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no.zemmei\Desktop\1214差替\"/>
    </mc:Choice>
  </mc:AlternateContent>
  <xr:revisionPtr revIDLastSave="0" documentId="13_ncr:1_{3AF65850-3A1E-410E-91DA-6BECF50B856E}" xr6:coauthVersionLast="47" xr6:coauthVersionMax="47" xr10:uidLastSave="{00000000-0000-0000-0000-000000000000}"/>
  <workbookProtection workbookAlgorithmName="SHA-512" workbookHashValue="/9qM/ZAjnhlTq/EfRL8twDflceBTRKbo1u+/Ssr0UCBDDN+f0oJ8u+gknejpgjs49dVRZ8rHySu2IVidpElnIQ==" workbookSaltValue="amdh8NWdGXlJedpwxsm9iw==" workbookSpinCount="100000" lockStructure="1"/>
  <bookViews>
    <workbookView xWindow="-28920" yWindow="-120" windowWidth="29040" windowHeight="15840" xr2:uid="{432AC9EE-C651-4C95-A2EF-431C59FD3C06}"/>
  </bookViews>
  <sheets>
    <sheet name="従事人員報告書" sheetId="1" r:id="rId1"/>
    <sheet name="従事人員報告書【記入例】公演" sheetId="4" r:id="rId2"/>
    <sheet name="従事人員報告書【記入例】展覧会" sheetId="5" r:id="rId3"/>
    <sheet name="マスター" sheetId="3" state="hidden" r:id="rId4"/>
  </sheets>
  <definedNames>
    <definedName name="_xlnm._FilterDatabase" localSheetId="0" hidden="1">従事人員報告書!$B$21:$I$1026</definedName>
    <definedName name="_xlnm._FilterDatabase" localSheetId="1" hidden="1">従事人員報告書【記入例】公演!$B$21:$I$1027</definedName>
    <definedName name="_xlnm._FilterDatabase" localSheetId="2" hidden="1">従事人員報告書【記入例】展覧会!$B$21:$I$1027</definedName>
    <definedName name="_xlnm.Print_Area" localSheetId="0">従事人員報告書!$A:$J,従事人員報告書!$V:$AD</definedName>
    <definedName name="_xlnm.Print_Area" localSheetId="1">従事人員報告書【記入例】公演!$A$1:$T$1052</definedName>
    <definedName name="_xlnm.Print_Area" localSheetId="2">従事人員報告書【記入例】展覧会!$A$1:$T$1052</definedName>
    <definedName name="_xlnm.Print_Titles" localSheetId="0">従事人員報告書!$21:$21</definedName>
    <definedName name="_xlnm.Print_Titles" localSheetId="1">従事人員報告書【記入例】公演!$21:$21</definedName>
    <definedName name="_xlnm.Print_Titles" localSheetId="2">従事人員報告書【記入例】展覧会!$21:$21</definedName>
    <definedName name="区分">マスター!$D$4:$D$8</definedName>
    <definedName name="取組">マスター!$B$4:$B$24</definedName>
    <definedName name="役割">マスター!$D$13:$D$28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17" i="1" l="1"/>
  <c r="AC13" i="1"/>
  <c r="AC9" i="1"/>
  <c r="AC8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9" i="1"/>
  <c r="Y19" i="5"/>
  <c r="Y19" i="4"/>
  <c r="H1026" i="5"/>
  <c r="G1026" i="5"/>
  <c r="AR1025" i="5"/>
  <c r="AQ1025" i="5"/>
  <c r="AP1025" i="5"/>
  <c r="AO1025" i="5"/>
  <c r="AN1025" i="5"/>
  <c r="AM1025" i="5"/>
  <c r="T1025" i="5" a="1"/>
  <c r="T1025" i="5" s="1"/>
  <c r="S1025" i="5"/>
  <c r="P1025" i="5"/>
  <c r="M1025" i="5"/>
  <c r="L1025" i="5"/>
  <c r="AR1024" i="5"/>
  <c r="AQ1024" i="5"/>
  <c r="AP1024" i="5"/>
  <c r="AO1024" i="5"/>
  <c r="AN1024" i="5"/>
  <c r="AM1024" i="5"/>
  <c r="T1024" i="5" a="1"/>
  <c r="T1024" i="5" s="1"/>
  <c r="S1024" i="5"/>
  <c r="Q1024" i="5"/>
  <c r="P1024" i="5"/>
  <c r="M1024" i="5"/>
  <c r="L1024" i="5"/>
  <c r="AR1023" i="5"/>
  <c r="AQ1023" i="5"/>
  <c r="AP1023" i="5"/>
  <c r="AO1023" i="5"/>
  <c r="AN1023" i="5"/>
  <c r="AM1023" i="5"/>
  <c r="T1023" i="5" a="1"/>
  <c r="T1023" i="5" s="1"/>
  <c r="S1023" i="5"/>
  <c r="Q1023" i="5"/>
  <c r="P1023" i="5"/>
  <c r="M1023" i="5"/>
  <c r="L1023" i="5"/>
  <c r="AR1022" i="5"/>
  <c r="AQ1022" i="5"/>
  <c r="AP1022" i="5"/>
  <c r="AO1022" i="5"/>
  <c r="AN1022" i="5"/>
  <c r="AM1022" i="5"/>
  <c r="T1022" i="5" a="1"/>
  <c r="T1022" i="5" s="1"/>
  <c r="S1022" i="5"/>
  <c r="Q1022" i="5"/>
  <c r="P1022" i="5"/>
  <c r="M1022" i="5"/>
  <c r="L1022" i="5"/>
  <c r="AR1021" i="5"/>
  <c r="AQ1021" i="5"/>
  <c r="AP1021" i="5"/>
  <c r="AO1021" i="5"/>
  <c r="AN1021" i="5"/>
  <c r="AM1021" i="5"/>
  <c r="T1021" i="5" a="1"/>
  <c r="T1021" i="5" s="1"/>
  <c r="S1021" i="5"/>
  <c r="Q1021" i="5"/>
  <c r="P1021" i="5"/>
  <c r="M1021" i="5"/>
  <c r="L1021" i="5"/>
  <c r="AR1020" i="5"/>
  <c r="AQ1020" i="5"/>
  <c r="AP1020" i="5"/>
  <c r="AO1020" i="5"/>
  <c r="AN1020" i="5"/>
  <c r="AM1020" i="5"/>
  <c r="T1020" i="5" a="1"/>
  <c r="T1020" i="5" s="1"/>
  <c r="S1020" i="5"/>
  <c r="Q1020" i="5"/>
  <c r="P1020" i="5"/>
  <c r="M1020" i="5"/>
  <c r="L1020" i="5"/>
  <c r="AR1019" i="5"/>
  <c r="AQ1019" i="5"/>
  <c r="AP1019" i="5"/>
  <c r="AO1019" i="5"/>
  <c r="AN1019" i="5"/>
  <c r="AM1019" i="5"/>
  <c r="T1019" i="5" a="1"/>
  <c r="T1019" i="5" s="1"/>
  <c r="S1019" i="5"/>
  <c r="Q1019" i="5"/>
  <c r="P1019" i="5"/>
  <c r="M1019" i="5"/>
  <c r="L1019" i="5"/>
  <c r="AR1018" i="5"/>
  <c r="AQ1018" i="5"/>
  <c r="AP1018" i="5"/>
  <c r="AO1018" i="5"/>
  <c r="AN1018" i="5"/>
  <c r="AM1018" i="5"/>
  <c r="T1018" i="5" a="1"/>
  <c r="T1018" i="5" s="1"/>
  <c r="S1018" i="5"/>
  <c r="Q1018" i="5"/>
  <c r="P1018" i="5"/>
  <c r="M1018" i="5"/>
  <c r="L1018" i="5"/>
  <c r="AR1017" i="5"/>
  <c r="AQ1017" i="5"/>
  <c r="AP1017" i="5"/>
  <c r="AO1017" i="5"/>
  <c r="AN1017" i="5"/>
  <c r="AM1017" i="5"/>
  <c r="T1017" i="5" a="1"/>
  <c r="T1017" i="5" s="1"/>
  <c r="S1017" i="5"/>
  <c r="Q1017" i="5"/>
  <c r="P1017" i="5"/>
  <c r="M1017" i="5"/>
  <c r="L1017" i="5"/>
  <c r="AR1016" i="5"/>
  <c r="AQ1016" i="5"/>
  <c r="AP1016" i="5"/>
  <c r="AO1016" i="5"/>
  <c r="AN1016" i="5"/>
  <c r="AM1016" i="5"/>
  <c r="T1016" i="5" a="1"/>
  <c r="T1016" i="5" s="1"/>
  <c r="S1016" i="5"/>
  <c r="Q1016" i="5"/>
  <c r="P1016" i="5"/>
  <c r="M1016" i="5"/>
  <c r="L1016" i="5"/>
  <c r="AR1015" i="5"/>
  <c r="AQ1015" i="5"/>
  <c r="AP1015" i="5"/>
  <c r="AO1015" i="5"/>
  <c r="AN1015" i="5"/>
  <c r="AM1015" i="5"/>
  <c r="T1015" i="5" a="1"/>
  <c r="T1015" i="5" s="1"/>
  <c r="S1015" i="5"/>
  <c r="Q1015" i="5"/>
  <c r="P1015" i="5"/>
  <c r="M1015" i="5"/>
  <c r="L1015" i="5"/>
  <c r="AR1014" i="5"/>
  <c r="AQ1014" i="5"/>
  <c r="AP1014" i="5"/>
  <c r="AO1014" i="5"/>
  <c r="AN1014" i="5"/>
  <c r="AM1014" i="5"/>
  <c r="T1014" i="5" a="1"/>
  <c r="T1014" i="5" s="1"/>
  <c r="S1014" i="5"/>
  <c r="Q1014" i="5"/>
  <c r="P1014" i="5"/>
  <c r="M1014" i="5"/>
  <c r="L1014" i="5"/>
  <c r="AR1013" i="5"/>
  <c r="AQ1013" i="5"/>
  <c r="AP1013" i="5"/>
  <c r="AO1013" i="5"/>
  <c r="AN1013" i="5"/>
  <c r="AM1013" i="5"/>
  <c r="T1013" i="5" a="1"/>
  <c r="T1013" i="5" s="1"/>
  <c r="S1013" i="5"/>
  <c r="Q1013" i="5"/>
  <c r="P1013" i="5"/>
  <c r="M1013" i="5"/>
  <c r="L1013" i="5"/>
  <c r="AR1012" i="5"/>
  <c r="AQ1012" i="5"/>
  <c r="AP1012" i="5"/>
  <c r="AO1012" i="5"/>
  <c r="AN1012" i="5"/>
  <c r="AM1012" i="5"/>
  <c r="T1012" i="5" a="1"/>
  <c r="T1012" i="5" s="1"/>
  <c r="S1012" i="5"/>
  <c r="Q1012" i="5"/>
  <c r="P1012" i="5"/>
  <c r="M1012" i="5"/>
  <c r="L1012" i="5"/>
  <c r="AR1011" i="5"/>
  <c r="AQ1011" i="5"/>
  <c r="AP1011" i="5"/>
  <c r="AO1011" i="5"/>
  <c r="AN1011" i="5"/>
  <c r="AM1011" i="5"/>
  <c r="T1011" i="5" a="1"/>
  <c r="T1011" i="5" s="1"/>
  <c r="S1011" i="5"/>
  <c r="Q1011" i="5"/>
  <c r="P1011" i="5"/>
  <c r="M1011" i="5"/>
  <c r="L1011" i="5"/>
  <c r="AR1010" i="5"/>
  <c r="AQ1010" i="5"/>
  <c r="AP1010" i="5"/>
  <c r="AO1010" i="5"/>
  <c r="AN1010" i="5"/>
  <c r="AM1010" i="5"/>
  <c r="T1010" i="5" a="1"/>
  <c r="T1010" i="5" s="1"/>
  <c r="S1010" i="5"/>
  <c r="Q1010" i="5"/>
  <c r="P1010" i="5"/>
  <c r="M1010" i="5"/>
  <c r="L1010" i="5"/>
  <c r="AR1009" i="5"/>
  <c r="AQ1009" i="5"/>
  <c r="AP1009" i="5"/>
  <c r="AO1009" i="5"/>
  <c r="AN1009" i="5"/>
  <c r="AM1009" i="5"/>
  <c r="T1009" i="5" a="1"/>
  <c r="T1009" i="5" s="1"/>
  <c r="S1009" i="5"/>
  <c r="Q1009" i="5"/>
  <c r="P1009" i="5"/>
  <c r="M1009" i="5"/>
  <c r="L1009" i="5"/>
  <c r="AR1008" i="5"/>
  <c r="AQ1008" i="5"/>
  <c r="AP1008" i="5"/>
  <c r="AO1008" i="5"/>
  <c r="AN1008" i="5"/>
  <c r="AM1008" i="5"/>
  <c r="T1008" i="5" a="1"/>
  <c r="T1008" i="5" s="1"/>
  <c r="S1008" i="5"/>
  <c r="Q1008" i="5"/>
  <c r="P1008" i="5"/>
  <c r="M1008" i="5"/>
  <c r="L1008" i="5"/>
  <c r="AR1007" i="5"/>
  <c r="AQ1007" i="5"/>
  <c r="AP1007" i="5"/>
  <c r="AO1007" i="5"/>
  <c r="AN1007" i="5"/>
  <c r="AM1007" i="5"/>
  <c r="T1007" i="5" a="1"/>
  <c r="T1007" i="5" s="1"/>
  <c r="S1007" i="5"/>
  <c r="Q1007" i="5"/>
  <c r="P1007" i="5"/>
  <c r="M1007" i="5"/>
  <c r="L1007" i="5"/>
  <c r="AR1006" i="5"/>
  <c r="AQ1006" i="5"/>
  <c r="AP1006" i="5"/>
  <c r="AO1006" i="5"/>
  <c r="AN1006" i="5"/>
  <c r="AM1006" i="5"/>
  <c r="T1006" i="5" a="1"/>
  <c r="T1006" i="5" s="1"/>
  <c r="S1006" i="5"/>
  <c r="Q1006" i="5"/>
  <c r="P1006" i="5"/>
  <c r="M1006" i="5"/>
  <c r="L1006" i="5"/>
  <c r="AR1005" i="5"/>
  <c r="AQ1005" i="5"/>
  <c r="AP1005" i="5"/>
  <c r="AO1005" i="5"/>
  <c r="AN1005" i="5"/>
  <c r="AM1005" i="5"/>
  <c r="T1005" i="5" a="1"/>
  <c r="T1005" i="5" s="1"/>
  <c r="S1005" i="5"/>
  <c r="Q1005" i="5"/>
  <c r="P1005" i="5"/>
  <c r="M1005" i="5"/>
  <c r="L1005" i="5"/>
  <c r="AR1004" i="5"/>
  <c r="AQ1004" i="5"/>
  <c r="AP1004" i="5"/>
  <c r="AO1004" i="5"/>
  <c r="AN1004" i="5"/>
  <c r="AM1004" i="5"/>
  <c r="T1004" i="5" a="1"/>
  <c r="T1004" i="5" s="1"/>
  <c r="S1004" i="5"/>
  <c r="Q1004" i="5"/>
  <c r="P1004" i="5"/>
  <c r="M1004" i="5"/>
  <c r="L1004" i="5"/>
  <c r="AR1003" i="5"/>
  <c r="AQ1003" i="5"/>
  <c r="AP1003" i="5"/>
  <c r="AO1003" i="5"/>
  <c r="AN1003" i="5"/>
  <c r="AM1003" i="5"/>
  <c r="T1003" i="5" a="1"/>
  <c r="T1003" i="5" s="1"/>
  <c r="S1003" i="5"/>
  <c r="Q1003" i="5"/>
  <c r="P1003" i="5"/>
  <c r="M1003" i="5"/>
  <c r="L1003" i="5"/>
  <c r="AR1002" i="5"/>
  <c r="AQ1002" i="5"/>
  <c r="AP1002" i="5"/>
  <c r="AO1002" i="5"/>
  <c r="AN1002" i="5"/>
  <c r="AM1002" i="5"/>
  <c r="T1002" i="5" a="1"/>
  <c r="T1002" i="5" s="1"/>
  <c r="S1002" i="5"/>
  <c r="Q1002" i="5"/>
  <c r="P1002" i="5"/>
  <c r="M1002" i="5"/>
  <c r="L1002" i="5"/>
  <c r="AR1001" i="5"/>
  <c r="AQ1001" i="5"/>
  <c r="AP1001" i="5"/>
  <c r="AO1001" i="5"/>
  <c r="AN1001" i="5"/>
  <c r="AM1001" i="5"/>
  <c r="T1001" i="5" a="1"/>
  <c r="T1001" i="5" s="1"/>
  <c r="S1001" i="5"/>
  <c r="Q1001" i="5"/>
  <c r="P1001" i="5"/>
  <c r="M1001" i="5"/>
  <c r="L1001" i="5"/>
  <c r="AR1000" i="5"/>
  <c r="AQ1000" i="5"/>
  <c r="AP1000" i="5"/>
  <c r="AO1000" i="5"/>
  <c r="AN1000" i="5"/>
  <c r="AM1000" i="5"/>
  <c r="T1000" i="5" a="1"/>
  <c r="T1000" i="5" s="1"/>
  <c r="S1000" i="5"/>
  <c r="Q1000" i="5"/>
  <c r="P1000" i="5"/>
  <c r="M1000" i="5"/>
  <c r="L1000" i="5"/>
  <c r="AR999" i="5"/>
  <c r="AQ999" i="5"/>
  <c r="AP999" i="5"/>
  <c r="AO999" i="5"/>
  <c r="AN999" i="5"/>
  <c r="AM999" i="5"/>
  <c r="T999" i="5" a="1"/>
  <c r="T999" i="5" s="1"/>
  <c r="S999" i="5"/>
  <c r="Q999" i="5"/>
  <c r="P999" i="5"/>
  <c r="M999" i="5"/>
  <c r="L999" i="5"/>
  <c r="AR998" i="5"/>
  <c r="AQ998" i="5"/>
  <c r="AP998" i="5"/>
  <c r="AO998" i="5"/>
  <c r="AN998" i="5"/>
  <c r="AM998" i="5"/>
  <c r="T998" i="5" a="1"/>
  <c r="T998" i="5" s="1"/>
  <c r="S998" i="5"/>
  <c r="Q998" i="5"/>
  <c r="P998" i="5"/>
  <c r="M998" i="5"/>
  <c r="L998" i="5"/>
  <c r="AR997" i="5"/>
  <c r="AQ997" i="5"/>
  <c r="AP997" i="5"/>
  <c r="AO997" i="5"/>
  <c r="AN997" i="5"/>
  <c r="AM997" i="5"/>
  <c r="T997" i="5" a="1"/>
  <c r="T997" i="5" s="1"/>
  <c r="S997" i="5"/>
  <c r="Q997" i="5"/>
  <c r="P997" i="5"/>
  <c r="M997" i="5"/>
  <c r="L997" i="5"/>
  <c r="AR996" i="5"/>
  <c r="AQ996" i="5"/>
  <c r="AP996" i="5"/>
  <c r="AO996" i="5"/>
  <c r="AN996" i="5"/>
  <c r="AM996" i="5"/>
  <c r="T996" i="5" a="1"/>
  <c r="T996" i="5" s="1"/>
  <c r="S996" i="5"/>
  <c r="Q996" i="5"/>
  <c r="P996" i="5"/>
  <c r="M996" i="5"/>
  <c r="L996" i="5"/>
  <c r="AR995" i="5"/>
  <c r="AQ995" i="5"/>
  <c r="AP995" i="5"/>
  <c r="AO995" i="5"/>
  <c r="AN995" i="5"/>
  <c r="AM995" i="5"/>
  <c r="T995" i="5" a="1"/>
  <c r="T995" i="5" s="1"/>
  <c r="S995" i="5"/>
  <c r="Q995" i="5"/>
  <c r="P995" i="5"/>
  <c r="M995" i="5"/>
  <c r="L995" i="5"/>
  <c r="AR994" i="5"/>
  <c r="AQ994" i="5"/>
  <c r="AP994" i="5"/>
  <c r="AO994" i="5"/>
  <c r="AN994" i="5"/>
  <c r="AM994" i="5"/>
  <c r="T994" i="5" a="1"/>
  <c r="T994" i="5" s="1"/>
  <c r="S994" i="5"/>
  <c r="Q994" i="5"/>
  <c r="P994" i="5"/>
  <c r="M994" i="5"/>
  <c r="L994" i="5"/>
  <c r="AR993" i="5"/>
  <c r="AQ993" i="5"/>
  <c r="AP993" i="5"/>
  <c r="AO993" i="5"/>
  <c r="AN993" i="5"/>
  <c r="AM993" i="5"/>
  <c r="T993" i="5" a="1"/>
  <c r="T993" i="5" s="1"/>
  <c r="S993" i="5"/>
  <c r="Q993" i="5"/>
  <c r="P993" i="5"/>
  <c r="M993" i="5"/>
  <c r="L993" i="5"/>
  <c r="AR992" i="5"/>
  <c r="AQ992" i="5"/>
  <c r="AP992" i="5"/>
  <c r="AO992" i="5"/>
  <c r="AN992" i="5"/>
  <c r="AM992" i="5"/>
  <c r="T992" i="5" a="1"/>
  <c r="T992" i="5" s="1"/>
  <c r="S992" i="5"/>
  <c r="Q992" i="5"/>
  <c r="P992" i="5"/>
  <c r="M992" i="5"/>
  <c r="L992" i="5"/>
  <c r="AR991" i="5"/>
  <c r="AQ991" i="5"/>
  <c r="AP991" i="5"/>
  <c r="AO991" i="5"/>
  <c r="AN991" i="5"/>
  <c r="AM991" i="5"/>
  <c r="T991" i="5" a="1"/>
  <c r="T991" i="5" s="1"/>
  <c r="S991" i="5"/>
  <c r="Q991" i="5"/>
  <c r="P991" i="5"/>
  <c r="M991" i="5"/>
  <c r="L991" i="5"/>
  <c r="AR990" i="5"/>
  <c r="AQ990" i="5"/>
  <c r="AP990" i="5"/>
  <c r="AO990" i="5"/>
  <c r="AN990" i="5"/>
  <c r="AM990" i="5"/>
  <c r="T990" i="5" a="1"/>
  <c r="T990" i="5" s="1"/>
  <c r="S990" i="5"/>
  <c r="Q990" i="5"/>
  <c r="P990" i="5"/>
  <c r="M990" i="5"/>
  <c r="L990" i="5"/>
  <c r="AR989" i="5"/>
  <c r="AQ989" i="5"/>
  <c r="AP989" i="5"/>
  <c r="AO989" i="5"/>
  <c r="AN989" i="5"/>
  <c r="AM989" i="5"/>
  <c r="T989" i="5" a="1"/>
  <c r="T989" i="5" s="1"/>
  <c r="S989" i="5"/>
  <c r="Q989" i="5"/>
  <c r="P989" i="5"/>
  <c r="M989" i="5"/>
  <c r="L989" i="5"/>
  <c r="AR988" i="5"/>
  <c r="AQ988" i="5"/>
  <c r="AP988" i="5"/>
  <c r="AO988" i="5"/>
  <c r="AN988" i="5"/>
  <c r="AM988" i="5"/>
  <c r="T988" i="5" a="1"/>
  <c r="T988" i="5" s="1"/>
  <c r="S988" i="5"/>
  <c r="Q988" i="5"/>
  <c r="P988" i="5"/>
  <c r="M988" i="5"/>
  <c r="L988" i="5"/>
  <c r="AR987" i="5"/>
  <c r="AQ987" i="5"/>
  <c r="AP987" i="5"/>
  <c r="AO987" i="5"/>
  <c r="AN987" i="5"/>
  <c r="AM987" i="5"/>
  <c r="T987" i="5" a="1"/>
  <c r="T987" i="5" s="1"/>
  <c r="S987" i="5"/>
  <c r="Q987" i="5"/>
  <c r="P987" i="5"/>
  <c r="M987" i="5"/>
  <c r="L987" i="5"/>
  <c r="AR986" i="5"/>
  <c r="AQ986" i="5"/>
  <c r="AP986" i="5"/>
  <c r="AO986" i="5"/>
  <c r="AN986" i="5"/>
  <c r="AM986" i="5"/>
  <c r="T986" i="5" a="1"/>
  <c r="T986" i="5" s="1"/>
  <c r="S986" i="5"/>
  <c r="Q986" i="5"/>
  <c r="P986" i="5"/>
  <c r="M986" i="5"/>
  <c r="L986" i="5"/>
  <c r="AR985" i="5"/>
  <c r="AQ985" i="5"/>
  <c r="AP985" i="5"/>
  <c r="AO985" i="5"/>
  <c r="AN985" i="5"/>
  <c r="AM985" i="5"/>
  <c r="T985" i="5" a="1"/>
  <c r="T985" i="5" s="1"/>
  <c r="S985" i="5"/>
  <c r="Q985" i="5"/>
  <c r="P985" i="5"/>
  <c r="M985" i="5"/>
  <c r="L985" i="5"/>
  <c r="AR984" i="5"/>
  <c r="AQ984" i="5"/>
  <c r="AP984" i="5"/>
  <c r="AO984" i="5"/>
  <c r="AN984" i="5"/>
  <c r="AM984" i="5"/>
  <c r="T984" i="5" a="1"/>
  <c r="T984" i="5" s="1"/>
  <c r="S984" i="5"/>
  <c r="Q984" i="5"/>
  <c r="P984" i="5"/>
  <c r="M984" i="5"/>
  <c r="L984" i="5"/>
  <c r="AR983" i="5"/>
  <c r="AQ983" i="5"/>
  <c r="AP983" i="5"/>
  <c r="AO983" i="5"/>
  <c r="AN983" i="5"/>
  <c r="AM983" i="5"/>
  <c r="T983" i="5" a="1"/>
  <c r="T983" i="5" s="1"/>
  <c r="S983" i="5"/>
  <c r="Q983" i="5"/>
  <c r="P983" i="5"/>
  <c r="M983" i="5"/>
  <c r="L983" i="5"/>
  <c r="AR982" i="5"/>
  <c r="AQ982" i="5"/>
  <c r="AP982" i="5"/>
  <c r="AO982" i="5"/>
  <c r="AN982" i="5"/>
  <c r="AM982" i="5"/>
  <c r="T982" i="5" a="1"/>
  <c r="T982" i="5" s="1"/>
  <c r="S982" i="5"/>
  <c r="Q982" i="5"/>
  <c r="P982" i="5"/>
  <c r="M982" i="5"/>
  <c r="L982" i="5"/>
  <c r="AR981" i="5"/>
  <c r="AQ981" i="5"/>
  <c r="AP981" i="5"/>
  <c r="AO981" i="5"/>
  <c r="AN981" i="5"/>
  <c r="AM981" i="5"/>
  <c r="T981" i="5" a="1"/>
  <c r="T981" i="5" s="1"/>
  <c r="S981" i="5"/>
  <c r="Q981" i="5"/>
  <c r="P981" i="5"/>
  <c r="M981" i="5"/>
  <c r="L981" i="5"/>
  <c r="AR980" i="5"/>
  <c r="AQ980" i="5"/>
  <c r="AP980" i="5"/>
  <c r="AO980" i="5"/>
  <c r="AN980" i="5"/>
  <c r="AM980" i="5"/>
  <c r="T980" i="5" a="1"/>
  <c r="T980" i="5" s="1"/>
  <c r="S980" i="5"/>
  <c r="Q980" i="5"/>
  <c r="P980" i="5"/>
  <c r="M980" i="5"/>
  <c r="L980" i="5"/>
  <c r="AR979" i="5"/>
  <c r="AQ979" i="5"/>
  <c r="AP979" i="5"/>
  <c r="AO979" i="5"/>
  <c r="AN979" i="5"/>
  <c r="AM979" i="5"/>
  <c r="T979" i="5" a="1"/>
  <c r="T979" i="5" s="1"/>
  <c r="S979" i="5"/>
  <c r="Q979" i="5"/>
  <c r="P979" i="5"/>
  <c r="M979" i="5"/>
  <c r="L979" i="5"/>
  <c r="AR978" i="5"/>
  <c r="AQ978" i="5"/>
  <c r="AP978" i="5"/>
  <c r="AO978" i="5"/>
  <c r="AN978" i="5"/>
  <c r="AM978" i="5"/>
  <c r="T978" i="5" a="1"/>
  <c r="T978" i="5" s="1"/>
  <c r="S978" i="5"/>
  <c r="Q978" i="5"/>
  <c r="P978" i="5"/>
  <c r="M978" i="5"/>
  <c r="L978" i="5"/>
  <c r="AR977" i="5"/>
  <c r="AQ977" i="5"/>
  <c r="AP977" i="5"/>
  <c r="AO977" i="5"/>
  <c r="AN977" i="5"/>
  <c r="AM977" i="5"/>
  <c r="T977" i="5" a="1"/>
  <c r="T977" i="5" s="1"/>
  <c r="S977" i="5"/>
  <c r="Q977" i="5"/>
  <c r="P977" i="5"/>
  <c r="M977" i="5"/>
  <c r="L977" i="5"/>
  <c r="AR976" i="5"/>
  <c r="AQ976" i="5"/>
  <c r="AP976" i="5"/>
  <c r="AO976" i="5"/>
  <c r="AN976" i="5"/>
  <c r="AM976" i="5"/>
  <c r="T976" i="5" a="1"/>
  <c r="T976" i="5" s="1"/>
  <c r="S976" i="5"/>
  <c r="Q976" i="5"/>
  <c r="P976" i="5"/>
  <c r="M976" i="5"/>
  <c r="L976" i="5"/>
  <c r="AR975" i="5"/>
  <c r="AQ975" i="5"/>
  <c r="AP975" i="5"/>
  <c r="AO975" i="5"/>
  <c r="AN975" i="5"/>
  <c r="AM975" i="5"/>
  <c r="T975" i="5" a="1"/>
  <c r="T975" i="5" s="1"/>
  <c r="S975" i="5"/>
  <c r="Q975" i="5"/>
  <c r="P975" i="5"/>
  <c r="M975" i="5"/>
  <c r="L975" i="5"/>
  <c r="AR974" i="5"/>
  <c r="AQ974" i="5"/>
  <c r="AP974" i="5"/>
  <c r="AO974" i="5"/>
  <c r="AN974" i="5"/>
  <c r="AM974" i="5"/>
  <c r="T974" i="5" a="1"/>
  <c r="T974" i="5" s="1"/>
  <c r="S974" i="5"/>
  <c r="Q974" i="5"/>
  <c r="P974" i="5"/>
  <c r="M974" i="5"/>
  <c r="L974" i="5"/>
  <c r="AR973" i="5"/>
  <c r="AQ973" i="5"/>
  <c r="AP973" i="5"/>
  <c r="AO973" i="5"/>
  <c r="AN973" i="5"/>
  <c r="AM973" i="5"/>
  <c r="T973" i="5" a="1"/>
  <c r="T973" i="5" s="1"/>
  <c r="S973" i="5"/>
  <c r="Q973" i="5"/>
  <c r="P973" i="5"/>
  <c r="M973" i="5"/>
  <c r="L973" i="5"/>
  <c r="AR972" i="5"/>
  <c r="AQ972" i="5"/>
  <c r="AP972" i="5"/>
  <c r="AO972" i="5"/>
  <c r="AN972" i="5"/>
  <c r="AM972" i="5"/>
  <c r="T972" i="5" a="1"/>
  <c r="T972" i="5" s="1"/>
  <c r="S972" i="5"/>
  <c r="Q972" i="5"/>
  <c r="P972" i="5"/>
  <c r="M972" i="5"/>
  <c r="L972" i="5"/>
  <c r="AR971" i="5"/>
  <c r="AQ971" i="5"/>
  <c r="AP971" i="5"/>
  <c r="AO971" i="5"/>
  <c r="AN971" i="5"/>
  <c r="AM971" i="5"/>
  <c r="T971" i="5" a="1"/>
  <c r="T971" i="5" s="1"/>
  <c r="S971" i="5"/>
  <c r="Q971" i="5"/>
  <c r="P971" i="5"/>
  <c r="M971" i="5"/>
  <c r="L971" i="5"/>
  <c r="AR970" i="5"/>
  <c r="AQ970" i="5"/>
  <c r="AP970" i="5"/>
  <c r="AO970" i="5"/>
  <c r="AN970" i="5"/>
  <c r="AM970" i="5"/>
  <c r="T970" i="5" a="1"/>
  <c r="T970" i="5" s="1"/>
  <c r="S970" i="5"/>
  <c r="Q970" i="5"/>
  <c r="P970" i="5"/>
  <c r="M970" i="5"/>
  <c r="L970" i="5"/>
  <c r="AR969" i="5"/>
  <c r="AQ969" i="5"/>
  <c r="AP969" i="5"/>
  <c r="AO969" i="5"/>
  <c r="AN969" i="5"/>
  <c r="AM969" i="5"/>
  <c r="T969" i="5" a="1"/>
  <c r="T969" i="5" s="1"/>
  <c r="S969" i="5"/>
  <c r="Q969" i="5"/>
  <c r="P969" i="5"/>
  <c r="M969" i="5"/>
  <c r="L969" i="5"/>
  <c r="AR968" i="5"/>
  <c r="AQ968" i="5"/>
  <c r="AP968" i="5"/>
  <c r="AO968" i="5"/>
  <c r="AN968" i="5"/>
  <c r="AM968" i="5"/>
  <c r="T968" i="5" a="1"/>
  <c r="T968" i="5" s="1"/>
  <c r="S968" i="5"/>
  <c r="Q968" i="5"/>
  <c r="P968" i="5"/>
  <c r="M968" i="5"/>
  <c r="L968" i="5"/>
  <c r="AR967" i="5"/>
  <c r="AQ967" i="5"/>
  <c r="AP967" i="5"/>
  <c r="AO967" i="5"/>
  <c r="AN967" i="5"/>
  <c r="AM967" i="5"/>
  <c r="T967" i="5" a="1"/>
  <c r="T967" i="5" s="1"/>
  <c r="S967" i="5"/>
  <c r="Q967" i="5"/>
  <c r="P967" i="5"/>
  <c r="M967" i="5"/>
  <c r="L967" i="5"/>
  <c r="AR966" i="5"/>
  <c r="AQ966" i="5"/>
  <c r="AP966" i="5"/>
  <c r="AO966" i="5"/>
  <c r="AN966" i="5"/>
  <c r="AM966" i="5"/>
  <c r="T966" i="5" a="1"/>
  <c r="T966" i="5" s="1"/>
  <c r="S966" i="5"/>
  <c r="Q966" i="5"/>
  <c r="P966" i="5"/>
  <c r="M966" i="5"/>
  <c r="L966" i="5"/>
  <c r="AR965" i="5"/>
  <c r="AQ965" i="5"/>
  <c r="AP965" i="5"/>
  <c r="AO965" i="5"/>
  <c r="AN965" i="5"/>
  <c r="AM965" i="5"/>
  <c r="T965" i="5" a="1"/>
  <c r="T965" i="5" s="1"/>
  <c r="S965" i="5"/>
  <c r="Q965" i="5"/>
  <c r="P965" i="5"/>
  <c r="M965" i="5"/>
  <c r="L965" i="5"/>
  <c r="AR964" i="5"/>
  <c r="AQ964" i="5"/>
  <c r="AP964" i="5"/>
  <c r="AO964" i="5"/>
  <c r="AN964" i="5"/>
  <c r="AM964" i="5"/>
  <c r="T964" i="5" a="1"/>
  <c r="T964" i="5" s="1"/>
  <c r="S964" i="5"/>
  <c r="Q964" i="5"/>
  <c r="P964" i="5"/>
  <c r="M964" i="5"/>
  <c r="L964" i="5"/>
  <c r="AR963" i="5"/>
  <c r="AQ963" i="5"/>
  <c r="AP963" i="5"/>
  <c r="AO963" i="5"/>
  <c r="AN963" i="5"/>
  <c r="AM963" i="5"/>
  <c r="T963" i="5" a="1"/>
  <c r="T963" i="5" s="1"/>
  <c r="S963" i="5"/>
  <c r="Q963" i="5"/>
  <c r="P963" i="5"/>
  <c r="M963" i="5"/>
  <c r="L963" i="5"/>
  <c r="AR962" i="5"/>
  <c r="AQ962" i="5"/>
  <c r="AP962" i="5"/>
  <c r="AO962" i="5"/>
  <c r="AN962" i="5"/>
  <c r="AM962" i="5"/>
  <c r="T962" i="5" a="1"/>
  <c r="T962" i="5" s="1"/>
  <c r="S962" i="5"/>
  <c r="Q962" i="5"/>
  <c r="P962" i="5"/>
  <c r="M962" i="5"/>
  <c r="L962" i="5"/>
  <c r="AR961" i="5"/>
  <c r="AQ961" i="5"/>
  <c r="AP961" i="5"/>
  <c r="AO961" i="5"/>
  <c r="AN961" i="5"/>
  <c r="AM961" i="5"/>
  <c r="T961" i="5" a="1"/>
  <c r="T961" i="5" s="1"/>
  <c r="S961" i="5"/>
  <c r="Q961" i="5"/>
  <c r="P961" i="5"/>
  <c r="M961" i="5"/>
  <c r="L961" i="5"/>
  <c r="AR960" i="5"/>
  <c r="AQ960" i="5"/>
  <c r="AP960" i="5"/>
  <c r="AO960" i="5"/>
  <c r="AN960" i="5"/>
  <c r="AM960" i="5"/>
  <c r="T960" i="5" a="1"/>
  <c r="T960" i="5" s="1"/>
  <c r="S960" i="5"/>
  <c r="Q960" i="5"/>
  <c r="P960" i="5"/>
  <c r="M960" i="5"/>
  <c r="L960" i="5"/>
  <c r="AR959" i="5"/>
  <c r="AQ959" i="5"/>
  <c r="AP959" i="5"/>
  <c r="AO959" i="5"/>
  <c r="AN959" i="5"/>
  <c r="AM959" i="5"/>
  <c r="T959" i="5" a="1"/>
  <c r="T959" i="5" s="1"/>
  <c r="S959" i="5"/>
  <c r="Q959" i="5"/>
  <c r="P959" i="5"/>
  <c r="M959" i="5"/>
  <c r="L959" i="5"/>
  <c r="AR958" i="5"/>
  <c r="AQ958" i="5"/>
  <c r="AP958" i="5"/>
  <c r="AO958" i="5"/>
  <c r="AN958" i="5"/>
  <c r="AM958" i="5"/>
  <c r="T958" i="5" a="1"/>
  <c r="T958" i="5" s="1"/>
  <c r="S958" i="5"/>
  <c r="Q958" i="5"/>
  <c r="P958" i="5"/>
  <c r="M958" i="5"/>
  <c r="L958" i="5"/>
  <c r="AR957" i="5"/>
  <c r="AQ957" i="5"/>
  <c r="AP957" i="5"/>
  <c r="AO957" i="5"/>
  <c r="AN957" i="5"/>
  <c r="AM957" i="5"/>
  <c r="T957" i="5" a="1"/>
  <c r="T957" i="5" s="1"/>
  <c r="S957" i="5"/>
  <c r="Q957" i="5"/>
  <c r="P957" i="5"/>
  <c r="M957" i="5"/>
  <c r="L957" i="5"/>
  <c r="AR956" i="5"/>
  <c r="AQ956" i="5"/>
  <c r="AP956" i="5"/>
  <c r="AO956" i="5"/>
  <c r="AN956" i="5"/>
  <c r="AM956" i="5"/>
  <c r="T956" i="5" a="1"/>
  <c r="T956" i="5" s="1"/>
  <c r="S956" i="5"/>
  <c r="Q956" i="5"/>
  <c r="P956" i="5"/>
  <c r="M956" i="5"/>
  <c r="L956" i="5"/>
  <c r="AR955" i="5"/>
  <c r="AQ955" i="5"/>
  <c r="AP955" i="5"/>
  <c r="AO955" i="5"/>
  <c r="AN955" i="5"/>
  <c r="AM955" i="5"/>
  <c r="T955" i="5" a="1"/>
  <c r="T955" i="5" s="1"/>
  <c r="S955" i="5"/>
  <c r="Q955" i="5"/>
  <c r="P955" i="5"/>
  <c r="M955" i="5"/>
  <c r="L955" i="5"/>
  <c r="AR954" i="5"/>
  <c r="AQ954" i="5"/>
  <c r="AP954" i="5"/>
  <c r="AO954" i="5"/>
  <c r="AN954" i="5"/>
  <c r="AM954" i="5"/>
  <c r="T954" i="5" a="1"/>
  <c r="T954" i="5" s="1"/>
  <c r="S954" i="5"/>
  <c r="Q954" i="5"/>
  <c r="P954" i="5"/>
  <c r="M954" i="5"/>
  <c r="L954" i="5"/>
  <c r="AR953" i="5"/>
  <c r="AQ953" i="5"/>
  <c r="AP953" i="5"/>
  <c r="AO953" i="5"/>
  <c r="AN953" i="5"/>
  <c r="AM953" i="5"/>
  <c r="T953" i="5" a="1"/>
  <c r="T953" i="5" s="1"/>
  <c r="S953" i="5"/>
  <c r="Q953" i="5"/>
  <c r="P953" i="5"/>
  <c r="M953" i="5"/>
  <c r="L953" i="5"/>
  <c r="AR952" i="5"/>
  <c r="AQ952" i="5"/>
  <c r="AP952" i="5"/>
  <c r="AO952" i="5"/>
  <c r="AN952" i="5"/>
  <c r="AM952" i="5"/>
  <c r="T952" i="5" a="1"/>
  <c r="T952" i="5" s="1"/>
  <c r="S952" i="5"/>
  <c r="Q952" i="5"/>
  <c r="P952" i="5"/>
  <c r="M952" i="5"/>
  <c r="L952" i="5"/>
  <c r="AR951" i="5"/>
  <c r="AQ951" i="5"/>
  <c r="AP951" i="5"/>
  <c r="AO951" i="5"/>
  <c r="AN951" i="5"/>
  <c r="AM951" i="5"/>
  <c r="T951" i="5" a="1"/>
  <c r="T951" i="5" s="1"/>
  <c r="S951" i="5"/>
  <c r="Q951" i="5"/>
  <c r="P951" i="5"/>
  <c r="M951" i="5"/>
  <c r="L951" i="5"/>
  <c r="AR950" i="5"/>
  <c r="AQ950" i="5"/>
  <c r="AP950" i="5"/>
  <c r="AO950" i="5"/>
  <c r="AN950" i="5"/>
  <c r="AM950" i="5"/>
  <c r="T950" i="5" a="1"/>
  <c r="T950" i="5" s="1"/>
  <c r="S950" i="5"/>
  <c r="Q950" i="5"/>
  <c r="P950" i="5"/>
  <c r="M950" i="5"/>
  <c r="L950" i="5"/>
  <c r="AR949" i="5"/>
  <c r="AQ949" i="5"/>
  <c r="AP949" i="5"/>
  <c r="AO949" i="5"/>
  <c r="AN949" i="5"/>
  <c r="AM949" i="5"/>
  <c r="T949" i="5" a="1"/>
  <c r="T949" i="5" s="1"/>
  <c r="S949" i="5"/>
  <c r="Q949" i="5"/>
  <c r="P949" i="5"/>
  <c r="M949" i="5"/>
  <c r="L949" i="5"/>
  <c r="AR948" i="5"/>
  <c r="AQ948" i="5"/>
  <c r="AP948" i="5"/>
  <c r="AO948" i="5"/>
  <c r="AN948" i="5"/>
  <c r="AM948" i="5"/>
  <c r="T948" i="5" a="1"/>
  <c r="T948" i="5" s="1"/>
  <c r="S948" i="5"/>
  <c r="Q948" i="5"/>
  <c r="P948" i="5"/>
  <c r="M948" i="5"/>
  <c r="L948" i="5"/>
  <c r="AR947" i="5"/>
  <c r="AQ947" i="5"/>
  <c r="AP947" i="5"/>
  <c r="AO947" i="5"/>
  <c r="AN947" i="5"/>
  <c r="AM947" i="5"/>
  <c r="T947" i="5" a="1"/>
  <c r="T947" i="5" s="1"/>
  <c r="S947" i="5"/>
  <c r="Q947" i="5"/>
  <c r="P947" i="5"/>
  <c r="M947" i="5"/>
  <c r="L947" i="5"/>
  <c r="AR946" i="5"/>
  <c r="AQ946" i="5"/>
  <c r="AP946" i="5"/>
  <c r="AO946" i="5"/>
  <c r="AN946" i="5"/>
  <c r="AM946" i="5"/>
  <c r="T946" i="5" a="1"/>
  <c r="T946" i="5" s="1"/>
  <c r="S946" i="5"/>
  <c r="Q946" i="5"/>
  <c r="P946" i="5"/>
  <c r="M946" i="5"/>
  <c r="L946" i="5"/>
  <c r="AR945" i="5"/>
  <c r="AQ945" i="5"/>
  <c r="AP945" i="5"/>
  <c r="AO945" i="5"/>
  <c r="AN945" i="5"/>
  <c r="AM945" i="5"/>
  <c r="T945" i="5" a="1"/>
  <c r="T945" i="5" s="1"/>
  <c r="S945" i="5"/>
  <c r="Q945" i="5"/>
  <c r="P945" i="5"/>
  <c r="M945" i="5"/>
  <c r="L945" i="5"/>
  <c r="AR944" i="5"/>
  <c r="AQ944" i="5"/>
  <c r="AP944" i="5"/>
  <c r="AO944" i="5"/>
  <c r="AN944" i="5"/>
  <c r="AM944" i="5"/>
  <c r="T944" i="5" a="1"/>
  <c r="T944" i="5" s="1"/>
  <c r="S944" i="5"/>
  <c r="Q944" i="5"/>
  <c r="P944" i="5"/>
  <c r="M944" i="5"/>
  <c r="L944" i="5"/>
  <c r="AR943" i="5"/>
  <c r="AQ943" i="5"/>
  <c r="AP943" i="5"/>
  <c r="AO943" i="5"/>
  <c r="AN943" i="5"/>
  <c r="AM943" i="5"/>
  <c r="T943" i="5" a="1"/>
  <c r="T943" i="5" s="1"/>
  <c r="S943" i="5"/>
  <c r="Q943" i="5"/>
  <c r="P943" i="5"/>
  <c r="M943" i="5"/>
  <c r="L943" i="5"/>
  <c r="AR942" i="5"/>
  <c r="AQ942" i="5"/>
  <c r="AP942" i="5"/>
  <c r="AO942" i="5"/>
  <c r="AN942" i="5"/>
  <c r="AM942" i="5"/>
  <c r="T942" i="5" a="1"/>
  <c r="T942" i="5" s="1"/>
  <c r="S942" i="5"/>
  <c r="Q942" i="5"/>
  <c r="P942" i="5"/>
  <c r="M942" i="5"/>
  <c r="L942" i="5"/>
  <c r="AR941" i="5"/>
  <c r="AQ941" i="5"/>
  <c r="AP941" i="5"/>
  <c r="AO941" i="5"/>
  <c r="AN941" i="5"/>
  <c r="AM941" i="5"/>
  <c r="T941" i="5" a="1"/>
  <c r="T941" i="5" s="1"/>
  <c r="S941" i="5"/>
  <c r="Q941" i="5"/>
  <c r="P941" i="5"/>
  <c r="M941" i="5"/>
  <c r="L941" i="5"/>
  <c r="AR940" i="5"/>
  <c r="AQ940" i="5"/>
  <c r="AP940" i="5"/>
  <c r="AO940" i="5"/>
  <c r="AN940" i="5"/>
  <c r="AM940" i="5"/>
  <c r="T940" i="5" a="1"/>
  <c r="T940" i="5" s="1"/>
  <c r="S940" i="5"/>
  <c r="Q940" i="5"/>
  <c r="P940" i="5"/>
  <c r="M940" i="5"/>
  <c r="L940" i="5"/>
  <c r="AR939" i="5"/>
  <c r="AQ939" i="5"/>
  <c r="AP939" i="5"/>
  <c r="AO939" i="5"/>
  <c r="AN939" i="5"/>
  <c r="AM939" i="5"/>
  <c r="T939" i="5" a="1"/>
  <c r="T939" i="5" s="1"/>
  <c r="S939" i="5"/>
  <c r="Q939" i="5"/>
  <c r="P939" i="5"/>
  <c r="M939" i="5"/>
  <c r="L939" i="5"/>
  <c r="AR938" i="5"/>
  <c r="AQ938" i="5"/>
  <c r="AP938" i="5"/>
  <c r="AO938" i="5"/>
  <c r="AN938" i="5"/>
  <c r="AM938" i="5"/>
  <c r="T938" i="5" a="1"/>
  <c r="T938" i="5" s="1"/>
  <c r="S938" i="5"/>
  <c r="Q938" i="5"/>
  <c r="P938" i="5"/>
  <c r="M938" i="5"/>
  <c r="L938" i="5"/>
  <c r="AR937" i="5"/>
  <c r="AQ937" i="5"/>
  <c r="AP937" i="5"/>
  <c r="AO937" i="5"/>
  <c r="AN937" i="5"/>
  <c r="AM937" i="5"/>
  <c r="T937" i="5" a="1"/>
  <c r="T937" i="5" s="1"/>
  <c r="S937" i="5"/>
  <c r="Q937" i="5"/>
  <c r="P937" i="5"/>
  <c r="M937" i="5"/>
  <c r="L937" i="5"/>
  <c r="AR936" i="5"/>
  <c r="AQ936" i="5"/>
  <c r="AP936" i="5"/>
  <c r="AO936" i="5"/>
  <c r="AN936" i="5"/>
  <c r="AM936" i="5"/>
  <c r="T936" i="5" a="1"/>
  <c r="T936" i="5" s="1"/>
  <c r="S936" i="5"/>
  <c r="Q936" i="5"/>
  <c r="P936" i="5"/>
  <c r="M936" i="5"/>
  <c r="L936" i="5"/>
  <c r="AR935" i="5"/>
  <c r="AQ935" i="5"/>
  <c r="AP935" i="5"/>
  <c r="AO935" i="5"/>
  <c r="AN935" i="5"/>
  <c r="AM935" i="5"/>
  <c r="T935" i="5" a="1"/>
  <c r="T935" i="5" s="1"/>
  <c r="S935" i="5"/>
  <c r="Q935" i="5"/>
  <c r="P935" i="5"/>
  <c r="M935" i="5"/>
  <c r="L935" i="5"/>
  <c r="AR934" i="5"/>
  <c r="AQ934" i="5"/>
  <c r="AP934" i="5"/>
  <c r="AO934" i="5"/>
  <c r="AN934" i="5"/>
  <c r="AM934" i="5"/>
  <c r="T934" i="5" a="1"/>
  <c r="T934" i="5" s="1"/>
  <c r="S934" i="5"/>
  <c r="Q934" i="5"/>
  <c r="P934" i="5"/>
  <c r="M934" i="5"/>
  <c r="L934" i="5"/>
  <c r="AR933" i="5"/>
  <c r="AQ933" i="5"/>
  <c r="AP933" i="5"/>
  <c r="AO933" i="5"/>
  <c r="AN933" i="5"/>
  <c r="AM933" i="5"/>
  <c r="T933" i="5" a="1"/>
  <c r="T933" i="5" s="1"/>
  <c r="S933" i="5"/>
  <c r="Q933" i="5"/>
  <c r="P933" i="5"/>
  <c r="M933" i="5"/>
  <c r="L933" i="5"/>
  <c r="AR932" i="5"/>
  <c r="AQ932" i="5"/>
  <c r="AP932" i="5"/>
  <c r="AO932" i="5"/>
  <c r="AN932" i="5"/>
  <c r="AM932" i="5"/>
  <c r="T932" i="5" a="1"/>
  <c r="T932" i="5" s="1"/>
  <c r="S932" i="5"/>
  <c r="Q932" i="5"/>
  <c r="P932" i="5"/>
  <c r="M932" i="5"/>
  <c r="L932" i="5"/>
  <c r="AR931" i="5"/>
  <c r="AQ931" i="5"/>
  <c r="AP931" i="5"/>
  <c r="AO931" i="5"/>
  <c r="AN931" i="5"/>
  <c r="AM931" i="5"/>
  <c r="T931" i="5" a="1"/>
  <c r="T931" i="5" s="1"/>
  <c r="S931" i="5"/>
  <c r="Q931" i="5"/>
  <c r="P931" i="5"/>
  <c r="M931" i="5"/>
  <c r="L931" i="5"/>
  <c r="AR930" i="5"/>
  <c r="AQ930" i="5"/>
  <c r="AP930" i="5"/>
  <c r="AO930" i="5"/>
  <c r="AN930" i="5"/>
  <c r="AM930" i="5"/>
  <c r="T930" i="5" a="1"/>
  <c r="T930" i="5" s="1"/>
  <c r="S930" i="5"/>
  <c r="Q930" i="5"/>
  <c r="P930" i="5"/>
  <c r="M930" i="5"/>
  <c r="L930" i="5"/>
  <c r="AR929" i="5"/>
  <c r="AQ929" i="5"/>
  <c r="AP929" i="5"/>
  <c r="AO929" i="5"/>
  <c r="AN929" i="5"/>
  <c r="AM929" i="5"/>
  <c r="T929" i="5" a="1"/>
  <c r="T929" i="5" s="1"/>
  <c r="S929" i="5"/>
  <c r="Q929" i="5"/>
  <c r="P929" i="5"/>
  <c r="M929" i="5"/>
  <c r="L929" i="5"/>
  <c r="AR928" i="5"/>
  <c r="AQ928" i="5"/>
  <c r="AP928" i="5"/>
  <c r="AO928" i="5"/>
  <c r="AN928" i="5"/>
  <c r="AM928" i="5"/>
  <c r="T928" i="5" a="1"/>
  <c r="T928" i="5" s="1"/>
  <c r="S928" i="5"/>
  <c r="Q928" i="5"/>
  <c r="P928" i="5"/>
  <c r="M928" i="5"/>
  <c r="L928" i="5"/>
  <c r="AR927" i="5"/>
  <c r="AQ927" i="5"/>
  <c r="AP927" i="5"/>
  <c r="AO927" i="5"/>
  <c r="AN927" i="5"/>
  <c r="AM927" i="5"/>
  <c r="T927" i="5" a="1"/>
  <c r="T927" i="5" s="1"/>
  <c r="S927" i="5"/>
  <c r="Q927" i="5"/>
  <c r="P927" i="5"/>
  <c r="M927" i="5"/>
  <c r="L927" i="5"/>
  <c r="AR926" i="5"/>
  <c r="AQ926" i="5"/>
  <c r="AP926" i="5"/>
  <c r="AO926" i="5"/>
  <c r="AN926" i="5"/>
  <c r="AM926" i="5"/>
  <c r="T926" i="5" a="1"/>
  <c r="T926" i="5" s="1"/>
  <c r="S926" i="5"/>
  <c r="Q926" i="5"/>
  <c r="P926" i="5"/>
  <c r="M926" i="5"/>
  <c r="L926" i="5"/>
  <c r="AR925" i="5"/>
  <c r="AQ925" i="5"/>
  <c r="AP925" i="5"/>
  <c r="AO925" i="5"/>
  <c r="AN925" i="5"/>
  <c r="AM925" i="5"/>
  <c r="T925" i="5" a="1"/>
  <c r="T925" i="5" s="1"/>
  <c r="S925" i="5"/>
  <c r="Q925" i="5"/>
  <c r="P925" i="5"/>
  <c r="M925" i="5"/>
  <c r="L925" i="5"/>
  <c r="AR924" i="5"/>
  <c r="AQ924" i="5"/>
  <c r="AP924" i="5"/>
  <c r="AO924" i="5"/>
  <c r="AN924" i="5"/>
  <c r="AM924" i="5"/>
  <c r="T924" i="5" a="1"/>
  <c r="T924" i="5" s="1"/>
  <c r="S924" i="5"/>
  <c r="Q924" i="5"/>
  <c r="P924" i="5"/>
  <c r="M924" i="5"/>
  <c r="L924" i="5"/>
  <c r="AR923" i="5"/>
  <c r="AQ923" i="5"/>
  <c r="AP923" i="5"/>
  <c r="AO923" i="5"/>
  <c r="AN923" i="5"/>
  <c r="AM923" i="5"/>
  <c r="T923" i="5" a="1"/>
  <c r="T923" i="5" s="1"/>
  <c r="S923" i="5"/>
  <c r="Q923" i="5"/>
  <c r="P923" i="5"/>
  <c r="M923" i="5"/>
  <c r="L923" i="5"/>
  <c r="AR922" i="5"/>
  <c r="AQ922" i="5"/>
  <c r="AP922" i="5"/>
  <c r="AO922" i="5"/>
  <c r="AN922" i="5"/>
  <c r="AM922" i="5"/>
  <c r="T922" i="5" a="1"/>
  <c r="T922" i="5" s="1"/>
  <c r="S922" i="5"/>
  <c r="Q922" i="5"/>
  <c r="P922" i="5"/>
  <c r="M922" i="5"/>
  <c r="L922" i="5"/>
  <c r="AR921" i="5"/>
  <c r="AQ921" i="5"/>
  <c r="AP921" i="5"/>
  <c r="AO921" i="5"/>
  <c r="AN921" i="5"/>
  <c r="AM921" i="5"/>
  <c r="T921" i="5" a="1"/>
  <c r="T921" i="5" s="1"/>
  <c r="S921" i="5"/>
  <c r="Q921" i="5"/>
  <c r="P921" i="5"/>
  <c r="M921" i="5"/>
  <c r="L921" i="5"/>
  <c r="AR920" i="5"/>
  <c r="AQ920" i="5"/>
  <c r="AP920" i="5"/>
  <c r="AO920" i="5"/>
  <c r="AN920" i="5"/>
  <c r="AM920" i="5"/>
  <c r="T920" i="5" a="1"/>
  <c r="T920" i="5" s="1"/>
  <c r="S920" i="5"/>
  <c r="Q920" i="5"/>
  <c r="P920" i="5"/>
  <c r="M920" i="5"/>
  <c r="L920" i="5"/>
  <c r="AR919" i="5"/>
  <c r="AQ919" i="5"/>
  <c r="AP919" i="5"/>
  <c r="AO919" i="5"/>
  <c r="AN919" i="5"/>
  <c r="AM919" i="5"/>
  <c r="T919" i="5" a="1"/>
  <c r="T919" i="5" s="1"/>
  <c r="S919" i="5"/>
  <c r="Q919" i="5"/>
  <c r="P919" i="5"/>
  <c r="M919" i="5"/>
  <c r="L919" i="5"/>
  <c r="AR918" i="5"/>
  <c r="AQ918" i="5"/>
  <c r="AP918" i="5"/>
  <c r="AO918" i="5"/>
  <c r="AN918" i="5"/>
  <c r="AM918" i="5"/>
  <c r="T918" i="5" a="1"/>
  <c r="T918" i="5" s="1"/>
  <c r="S918" i="5"/>
  <c r="Q918" i="5"/>
  <c r="P918" i="5"/>
  <c r="M918" i="5"/>
  <c r="L918" i="5"/>
  <c r="AR917" i="5"/>
  <c r="AQ917" i="5"/>
  <c r="AP917" i="5"/>
  <c r="AO917" i="5"/>
  <c r="AN917" i="5"/>
  <c r="AM917" i="5"/>
  <c r="T917" i="5" a="1"/>
  <c r="T917" i="5" s="1"/>
  <c r="S917" i="5"/>
  <c r="Q917" i="5"/>
  <c r="P917" i="5"/>
  <c r="M917" i="5"/>
  <c r="L917" i="5"/>
  <c r="AR916" i="5"/>
  <c r="AQ916" i="5"/>
  <c r="AP916" i="5"/>
  <c r="AO916" i="5"/>
  <c r="AN916" i="5"/>
  <c r="AM916" i="5"/>
  <c r="T916" i="5" a="1"/>
  <c r="T916" i="5" s="1"/>
  <c r="S916" i="5"/>
  <c r="Q916" i="5"/>
  <c r="P916" i="5"/>
  <c r="M916" i="5"/>
  <c r="L916" i="5"/>
  <c r="AR915" i="5"/>
  <c r="AQ915" i="5"/>
  <c r="AP915" i="5"/>
  <c r="AO915" i="5"/>
  <c r="AN915" i="5"/>
  <c r="AM915" i="5"/>
  <c r="T915" i="5" a="1"/>
  <c r="T915" i="5" s="1"/>
  <c r="S915" i="5"/>
  <c r="Q915" i="5"/>
  <c r="P915" i="5"/>
  <c r="M915" i="5"/>
  <c r="L915" i="5"/>
  <c r="AR914" i="5"/>
  <c r="AQ914" i="5"/>
  <c r="AP914" i="5"/>
  <c r="AO914" i="5"/>
  <c r="AN914" i="5"/>
  <c r="AM914" i="5"/>
  <c r="T914" i="5" a="1"/>
  <c r="T914" i="5" s="1"/>
  <c r="S914" i="5"/>
  <c r="Q914" i="5"/>
  <c r="P914" i="5"/>
  <c r="M914" i="5"/>
  <c r="L914" i="5"/>
  <c r="AR913" i="5"/>
  <c r="AQ913" i="5"/>
  <c r="AP913" i="5"/>
  <c r="AO913" i="5"/>
  <c r="AN913" i="5"/>
  <c r="AM913" i="5"/>
  <c r="T913" i="5" a="1"/>
  <c r="T913" i="5" s="1"/>
  <c r="S913" i="5"/>
  <c r="Q913" i="5"/>
  <c r="P913" i="5"/>
  <c r="M913" i="5"/>
  <c r="L913" i="5"/>
  <c r="AR912" i="5"/>
  <c r="AQ912" i="5"/>
  <c r="AP912" i="5"/>
  <c r="AO912" i="5"/>
  <c r="AN912" i="5"/>
  <c r="AM912" i="5"/>
  <c r="T912" i="5" a="1"/>
  <c r="T912" i="5" s="1"/>
  <c r="S912" i="5"/>
  <c r="Q912" i="5"/>
  <c r="P912" i="5"/>
  <c r="M912" i="5"/>
  <c r="L912" i="5"/>
  <c r="AR911" i="5"/>
  <c r="AQ911" i="5"/>
  <c r="AP911" i="5"/>
  <c r="AO911" i="5"/>
  <c r="AN911" i="5"/>
  <c r="AM911" i="5"/>
  <c r="T911" i="5" a="1"/>
  <c r="T911" i="5" s="1"/>
  <c r="S911" i="5"/>
  <c r="Q911" i="5"/>
  <c r="P911" i="5"/>
  <c r="M911" i="5"/>
  <c r="L911" i="5"/>
  <c r="AR910" i="5"/>
  <c r="AQ910" i="5"/>
  <c r="AP910" i="5"/>
  <c r="AO910" i="5"/>
  <c r="AN910" i="5"/>
  <c r="AM910" i="5"/>
  <c r="T910" i="5" a="1"/>
  <c r="T910" i="5" s="1"/>
  <c r="S910" i="5"/>
  <c r="Q910" i="5"/>
  <c r="P910" i="5"/>
  <c r="M910" i="5"/>
  <c r="L910" i="5"/>
  <c r="AR909" i="5"/>
  <c r="AQ909" i="5"/>
  <c r="AP909" i="5"/>
  <c r="AO909" i="5"/>
  <c r="AN909" i="5"/>
  <c r="AM909" i="5"/>
  <c r="T909" i="5" a="1"/>
  <c r="T909" i="5" s="1"/>
  <c r="S909" i="5"/>
  <c r="Q909" i="5"/>
  <c r="P909" i="5"/>
  <c r="M909" i="5"/>
  <c r="L909" i="5"/>
  <c r="AR908" i="5"/>
  <c r="AQ908" i="5"/>
  <c r="AP908" i="5"/>
  <c r="AO908" i="5"/>
  <c r="AN908" i="5"/>
  <c r="AM908" i="5"/>
  <c r="T908" i="5" a="1"/>
  <c r="T908" i="5" s="1"/>
  <c r="S908" i="5"/>
  <c r="Q908" i="5"/>
  <c r="P908" i="5"/>
  <c r="M908" i="5"/>
  <c r="L908" i="5"/>
  <c r="AR907" i="5"/>
  <c r="AQ907" i="5"/>
  <c r="AP907" i="5"/>
  <c r="AO907" i="5"/>
  <c r="AN907" i="5"/>
  <c r="AM907" i="5"/>
  <c r="T907" i="5" a="1"/>
  <c r="T907" i="5" s="1"/>
  <c r="S907" i="5"/>
  <c r="Q907" i="5"/>
  <c r="P907" i="5"/>
  <c r="M907" i="5"/>
  <c r="L907" i="5"/>
  <c r="AR906" i="5"/>
  <c r="AQ906" i="5"/>
  <c r="AP906" i="5"/>
  <c r="AO906" i="5"/>
  <c r="AN906" i="5"/>
  <c r="AM906" i="5"/>
  <c r="T906" i="5" a="1"/>
  <c r="T906" i="5" s="1"/>
  <c r="S906" i="5"/>
  <c r="Q906" i="5"/>
  <c r="P906" i="5"/>
  <c r="M906" i="5"/>
  <c r="L906" i="5"/>
  <c r="AR905" i="5"/>
  <c r="AQ905" i="5"/>
  <c r="AP905" i="5"/>
  <c r="AO905" i="5"/>
  <c r="AN905" i="5"/>
  <c r="AM905" i="5"/>
  <c r="T905" i="5" a="1"/>
  <c r="T905" i="5" s="1"/>
  <c r="S905" i="5"/>
  <c r="Q905" i="5"/>
  <c r="P905" i="5"/>
  <c r="M905" i="5"/>
  <c r="L905" i="5"/>
  <c r="AR904" i="5"/>
  <c r="AQ904" i="5"/>
  <c r="AP904" i="5"/>
  <c r="AO904" i="5"/>
  <c r="AN904" i="5"/>
  <c r="AM904" i="5"/>
  <c r="T904" i="5" a="1"/>
  <c r="T904" i="5" s="1"/>
  <c r="S904" i="5"/>
  <c r="Q904" i="5"/>
  <c r="P904" i="5"/>
  <c r="M904" i="5"/>
  <c r="L904" i="5"/>
  <c r="AR903" i="5"/>
  <c r="AQ903" i="5"/>
  <c r="AP903" i="5"/>
  <c r="AO903" i="5"/>
  <c r="AN903" i="5"/>
  <c r="AM903" i="5"/>
  <c r="T903" i="5" a="1"/>
  <c r="T903" i="5" s="1"/>
  <c r="S903" i="5"/>
  <c r="Q903" i="5"/>
  <c r="P903" i="5"/>
  <c r="M903" i="5"/>
  <c r="L903" i="5"/>
  <c r="AR902" i="5"/>
  <c r="AQ902" i="5"/>
  <c r="AP902" i="5"/>
  <c r="AO902" i="5"/>
  <c r="AN902" i="5"/>
  <c r="AM902" i="5"/>
  <c r="T902" i="5" a="1"/>
  <c r="T902" i="5" s="1"/>
  <c r="S902" i="5"/>
  <c r="Q902" i="5"/>
  <c r="P902" i="5"/>
  <c r="M902" i="5"/>
  <c r="L902" i="5"/>
  <c r="AR901" i="5"/>
  <c r="AQ901" i="5"/>
  <c r="AP901" i="5"/>
  <c r="AO901" i="5"/>
  <c r="AN901" i="5"/>
  <c r="AM901" i="5"/>
  <c r="T901" i="5" a="1"/>
  <c r="T901" i="5" s="1"/>
  <c r="S901" i="5"/>
  <c r="Q901" i="5"/>
  <c r="P901" i="5"/>
  <c r="M901" i="5"/>
  <c r="L901" i="5"/>
  <c r="AR900" i="5"/>
  <c r="AQ900" i="5"/>
  <c r="AP900" i="5"/>
  <c r="AO900" i="5"/>
  <c r="AN900" i="5"/>
  <c r="AM900" i="5"/>
  <c r="T900" i="5" a="1"/>
  <c r="T900" i="5" s="1"/>
  <c r="S900" i="5"/>
  <c r="Q900" i="5"/>
  <c r="P900" i="5"/>
  <c r="M900" i="5"/>
  <c r="L900" i="5"/>
  <c r="AR899" i="5"/>
  <c r="AQ899" i="5"/>
  <c r="AP899" i="5"/>
  <c r="AO899" i="5"/>
  <c r="AN899" i="5"/>
  <c r="AM899" i="5"/>
  <c r="T899" i="5" a="1"/>
  <c r="T899" i="5" s="1"/>
  <c r="S899" i="5"/>
  <c r="Q899" i="5"/>
  <c r="P899" i="5"/>
  <c r="M899" i="5"/>
  <c r="L899" i="5"/>
  <c r="AR898" i="5"/>
  <c r="AQ898" i="5"/>
  <c r="AP898" i="5"/>
  <c r="AO898" i="5"/>
  <c r="AN898" i="5"/>
  <c r="AM898" i="5"/>
  <c r="T898" i="5" a="1"/>
  <c r="T898" i="5" s="1"/>
  <c r="S898" i="5"/>
  <c r="Q898" i="5"/>
  <c r="P898" i="5"/>
  <c r="M898" i="5"/>
  <c r="L898" i="5"/>
  <c r="AR897" i="5"/>
  <c r="AQ897" i="5"/>
  <c r="AP897" i="5"/>
  <c r="AO897" i="5"/>
  <c r="AN897" i="5"/>
  <c r="AM897" i="5"/>
  <c r="T897" i="5" a="1"/>
  <c r="T897" i="5" s="1"/>
  <c r="S897" i="5"/>
  <c r="Q897" i="5"/>
  <c r="P897" i="5"/>
  <c r="M897" i="5"/>
  <c r="L897" i="5"/>
  <c r="AR896" i="5"/>
  <c r="AQ896" i="5"/>
  <c r="AP896" i="5"/>
  <c r="AO896" i="5"/>
  <c r="AN896" i="5"/>
  <c r="AM896" i="5"/>
  <c r="T896" i="5" a="1"/>
  <c r="T896" i="5" s="1"/>
  <c r="S896" i="5"/>
  <c r="Q896" i="5"/>
  <c r="P896" i="5"/>
  <c r="M896" i="5"/>
  <c r="L896" i="5"/>
  <c r="AR895" i="5"/>
  <c r="AQ895" i="5"/>
  <c r="AP895" i="5"/>
  <c r="AO895" i="5"/>
  <c r="AN895" i="5"/>
  <c r="AM895" i="5"/>
  <c r="T895" i="5" a="1"/>
  <c r="T895" i="5" s="1"/>
  <c r="S895" i="5"/>
  <c r="Q895" i="5"/>
  <c r="P895" i="5"/>
  <c r="M895" i="5"/>
  <c r="L895" i="5"/>
  <c r="AR894" i="5"/>
  <c r="AQ894" i="5"/>
  <c r="AP894" i="5"/>
  <c r="AO894" i="5"/>
  <c r="AN894" i="5"/>
  <c r="AM894" i="5"/>
  <c r="T894" i="5" a="1"/>
  <c r="T894" i="5" s="1"/>
  <c r="S894" i="5"/>
  <c r="Q894" i="5"/>
  <c r="P894" i="5"/>
  <c r="M894" i="5"/>
  <c r="L894" i="5"/>
  <c r="AR893" i="5"/>
  <c r="AQ893" i="5"/>
  <c r="AP893" i="5"/>
  <c r="AO893" i="5"/>
  <c r="AN893" i="5"/>
  <c r="AM893" i="5"/>
  <c r="T893" i="5" a="1"/>
  <c r="T893" i="5" s="1"/>
  <c r="S893" i="5"/>
  <c r="Q893" i="5"/>
  <c r="P893" i="5"/>
  <c r="M893" i="5"/>
  <c r="L893" i="5"/>
  <c r="AR892" i="5"/>
  <c r="AQ892" i="5"/>
  <c r="AP892" i="5"/>
  <c r="AO892" i="5"/>
  <c r="AN892" i="5"/>
  <c r="AM892" i="5"/>
  <c r="T892" i="5" a="1"/>
  <c r="T892" i="5" s="1"/>
  <c r="S892" i="5"/>
  <c r="Q892" i="5"/>
  <c r="P892" i="5"/>
  <c r="M892" i="5"/>
  <c r="L892" i="5"/>
  <c r="AR891" i="5"/>
  <c r="AQ891" i="5"/>
  <c r="AP891" i="5"/>
  <c r="AO891" i="5"/>
  <c r="AN891" i="5"/>
  <c r="AM891" i="5"/>
  <c r="T891" i="5" a="1"/>
  <c r="T891" i="5" s="1"/>
  <c r="S891" i="5"/>
  <c r="Q891" i="5"/>
  <c r="P891" i="5"/>
  <c r="M891" i="5"/>
  <c r="L891" i="5"/>
  <c r="AR890" i="5"/>
  <c r="AQ890" i="5"/>
  <c r="AP890" i="5"/>
  <c r="AO890" i="5"/>
  <c r="AN890" i="5"/>
  <c r="AM890" i="5"/>
  <c r="T890" i="5" a="1"/>
  <c r="T890" i="5" s="1"/>
  <c r="S890" i="5"/>
  <c r="Q890" i="5"/>
  <c r="P890" i="5"/>
  <c r="M890" i="5"/>
  <c r="L890" i="5"/>
  <c r="AR889" i="5"/>
  <c r="AQ889" i="5"/>
  <c r="AP889" i="5"/>
  <c r="AO889" i="5"/>
  <c r="AN889" i="5"/>
  <c r="AM889" i="5"/>
  <c r="T889" i="5" a="1"/>
  <c r="T889" i="5" s="1"/>
  <c r="S889" i="5"/>
  <c r="Q889" i="5"/>
  <c r="P889" i="5"/>
  <c r="M889" i="5"/>
  <c r="L889" i="5"/>
  <c r="AR888" i="5"/>
  <c r="AQ888" i="5"/>
  <c r="AP888" i="5"/>
  <c r="AO888" i="5"/>
  <c r="AN888" i="5"/>
  <c r="AM888" i="5"/>
  <c r="T888" i="5" a="1"/>
  <c r="T888" i="5" s="1"/>
  <c r="S888" i="5"/>
  <c r="Q888" i="5"/>
  <c r="P888" i="5"/>
  <c r="M888" i="5"/>
  <c r="L888" i="5"/>
  <c r="AR887" i="5"/>
  <c r="AQ887" i="5"/>
  <c r="AP887" i="5"/>
  <c r="AO887" i="5"/>
  <c r="AN887" i="5"/>
  <c r="AM887" i="5"/>
  <c r="T887" i="5" a="1"/>
  <c r="T887" i="5" s="1"/>
  <c r="S887" i="5"/>
  <c r="Q887" i="5"/>
  <c r="P887" i="5"/>
  <c r="M887" i="5"/>
  <c r="L887" i="5"/>
  <c r="AR886" i="5"/>
  <c r="AQ886" i="5"/>
  <c r="AP886" i="5"/>
  <c r="AO886" i="5"/>
  <c r="AN886" i="5"/>
  <c r="AM886" i="5"/>
  <c r="T886" i="5" a="1"/>
  <c r="T886" i="5" s="1"/>
  <c r="S886" i="5"/>
  <c r="Q886" i="5"/>
  <c r="P886" i="5"/>
  <c r="M886" i="5"/>
  <c r="L886" i="5"/>
  <c r="AR885" i="5"/>
  <c r="AQ885" i="5"/>
  <c r="AP885" i="5"/>
  <c r="AO885" i="5"/>
  <c r="AN885" i="5"/>
  <c r="AM885" i="5"/>
  <c r="T885" i="5" a="1"/>
  <c r="T885" i="5" s="1"/>
  <c r="S885" i="5"/>
  <c r="Q885" i="5"/>
  <c r="P885" i="5"/>
  <c r="M885" i="5"/>
  <c r="L885" i="5"/>
  <c r="AR884" i="5"/>
  <c r="AQ884" i="5"/>
  <c r="AP884" i="5"/>
  <c r="AO884" i="5"/>
  <c r="AN884" i="5"/>
  <c r="AM884" i="5"/>
  <c r="T884" i="5" a="1"/>
  <c r="T884" i="5" s="1"/>
  <c r="S884" i="5"/>
  <c r="Q884" i="5"/>
  <c r="P884" i="5"/>
  <c r="M884" i="5"/>
  <c r="L884" i="5"/>
  <c r="AR883" i="5"/>
  <c r="AQ883" i="5"/>
  <c r="AP883" i="5"/>
  <c r="AO883" i="5"/>
  <c r="AN883" i="5"/>
  <c r="AM883" i="5"/>
  <c r="T883" i="5" a="1"/>
  <c r="T883" i="5" s="1"/>
  <c r="S883" i="5"/>
  <c r="Q883" i="5"/>
  <c r="P883" i="5"/>
  <c r="M883" i="5"/>
  <c r="L883" i="5"/>
  <c r="AR882" i="5"/>
  <c r="AQ882" i="5"/>
  <c r="AP882" i="5"/>
  <c r="AO882" i="5"/>
  <c r="AN882" i="5"/>
  <c r="AM882" i="5"/>
  <c r="T882" i="5" a="1"/>
  <c r="T882" i="5" s="1"/>
  <c r="S882" i="5"/>
  <c r="Q882" i="5"/>
  <c r="P882" i="5"/>
  <c r="M882" i="5"/>
  <c r="L882" i="5"/>
  <c r="AR881" i="5"/>
  <c r="AQ881" i="5"/>
  <c r="AP881" i="5"/>
  <c r="AO881" i="5"/>
  <c r="AN881" i="5"/>
  <c r="AM881" i="5"/>
  <c r="T881" i="5" a="1"/>
  <c r="T881" i="5" s="1"/>
  <c r="S881" i="5"/>
  <c r="Q881" i="5"/>
  <c r="P881" i="5"/>
  <c r="M881" i="5"/>
  <c r="L881" i="5"/>
  <c r="AR880" i="5"/>
  <c r="AQ880" i="5"/>
  <c r="AP880" i="5"/>
  <c r="AO880" i="5"/>
  <c r="AN880" i="5"/>
  <c r="AM880" i="5"/>
  <c r="T880" i="5" a="1"/>
  <c r="T880" i="5" s="1"/>
  <c r="S880" i="5"/>
  <c r="Q880" i="5"/>
  <c r="P880" i="5"/>
  <c r="M880" i="5"/>
  <c r="L880" i="5"/>
  <c r="AR879" i="5"/>
  <c r="AQ879" i="5"/>
  <c r="AP879" i="5"/>
  <c r="AO879" i="5"/>
  <c r="AN879" i="5"/>
  <c r="AM879" i="5"/>
  <c r="T879" i="5" a="1"/>
  <c r="T879" i="5" s="1"/>
  <c r="S879" i="5"/>
  <c r="Q879" i="5"/>
  <c r="P879" i="5"/>
  <c r="M879" i="5"/>
  <c r="L879" i="5"/>
  <c r="AR878" i="5"/>
  <c r="AQ878" i="5"/>
  <c r="AP878" i="5"/>
  <c r="AO878" i="5"/>
  <c r="AN878" i="5"/>
  <c r="AM878" i="5"/>
  <c r="T878" i="5" a="1"/>
  <c r="T878" i="5" s="1"/>
  <c r="S878" i="5"/>
  <c r="Q878" i="5"/>
  <c r="P878" i="5"/>
  <c r="M878" i="5"/>
  <c r="L878" i="5"/>
  <c r="AR877" i="5"/>
  <c r="AQ877" i="5"/>
  <c r="AP877" i="5"/>
  <c r="AO877" i="5"/>
  <c r="AN877" i="5"/>
  <c r="AM877" i="5"/>
  <c r="T877" i="5" a="1"/>
  <c r="T877" i="5" s="1"/>
  <c r="S877" i="5"/>
  <c r="Q877" i="5"/>
  <c r="P877" i="5"/>
  <c r="M877" i="5"/>
  <c r="L877" i="5"/>
  <c r="AR876" i="5"/>
  <c r="AQ876" i="5"/>
  <c r="AP876" i="5"/>
  <c r="AO876" i="5"/>
  <c r="AN876" i="5"/>
  <c r="AM876" i="5"/>
  <c r="T876" i="5" a="1"/>
  <c r="T876" i="5" s="1"/>
  <c r="S876" i="5"/>
  <c r="Q876" i="5"/>
  <c r="P876" i="5"/>
  <c r="M876" i="5"/>
  <c r="L876" i="5"/>
  <c r="AR875" i="5"/>
  <c r="AQ875" i="5"/>
  <c r="AP875" i="5"/>
  <c r="AO875" i="5"/>
  <c r="AN875" i="5"/>
  <c r="AM875" i="5"/>
  <c r="T875" i="5" a="1"/>
  <c r="T875" i="5" s="1"/>
  <c r="S875" i="5"/>
  <c r="Q875" i="5"/>
  <c r="P875" i="5"/>
  <c r="M875" i="5"/>
  <c r="L875" i="5"/>
  <c r="AR874" i="5"/>
  <c r="AQ874" i="5"/>
  <c r="AP874" i="5"/>
  <c r="AO874" i="5"/>
  <c r="AN874" i="5"/>
  <c r="AM874" i="5"/>
  <c r="T874" i="5" a="1"/>
  <c r="T874" i="5" s="1"/>
  <c r="S874" i="5"/>
  <c r="Q874" i="5"/>
  <c r="P874" i="5"/>
  <c r="M874" i="5"/>
  <c r="L874" i="5"/>
  <c r="AR873" i="5"/>
  <c r="AQ873" i="5"/>
  <c r="AP873" i="5"/>
  <c r="AO873" i="5"/>
  <c r="AN873" i="5"/>
  <c r="AM873" i="5"/>
  <c r="T873" i="5" a="1"/>
  <c r="T873" i="5" s="1"/>
  <c r="S873" i="5"/>
  <c r="Q873" i="5"/>
  <c r="P873" i="5"/>
  <c r="M873" i="5"/>
  <c r="L873" i="5"/>
  <c r="AR872" i="5"/>
  <c r="AQ872" i="5"/>
  <c r="AP872" i="5"/>
  <c r="AO872" i="5"/>
  <c r="AN872" i="5"/>
  <c r="AM872" i="5"/>
  <c r="T872" i="5" a="1"/>
  <c r="T872" i="5" s="1"/>
  <c r="S872" i="5"/>
  <c r="Q872" i="5"/>
  <c r="P872" i="5"/>
  <c r="M872" i="5"/>
  <c r="L872" i="5"/>
  <c r="AR871" i="5"/>
  <c r="AQ871" i="5"/>
  <c r="AP871" i="5"/>
  <c r="AO871" i="5"/>
  <c r="AN871" i="5"/>
  <c r="AM871" i="5"/>
  <c r="T871" i="5" a="1"/>
  <c r="T871" i="5" s="1"/>
  <c r="S871" i="5"/>
  <c r="Q871" i="5"/>
  <c r="P871" i="5"/>
  <c r="M871" i="5"/>
  <c r="L871" i="5"/>
  <c r="AR870" i="5"/>
  <c r="AQ870" i="5"/>
  <c r="AP870" i="5"/>
  <c r="AO870" i="5"/>
  <c r="AN870" i="5"/>
  <c r="AM870" i="5"/>
  <c r="T870" i="5" a="1"/>
  <c r="T870" i="5" s="1"/>
  <c r="S870" i="5"/>
  <c r="Q870" i="5"/>
  <c r="P870" i="5"/>
  <c r="M870" i="5"/>
  <c r="L870" i="5"/>
  <c r="AR869" i="5"/>
  <c r="AQ869" i="5"/>
  <c r="AP869" i="5"/>
  <c r="AO869" i="5"/>
  <c r="AN869" i="5"/>
  <c r="AM869" i="5"/>
  <c r="T869" i="5" a="1"/>
  <c r="T869" i="5" s="1"/>
  <c r="S869" i="5"/>
  <c r="Q869" i="5"/>
  <c r="P869" i="5"/>
  <c r="M869" i="5"/>
  <c r="L869" i="5"/>
  <c r="AR868" i="5"/>
  <c r="AQ868" i="5"/>
  <c r="AP868" i="5"/>
  <c r="AO868" i="5"/>
  <c r="AN868" i="5"/>
  <c r="AM868" i="5"/>
  <c r="T868" i="5" a="1"/>
  <c r="T868" i="5" s="1"/>
  <c r="S868" i="5"/>
  <c r="Q868" i="5"/>
  <c r="P868" i="5"/>
  <c r="M868" i="5"/>
  <c r="L868" i="5"/>
  <c r="AR867" i="5"/>
  <c r="AQ867" i="5"/>
  <c r="AP867" i="5"/>
  <c r="AO867" i="5"/>
  <c r="AN867" i="5"/>
  <c r="AM867" i="5"/>
  <c r="T867" i="5" a="1"/>
  <c r="T867" i="5" s="1"/>
  <c r="S867" i="5"/>
  <c r="Q867" i="5"/>
  <c r="P867" i="5"/>
  <c r="M867" i="5"/>
  <c r="L867" i="5"/>
  <c r="AR866" i="5"/>
  <c r="AQ866" i="5"/>
  <c r="AP866" i="5"/>
  <c r="AO866" i="5"/>
  <c r="AN866" i="5"/>
  <c r="AM866" i="5"/>
  <c r="T866" i="5" a="1"/>
  <c r="T866" i="5" s="1"/>
  <c r="S866" i="5"/>
  <c r="Q866" i="5"/>
  <c r="P866" i="5"/>
  <c r="M866" i="5"/>
  <c r="L866" i="5"/>
  <c r="AR865" i="5"/>
  <c r="AQ865" i="5"/>
  <c r="AP865" i="5"/>
  <c r="AO865" i="5"/>
  <c r="AN865" i="5"/>
  <c r="AM865" i="5"/>
  <c r="T865" i="5" a="1"/>
  <c r="T865" i="5" s="1"/>
  <c r="S865" i="5"/>
  <c r="Q865" i="5"/>
  <c r="P865" i="5"/>
  <c r="M865" i="5"/>
  <c r="L865" i="5"/>
  <c r="AR864" i="5"/>
  <c r="AQ864" i="5"/>
  <c r="AP864" i="5"/>
  <c r="AO864" i="5"/>
  <c r="AN864" i="5"/>
  <c r="AM864" i="5"/>
  <c r="T864" i="5" a="1"/>
  <c r="T864" i="5" s="1"/>
  <c r="S864" i="5"/>
  <c r="Q864" i="5"/>
  <c r="P864" i="5"/>
  <c r="M864" i="5"/>
  <c r="L864" i="5"/>
  <c r="AR863" i="5"/>
  <c r="AQ863" i="5"/>
  <c r="AP863" i="5"/>
  <c r="AO863" i="5"/>
  <c r="AN863" i="5"/>
  <c r="AM863" i="5"/>
  <c r="T863" i="5" a="1"/>
  <c r="T863" i="5" s="1"/>
  <c r="S863" i="5"/>
  <c r="Q863" i="5"/>
  <c r="P863" i="5"/>
  <c r="M863" i="5"/>
  <c r="L863" i="5"/>
  <c r="AR862" i="5"/>
  <c r="AQ862" i="5"/>
  <c r="AP862" i="5"/>
  <c r="AO862" i="5"/>
  <c r="AN862" i="5"/>
  <c r="AM862" i="5"/>
  <c r="T862" i="5" a="1"/>
  <c r="T862" i="5" s="1"/>
  <c r="S862" i="5"/>
  <c r="Q862" i="5"/>
  <c r="P862" i="5"/>
  <c r="M862" i="5"/>
  <c r="L862" i="5"/>
  <c r="AR861" i="5"/>
  <c r="AQ861" i="5"/>
  <c r="AP861" i="5"/>
  <c r="AO861" i="5"/>
  <c r="AN861" i="5"/>
  <c r="AM861" i="5"/>
  <c r="T861" i="5" a="1"/>
  <c r="T861" i="5" s="1"/>
  <c r="S861" i="5"/>
  <c r="Q861" i="5"/>
  <c r="P861" i="5"/>
  <c r="M861" i="5"/>
  <c r="L861" i="5"/>
  <c r="AR860" i="5"/>
  <c r="AQ860" i="5"/>
  <c r="AP860" i="5"/>
  <c r="AO860" i="5"/>
  <c r="AN860" i="5"/>
  <c r="AM860" i="5"/>
  <c r="T860" i="5" a="1"/>
  <c r="T860" i="5" s="1"/>
  <c r="S860" i="5"/>
  <c r="Q860" i="5"/>
  <c r="P860" i="5"/>
  <c r="M860" i="5"/>
  <c r="L860" i="5"/>
  <c r="AR859" i="5"/>
  <c r="AQ859" i="5"/>
  <c r="AP859" i="5"/>
  <c r="AO859" i="5"/>
  <c r="AN859" i="5"/>
  <c r="AM859" i="5"/>
  <c r="T859" i="5" a="1"/>
  <c r="T859" i="5" s="1"/>
  <c r="S859" i="5"/>
  <c r="Q859" i="5"/>
  <c r="P859" i="5"/>
  <c r="M859" i="5"/>
  <c r="L859" i="5"/>
  <c r="AR858" i="5"/>
  <c r="AQ858" i="5"/>
  <c r="AP858" i="5"/>
  <c r="AO858" i="5"/>
  <c r="AN858" i="5"/>
  <c r="AM858" i="5"/>
  <c r="T858" i="5" a="1"/>
  <c r="T858" i="5" s="1"/>
  <c r="S858" i="5"/>
  <c r="Q858" i="5"/>
  <c r="P858" i="5"/>
  <c r="M858" i="5"/>
  <c r="L858" i="5"/>
  <c r="AR857" i="5"/>
  <c r="AQ857" i="5"/>
  <c r="AP857" i="5"/>
  <c r="AO857" i="5"/>
  <c r="AN857" i="5"/>
  <c r="AM857" i="5"/>
  <c r="T857" i="5" a="1"/>
  <c r="T857" i="5" s="1"/>
  <c r="S857" i="5"/>
  <c r="Q857" i="5"/>
  <c r="P857" i="5"/>
  <c r="M857" i="5"/>
  <c r="L857" i="5"/>
  <c r="AR856" i="5"/>
  <c r="AQ856" i="5"/>
  <c r="AP856" i="5"/>
  <c r="AO856" i="5"/>
  <c r="AN856" i="5"/>
  <c r="AM856" i="5"/>
  <c r="T856" i="5" a="1"/>
  <c r="T856" i="5" s="1"/>
  <c r="S856" i="5"/>
  <c r="Q856" i="5"/>
  <c r="P856" i="5"/>
  <c r="M856" i="5"/>
  <c r="L856" i="5"/>
  <c r="AR855" i="5"/>
  <c r="AQ855" i="5"/>
  <c r="AP855" i="5"/>
  <c r="AO855" i="5"/>
  <c r="AN855" i="5"/>
  <c r="AM855" i="5"/>
  <c r="T855" i="5" a="1"/>
  <c r="T855" i="5" s="1"/>
  <c r="S855" i="5"/>
  <c r="Q855" i="5"/>
  <c r="P855" i="5"/>
  <c r="M855" i="5"/>
  <c r="L855" i="5"/>
  <c r="AR854" i="5"/>
  <c r="AQ854" i="5"/>
  <c r="AP854" i="5"/>
  <c r="AO854" i="5"/>
  <c r="AN854" i="5"/>
  <c r="AM854" i="5"/>
  <c r="T854" i="5" a="1"/>
  <c r="T854" i="5" s="1"/>
  <c r="S854" i="5"/>
  <c r="Q854" i="5"/>
  <c r="P854" i="5"/>
  <c r="M854" i="5"/>
  <c r="L854" i="5"/>
  <c r="AR853" i="5"/>
  <c r="AQ853" i="5"/>
  <c r="AP853" i="5"/>
  <c r="AO853" i="5"/>
  <c r="AN853" i="5"/>
  <c r="AM853" i="5"/>
  <c r="T853" i="5" a="1"/>
  <c r="T853" i="5" s="1"/>
  <c r="S853" i="5"/>
  <c r="Q853" i="5"/>
  <c r="P853" i="5"/>
  <c r="M853" i="5"/>
  <c r="L853" i="5"/>
  <c r="AR852" i="5"/>
  <c r="AQ852" i="5"/>
  <c r="AP852" i="5"/>
  <c r="AO852" i="5"/>
  <c r="AN852" i="5"/>
  <c r="AM852" i="5"/>
  <c r="T852" i="5" a="1"/>
  <c r="T852" i="5" s="1"/>
  <c r="S852" i="5"/>
  <c r="Q852" i="5"/>
  <c r="P852" i="5"/>
  <c r="M852" i="5"/>
  <c r="L852" i="5"/>
  <c r="AR851" i="5"/>
  <c r="AQ851" i="5"/>
  <c r="AP851" i="5"/>
  <c r="AO851" i="5"/>
  <c r="AN851" i="5"/>
  <c r="AM851" i="5"/>
  <c r="T851" i="5" a="1"/>
  <c r="T851" i="5" s="1"/>
  <c r="S851" i="5"/>
  <c r="Q851" i="5"/>
  <c r="P851" i="5"/>
  <c r="M851" i="5"/>
  <c r="L851" i="5"/>
  <c r="AR850" i="5"/>
  <c r="AQ850" i="5"/>
  <c r="AP850" i="5"/>
  <c r="AO850" i="5"/>
  <c r="AN850" i="5"/>
  <c r="AM850" i="5"/>
  <c r="T850" i="5" a="1"/>
  <c r="T850" i="5" s="1"/>
  <c r="S850" i="5"/>
  <c r="Q850" i="5"/>
  <c r="P850" i="5"/>
  <c r="M850" i="5"/>
  <c r="L850" i="5"/>
  <c r="AR849" i="5"/>
  <c r="AQ849" i="5"/>
  <c r="AP849" i="5"/>
  <c r="AO849" i="5"/>
  <c r="AN849" i="5"/>
  <c r="AM849" i="5"/>
  <c r="T849" i="5" a="1"/>
  <c r="T849" i="5" s="1"/>
  <c r="S849" i="5"/>
  <c r="Q849" i="5"/>
  <c r="P849" i="5"/>
  <c r="M849" i="5"/>
  <c r="L849" i="5"/>
  <c r="AR848" i="5"/>
  <c r="AQ848" i="5"/>
  <c r="AP848" i="5"/>
  <c r="AO848" i="5"/>
  <c r="AN848" i="5"/>
  <c r="AM848" i="5"/>
  <c r="T848" i="5" a="1"/>
  <c r="T848" i="5" s="1"/>
  <c r="S848" i="5"/>
  <c r="Q848" i="5"/>
  <c r="P848" i="5"/>
  <c r="M848" i="5"/>
  <c r="L848" i="5"/>
  <c r="AR847" i="5"/>
  <c r="AQ847" i="5"/>
  <c r="AP847" i="5"/>
  <c r="AO847" i="5"/>
  <c r="AN847" i="5"/>
  <c r="AM847" i="5"/>
  <c r="T847" i="5" a="1"/>
  <c r="T847" i="5" s="1"/>
  <c r="S847" i="5"/>
  <c r="Q847" i="5"/>
  <c r="P847" i="5"/>
  <c r="M847" i="5"/>
  <c r="L847" i="5"/>
  <c r="AR846" i="5"/>
  <c r="AQ846" i="5"/>
  <c r="AP846" i="5"/>
  <c r="AO846" i="5"/>
  <c r="AN846" i="5"/>
  <c r="AM846" i="5"/>
  <c r="T846" i="5" a="1"/>
  <c r="T846" i="5" s="1"/>
  <c r="S846" i="5"/>
  <c r="Q846" i="5"/>
  <c r="P846" i="5"/>
  <c r="M846" i="5"/>
  <c r="L846" i="5"/>
  <c r="AR845" i="5"/>
  <c r="AQ845" i="5"/>
  <c r="AP845" i="5"/>
  <c r="AO845" i="5"/>
  <c r="AN845" i="5"/>
  <c r="AM845" i="5"/>
  <c r="T845" i="5" a="1"/>
  <c r="T845" i="5" s="1"/>
  <c r="S845" i="5"/>
  <c r="Q845" i="5"/>
  <c r="P845" i="5"/>
  <c r="M845" i="5"/>
  <c r="L845" i="5"/>
  <c r="AR844" i="5"/>
  <c r="AQ844" i="5"/>
  <c r="AP844" i="5"/>
  <c r="AO844" i="5"/>
  <c r="AN844" i="5"/>
  <c r="AM844" i="5"/>
  <c r="T844" i="5" a="1"/>
  <c r="T844" i="5" s="1"/>
  <c r="S844" i="5"/>
  <c r="Q844" i="5"/>
  <c r="P844" i="5"/>
  <c r="M844" i="5"/>
  <c r="L844" i="5"/>
  <c r="AR843" i="5"/>
  <c r="AQ843" i="5"/>
  <c r="AP843" i="5"/>
  <c r="AO843" i="5"/>
  <c r="AN843" i="5"/>
  <c r="AM843" i="5"/>
  <c r="T843" i="5" a="1"/>
  <c r="T843" i="5" s="1"/>
  <c r="S843" i="5"/>
  <c r="Q843" i="5"/>
  <c r="P843" i="5"/>
  <c r="M843" i="5"/>
  <c r="L843" i="5"/>
  <c r="AR842" i="5"/>
  <c r="AQ842" i="5"/>
  <c r="AP842" i="5"/>
  <c r="AO842" i="5"/>
  <c r="AN842" i="5"/>
  <c r="AM842" i="5"/>
  <c r="T842" i="5" a="1"/>
  <c r="T842" i="5" s="1"/>
  <c r="S842" i="5"/>
  <c r="Q842" i="5"/>
  <c r="P842" i="5"/>
  <c r="M842" i="5"/>
  <c r="L842" i="5"/>
  <c r="AR841" i="5"/>
  <c r="AQ841" i="5"/>
  <c r="AP841" i="5"/>
  <c r="AO841" i="5"/>
  <c r="AN841" i="5"/>
  <c r="AM841" i="5"/>
  <c r="T841" i="5" a="1"/>
  <c r="T841" i="5" s="1"/>
  <c r="S841" i="5"/>
  <c r="Q841" i="5"/>
  <c r="P841" i="5"/>
  <c r="M841" i="5"/>
  <c r="L841" i="5"/>
  <c r="AR840" i="5"/>
  <c r="AQ840" i="5"/>
  <c r="AP840" i="5"/>
  <c r="AO840" i="5"/>
  <c r="AN840" i="5"/>
  <c r="AM840" i="5"/>
  <c r="T840" i="5" a="1"/>
  <c r="T840" i="5" s="1"/>
  <c r="S840" i="5"/>
  <c r="Q840" i="5"/>
  <c r="P840" i="5"/>
  <c r="M840" i="5"/>
  <c r="L840" i="5"/>
  <c r="AR839" i="5"/>
  <c r="AQ839" i="5"/>
  <c r="AP839" i="5"/>
  <c r="AO839" i="5"/>
  <c r="AN839" i="5"/>
  <c r="AM839" i="5"/>
  <c r="T839" i="5" a="1"/>
  <c r="T839" i="5" s="1"/>
  <c r="S839" i="5"/>
  <c r="Q839" i="5"/>
  <c r="P839" i="5"/>
  <c r="M839" i="5"/>
  <c r="L839" i="5"/>
  <c r="AR838" i="5"/>
  <c r="AQ838" i="5"/>
  <c r="AP838" i="5"/>
  <c r="AO838" i="5"/>
  <c r="AN838" i="5"/>
  <c r="AM838" i="5"/>
  <c r="T838" i="5" a="1"/>
  <c r="T838" i="5" s="1"/>
  <c r="S838" i="5"/>
  <c r="Q838" i="5"/>
  <c r="P838" i="5"/>
  <c r="M838" i="5"/>
  <c r="L838" i="5"/>
  <c r="AR837" i="5"/>
  <c r="AQ837" i="5"/>
  <c r="AP837" i="5"/>
  <c r="AO837" i="5"/>
  <c r="AN837" i="5"/>
  <c r="AM837" i="5"/>
  <c r="T837" i="5" a="1"/>
  <c r="T837" i="5" s="1"/>
  <c r="S837" i="5"/>
  <c r="Q837" i="5"/>
  <c r="P837" i="5"/>
  <c r="M837" i="5"/>
  <c r="L837" i="5"/>
  <c r="AR836" i="5"/>
  <c r="AQ836" i="5"/>
  <c r="AP836" i="5"/>
  <c r="AO836" i="5"/>
  <c r="AN836" i="5"/>
  <c r="AM836" i="5"/>
  <c r="T836" i="5" a="1"/>
  <c r="T836" i="5" s="1"/>
  <c r="S836" i="5"/>
  <c r="Q836" i="5"/>
  <c r="P836" i="5"/>
  <c r="M836" i="5"/>
  <c r="L836" i="5"/>
  <c r="AR835" i="5"/>
  <c r="AQ835" i="5"/>
  <c r="AP835" i="5"/>
  <c r="AO835" i="5"/>
  <c r="AN835" i="5"/>
  <c r="AM835" i="5"/>
  <c r="T835" i="5" a="1"/>
  <c r="T835" i="5" s="1"/>
  <c r="S835" i="5"/>
  <c r="Q835" i="5"/>
  <c r="P835" i="5"/>
  <c r="M835" i="5"/>
  <c r="L835" i="5"/>
  <c r="AR834" i="5"/>
  <c r="AQ834" i="5"/>
  <c r="AP834" i="5"/>
  <c r="AO834" i="5"/>
  <c r="AN834" i="5"/>
  <c r="AM834" i="5"/>
  <c r="T834" i="5" a="1"/>
  <c r="T834" i="5" s="1"/>
  <c r="S834" i="5"/>
  <c r="Q834" i="5"/>
  <c r="P834" i="5"/>
  <c r="M834" i="5"/>
  <c r="L834" i="5"/>
  <c r="AR833" i="5"/>
  <c r="AQ833" i="5"/>
  <c r="AP833" i="5"/>
  <c r="AO833" i="5"/>
  <c r="AN833" i="5"/>
  <c r="AM833" i="5"/>
  <c r="T833" i="5" a="1"/>
  <c r="T833" i="5" s="1"/>
  <c r="S833" i="5"/>
  <c r="Q833" i="5"/>
  <c r="P833" i="5"/>
  <c r="M833" i="5"/>
  <c r="L833" i="5"/>
  <c r="AR832" i="5"/>
  <c r="AQ832" i="5"/>
  <c r="AP832" i="5"/>
  <c r="AO832" i="5"/>
  <c r="AN832" i="5"/>
  <c r="AM832" i="5"/>
  <c r="T832" i="5" a="1"/>
  <c r="T832" i="5" s="1"/>
  <c r="S832" i="5"/>
  <c r="Q832" i="5"/>
  <c r="P832" i="5"/>
  <c r="M832" i="5"/>
  <c r="L832" i="5"/>
  <c r="AR831" i="5"/>
  <c r="AQ831" i="5"/>
  <c r="AP831" i="5"/>
  <c r="AO831" i="5"/>
  <c r="AN831" i="5"/>
  <c r="AM831" i="5"/>
  <c r="T831" i="5" a="1"/>
  <c r="T831" i="5" s="1"/>
  <c r="S831" i="5"/>
  <c r="Q831" i="5"/>
  <c r="P831" i="5"/>
  <c r="M831" i="5"/>
  <c r="L831" i="5"/>
  <c r="AR830" i="5"/>
  <c r="AQ830" i="5"/>
  <c r="AP830" i="5"/>
  <c r="AO830" i="5"/>
  <c r="AN830" i="5"/>
  <c r="AM830" i="5"/>
  <c r="T830" i="5" a="1"/>
  <c r="T830" i="5" s="1"/>
  <c r="S830" i="5"/>
  <c r="Q830" i="5"/>
  <c r="P830" i="5"/>
  <c r="M830" i="5"/>
  <c r="L830" i="5"/>
  <c r="AR829" i="5"/>
  <c r="AQ829" i="5"/>
  <c r="AP829" i="5"/>
  <c r="AO829" i="5"/>
  <c r="AN829" i="5"/>
  <c r="AM829" i="5"/>
  <c r="T829" i="5" a="1"/>
  <c r="T829" i="5" s="1"/>
  <c r="S829" i="5"/>
  <c r="Q829" i="5"/>
  <c r="P829" i="5"/>
  <c r="M829" i="5"/>
  <c r="L829" i="5"/>
  <c r="AR828" i="5"/>
  <c r="AQ828" i="5"/>
  <c r="AP828" i="5"/>
  <c r="AO828" i="5"/>
  <c r="AN828" i="5"/>
  <c r="AM828" i="5"/>
  <c r="T828" i="5" a="1"/>
  <c r="T828" i="5" s="1"/>
  <c r="S828" i="5"/>
  <c r="Q828" i="5"/>
  <c r="P828" i="5"/>
  <c r="M828" i="5"/>
  <c r="L828" i="5"/>
  <c r="AR827" i="5"/>
  <c r="AQ827" i="5"/>
  <c r="AP827" i="5"/>
  <c r="AO827" i="5"/>
  <c r="AN827" i="5"/>
  <c r="AM827" i="5"/>
  <c r="T827" i="5" a="1"/>
  <c r="T827" i="5" s="1"/>
  <c r="S827" i="5"/>
  <c r="Q827" i="5"/>
  <c r="P827" i="5"/>
  <c r="M827" i="5"/>
  <c r="L827" i="5"/>
  <c r="AR826" i="5"/>
  <c r="AQ826" i="5"/>
  <c r="AP826" i="5"/>
  <c r="AO826" i="5"/>
  <c r="AN826" i="5"/>
  <c r="AM826" i="5"/>
  <c r="T826" i="5" a="1"/>
  <c r="T826" i="5" s="1"/>
  <c r="S826" i="5"/>
  <c r="Q826" i="5"/>
  <c r="P826" i="5"/>
  <c r="M826" i="5"/>
  <c r="L826" i="5"/>
  <c r="AR825" i="5"/>
  <c r="AQ825" i="5"/>
  <c r="AP825" i="5"/>
  <c r="AO825" i="5"/>
  <c r="AN825" i="5"/>
  <c r="AM825" i="5"/>
  <c r="T825" i="5" a="1"/>
  <c r="T825" i="5" s="1"/>
  <c r="S825" i="5"/>
  <c r="Q825" i="5"/>
  <c r="P825" i="5"/>
  <c r="M825" i="5"/>
  <c r="L825" i="5"/>
  <c r="AR824" i="5"/>
  <c r="AQ824" i="5"/>
  <c r="AP824" i="5"/>
  <c r="AO824" i="5"/>
  <c r="AN824" i="5"/>
  <c r="AM824" i="5"/>
  <c r="T824" i="5" a="1"/>
  <c r="T824" i="5" s="1"/>
  <c r="S824" i="5"/>
  <c r="Q824" i="5"/>
  <c r="P824" i="5"/>
  <c r="M824" i="5"/>
  <c r="L824" i="5"/>
  <c r="AR823" i="5"/>
  <c r="AQ823" i="5"/>
  <c r="AP823" i="5"/>
  <c r="AO823" i="5"/>
  <c r="AN823" i="5"/>
  <c r="AM823" i="5"/>
  <c r="T823" i="5" a="1"/>
  <c r="T823" i="5" s="1"/>
  <c r="S823" i="5"/>
  <c r="Q823" i="5"/>
  <c r="P823" i="5"/>
  <c r="M823" i="5"/>
  <c r="L823" i="5"/>
  <c r="AR822" i="5"/>
  <c r="AQ822" i="5"/>
  <c r="AP822" i="5"/>
  <c r="AO822" i="5"/>
  <c r="AN822" i="5"/>
  <c r="AM822" i="5"/>
  <c r="T822" i="5" a="1"/>
  <c r="T822" i="5" s="1"/>
  <c r="S822" i="5"/>
  <c r="Q822" i="5"/>
  <c r="P822" i="5"/>
  <c r="M822" i="5"/>
  <c r="L822" i="5"/>
  <c r="AR821" i="5"/>
  <c r="AQ821" i="5"/>
  <c r="AP821" i="5"/>
  <c r="AO821" i="5"/>
  <c r="AN821" i="5"/>
  <c r="AM821" i="5"/>
  <c r="T821" i="5" a="1"/>
  <c r="T821" i="5" s="1"/>
  <c r="S821" i="5"/>
  <c r="Q821" i="5"/>
  <c r="P821" i="5"/>
  <c r="M821" i="5"/>
  <c r="L821" i="5"/>
  <c r="AR820" i="5"/>
  <c r="AQ820" i="5"/>
  <c r="AP820" i="5"/>
  <c r="AO820" i="5"/>
  <c r="AN820" i="5"/>
  <c r="AM820" i="5"/>
  <c r="T820" i="5" a="1"/>
  <c r="T820" i="5" s="1"/>
  <c r="S820" i="5"/>
  <c r="Q820" i="5"/>
  <c r="P820" i="5"/>
  <c r="M820" i="5"/>
  <c r="L820" i="5"/>
  <c r="AR819" i="5"/>
  <c r="AQ819" i="5"/>
  <c r="AP819" i="5"/>
  <c r="AO819" i="5"/>
  <c r="AN819" i="5"/>
  <c r="AM819" i="5"/>
  <c r="T819" i="5" a="1"/>
  <c r="T819" i="5" s="1"/>
  <c r="S819" i="5"/>
  <c r="Q819" i="5"/>
  <c r="P819" i="5"/>
  <c r="M819" i="5"/>
  <c r="L819" i="5"/>
  <c r="AR818" i="5"/>
  <c r="AQ818" i="5"/>
  <c r="AP818" i="5"/>
  <c r="AO818" i="5"/>
  <c r="AN818" i="5"/>
  <c r="AM818" i="5"/>
  <c r="T818" i="5" a="1"/>
  <c r="T818" i="5" s="1"/>
  <c r="S818" i="5"/>
  <c r="Q818" i="5"/>
  <c r="P818" i="5"/>
  <c r="M818" i="5"/>
  <c r="L818" i="5"/>
  <c r="AR817" i="5"/>
  <c r="AQ817" i="5"/>
  <c r="AP817" i="5"/>
  <c r="AO817" i="5"/>
  <c r="AN817" i="5"/>
  <c r="AM817" i="5"/>
  <c r="T817" i="5" a="1"/>
  <c r="T817" i="5" s="1"/>
  <c r="S817" i="5"/>
  <c r="Q817" i="5"/>
  <c r="P817" i="5"/>
  <c r="M817" i="5"/>
  <c r="L817" i="5"/>
  <c r="AR816" i="5"/>
  <c r="AQ816" i="5"/>
  <c r="AP816" i="5"/>
  <c r="AO816" i="5"/>
  <c r="AN816" i="5"/>
  <c r="AM816" i="5"/>
  <c r="T816" i="5" a="1"/>
  <c r="T816" i="5" s="1"/>
  <c r="S816" i="5"/>
  <c r="Q816" i="5"/>
  <c r="P816" i="5"/>
  <c r="M816" i="5"/>
  <c r="L816" i="5"/>
  <c r="AR815" i="5"/>
  <c r="AQ815" i="5"/>
  <c r="AP815" i="5"/>
  <c r="AO815" i="5"/>
  <c r="AN815" i="5"/>
  <c r="AM815" i="5"/>
  <c r="T815" i="5" a="1"/>
  <c r="T815" i="5" s="1"/>
  <c r="S815" i="5"/>
  <c r="Q815" i="5"/>
  <c r="P815" i="5"/>
  <c r="M815" i="5"/>
  <c r="L815" i="5"/>
  <c r="AR814" i="5"/>
  <c r="AQ814" i="5"/>
  <c r="AP814" i="5"/>
  <c r="AO814" i="5"/>
  <c r="AN814" i="5"/>
  <c r="AM814" i="5"/>
  <c r="T814" i="5" a="1"/>
  <c r="T814" i="5" s="1"/>
  <c r="S814" i="5"/>
  <c r="Q814" i="5"/>
  <c r="P814" i="5"/>
  <c r="M814" i="5"/>
  <c r="L814" i="5"/>
  <c r="AR813" i="5"/>
  <c r="AQ813" i="5"/>
  <c r="AP813" i="5"/>
  <c r="AO813" i="5"/>
  <c r="AN813" i="5"/>
  <c r="AM813" i="5"/>
  <c r="T813" i="5" a="1"/>
  <c r="T813" i="5" s="1"/>
  <c r="S813" i="5"/>
  <c r="Q813" i="5"/>
  <c r="P813" i="5"/>
  <c r="M813" i="5"/>
  <c r="L813" i="5"/>
  <c r="AR812" i="5"/>
  <c r="AQ812" i="5"/>
  <c r="AP812" i="5"/>
  <c r="AO812" i="5"/>
  <c r="AN812" i="5"/>
  <c r="AM812" i="5"/>
  <c r="T812" i="5" a="1"/>
  <c r="T812" i="5" s="1"/>
  <c r="S812" i="5"/>
  <c r="Q812" i="5"/>
  <c r="P812" i="5"/>
  <c r="M812" i="5"/>
  <c r="L812" i="5"/>
  <c r="AR811" i="5"/>
  <c r="AQ811" i="5"/>
  <c r="AP811" i="5"/>
  <c r="AO811" i="5"/>
  <c r="AN811" i="5"/>
  <c r="AM811" i="5"/>
  <c r="T811" i="5" a="1"/>
  <c r="T811" i="5" s="1"/>
  <c r="S811" i="5"/>
  <c r="Q811" i="5"/>
  <c r="P811" i="5"/>
  <c r="M811" i="5"/>
  <c r="L811" i="5"/>
  <c r="AR810" i="5"/>
  <c r="AQ810" i="5"/>
  <c r="AP810" i="5"/>
  <c r="AO810" i="5"/>
  <c r="AN810" i="5"/>
  <c r="AM810" i="5"/>
  <c r="T810" i="5" a="1"/>
  <c r="T810" i="5" s="1"/>
  <c r="S810" i="5"/>
  <c r="Q810" i="5"/>
  <c r="P810" i="5"/>
  <c r="M810" i="5"/>
  <c r="L810" i="5"/>
  <c r="AR809" i="5"/>
  <c r="AQ809" i="5"/>
  <c r="AP809" i="5"/>
  <c r="AO809" i="5"/>
  <c r="AN809" i="5"/>
  <c r="AM809" i="5"/>
  <c r="T809" i="5" a="1"/>
  <c r="T809" i="5" s="1"/>
  <c r="S809" i="5"/>
  <c r="Q809" i="5"/>
  <c r="P809" i="5"/>
  <c r="M809" i="5"/>
  <c r="L809" i="5"/>
  <c r="AR808" i="5"/>
  <c r="AQ808" i="5"/>
  <c r="AP808" i="5"/>
  <c r="AO808" i="5"/>
  <c r="AN808" i="5"/>
  <c r="AM808" i="5"/>
  <c r="T808" i="5" a="1"/>
  <c r="T808" i="5" s="1"/>
  <c r="S808" i="5"/>
  <c r="Q808" i="5"/>
  <c r="P808" i="5"/>
  <c r="M808" i="5"/>
  <c r="L808" i="5"/>
  <c r="AR807" i="5"/>
  <c r="AQ807" i="5"/>
  <c r="AP807" i="5"/>
  <c r="AO807" i="5"/>
  <c r="AN807" i="5"/>
  <c r="AM807" i="5"/>
  <c r="T807" i="5" a="1"/>
  <c r="T807" i="5" s="1"/>
  <c r="S807" i="5"/>
  <c r="Q807" i="5"/>
  <c r="P807" i="5"/>
  <c r="M807" i="5"/>
  <c r="L807" i="5"/>
  <c r="AR806" i="5"/>
  <c r="AQ806" i="5"/>
  <c r="AP806" i="5"/>
  <c r="AO806" i="5"/>
  <c r="AN806" i="5"/>
  <c r="AM806" i="5"/>
  <c r="T806" i="5" a="1"/>
  <c r="T806" i="5" s="1"/>
  <c r="S806" i="5"/>
  <c r="Q806" i="5"/>
  <c r="P806" i="5"/>
  <c r="M806" i="5"/>
  <c r="L806" i="5"/>
  <c r="AR805" i="5"/>
  <c r="AQ805" i="5"/>
  <c r="AP805" i="5"/>
  <c r="AO805" i="5"/>
  <c r="AN805" i="5"/>
  <c r="AM805" i="5"/>
  <c r="T805" i="5" a="1"/>
  <c r="T805" i="5" s="1"/>
  <c r="S805" i="5"/>
  <c r="Q805" i="5"/>
  <c r="P805" i="5"/>
  <c r="M805" i="5"/>
  <c r="L805" i="5"/>
  <c r="AR804" i="5"/>
  <c r="AQ804" i="5"/>
  <c r="AP804" i="5"/>
  <c r="AO804" i="5"/>
  <c r="AN804" i="5"/>
  <c r="AM804" i="5"/>
  <c r="T804" i="5" a="1"/>
  <c r="T804" i="5" s="1"/>
  <c r="S804" i="5"/>
  <c r="Q804" i="5"/>
  <c r="P804" i="5"/>
  <c r="M804" i="5"/>
  <c r="L804" i="5"/>
  <c r="AR803" i="5"/>
  <c r="AQ803" i="5"/>
  <c r="AP803" i="5"/>
  <c r="AO803" i="5"/>
  <c r="AN803" i="5"/>
  <c r="AM803" i="5"/>
  <c r="T803" i="5" a="1"/>
  <c r="T803" i="5" s="1"/>
  <c r="S803" i="5"/>
  <c r="Q803" i="5"/>
  <c r="P803" i="5"/>
  <c r="M803" i="5"/>
  <c r="L803" i="5"/>
  <c r="AR802" i="5"/>
  <c r="AQ802" i="5"/>
  <c r="AP802" i="5"/>
  <c r="AO802" i="5"/>
  <c r="AN802" i="5"/>
  <c r="AM802" i="5"/>
  <c r="T802" i="5" a="1"/>
  <c r="T802" i="5" s="1"/>
  <c r="S802" i="5"/>
  <c r="Q802" i="5"/>
  <c r="P802" i="5"/>
  <c r="M802" i="5"/>
  <c r="L802" i="5"/>
  <c r="AR801" i="5"/>
  <c r="AQ801" i="5"/>
  <c r="AP801" i="5"/>
  <c r="AO801" i="5"/>
  <c r="AN801" i="5"/>
  <c r="AM801" i="5"/>
  <c r="T801" i="5" a="1"/>
  <c r="T801" i="5" s="1"/>
  <c r="S801" i="5"/>
  <c r="Q801" i="5"/>
  <c r="P801" i="5"/>
  <c r="M801" i="5"/>
  <c r="L801" i="5"/>
  <c r="AR800" i="5"/>
  <c r="AQ800" i="5"/>
  <c r="AP800" i="5"/>
  <c r="AO800" i="5"/>
  <c r="AN800" i="5"/>
  <c r="AM800" i="5"/>
  <c r="T800" i="5" a="1"/>
  <c r="T800" i="5" s="1"/>
  <c r="S800" i="5"/>
  <c r="Q800" i="5"/>
  <c r="P800" i="5"/>
  <c r="M800" i="5"/>
  <c r="L800" i="5"/>
  <c r="AR799" i="5"/>
  <c r="AQ799" i="5"/>
  <c r="AP799" i="5"/>
  <c r="AO799" i="5"/>
  <c r="AN799" i="5"/>
  <c r="AM799" i="5"/>
  <c r="T799" i="5" a="1"/>
  <c r="T799" i="5" s="1"/>
  <c r="S799" i="5"/>
  <c r="Q799" i="5"/>
  <c r="P799" i="5"/>
  <c r="M799" i="5"/>
  <c r="L799" i="5"/>
  <c r="AR798" i="5"/>
  <c r="AQ798" i="5"/>
  <c r="AP798" i="5"/>
  <c r="AO798" i="5"/>
  <c r="AN798" i="5"/>
  <c r="AM798" i="5"/>
  <c r="T798" i="5" a="1"/>
  <c r="T798" i="5" s="1"/>
  <c r="S798" i="5"/>
  <c r="Q798" i="5"/>
  <c r="P798" i="5"/>
  <c r="M798" i="5"/>
  <c r="L798" i="5"/>
  <c r="AR797" i="5"/>
  <c r="AQ797" i="5"/>
  <c r="AP797" i="5"/>
  <c r="AO797" i="5"/>
  <c r="AN797" i="5"/>
  <c r="AM797" i="5"/>
  <c r="T797" i="5" a="1"/>
  <c r="T797" i="5" s="1"/>
  <c r="S797" i="5"/>
  <c r="Q797" i="5"/>
  <c r="P797" i="5"/>
  <c r="M797" i="5"/>
  <c r="L797" i="5"/>
  <c r="AR796" i="5"/>
  <c r="AQ796" i="5"/>
  <c r="AP796" i="5"/>
  <c r="AO796" i="5"/>
  <c r="AN796" i="5"/>
  <c r="AM796" i="5"/>
  <c r="T796" i="5" a="1"/>
  <c r="T796" i="5" s="1"/>
  <c r="S796" i="5"/>
  <c r="Q796" i="5"/>
  <c r="P796" i="5"/>
  <c r="M796" i="5"/>
  <c r="L796" i="5"/>
  <c r="AR795" i="5"/>
  <c r="AQ795" i="5"/>
  <c r="AP795" i="5"/>
  <c r="AO795" i="5"/>
  <c r="AN795" i="5"/>
  <c r="AM795" i="5"/>
  <c r="T795" i="5" a="1"/>
  <c r="T795" i="5" s="1"/>
  <c r="S795" i="5"/>
  <c r="Q795" i="5"/>
  <c r="P795" i="5"/>
  <c r="M795" i="5"/>
  <c r="L795" i="5"/>
  <c r="AR794" i="5"/>
  <c r="AQ794" i="5"/>
  <c r="AP794" i="5"/>
  <c r="AO794" i="5"/>
  <c r="AN794" i="5"/>
  <c r="AM794" i="5"/>
  <c r="T794" i="5" a="1"/>
  <c r="T794" i="5" s="1"/>
  <c r="S794" i="5"/>
  <c r="Q794" i="5"/>
  <c r="P794" i="5"/>
  <c r="M794" i="5"/>
  <c r="L794" i="5"/>
  <c r="AR793" i="5"/>
  <c r="AQ793" i="5"/>
  <c r="AP793" i="5"/>
  <c r="AO793" i="5"/>
  <c r="AN793" i="5"/>
  <c r="AM793" i="5"/>
  <c r="T793" i="5" a="1"/>
  <c r="T793" i="5" s="1"/>
  <c r="S793" i="5"/>
  <c r="Q793" i="5"/>
  <c r="P793" i="5"/>
  <c r="M793" i="5"/>
  <c r="L793" i="5"/>
  <c r="AR792" i="5"/>
  <c r="AQ792" i="5"/>
  <c r="AP792" i="5"/>
  <c r="AO792" i="5"/>
  <c r="AN792" i="5"/>
  <c r="AM792" i="5"/>
  <c r="T792" i="5" a="1"/>
  <c r="T792" i="5" s="1"/>
  <c r="S792" i="5"/>
  <c r="Q792" i="5"/>
  <c r="P792" i="5"/>
  <c r="M792" i="5"/>
  <c r="L792" i="5"/>
  <c r="AR791" i="5"/>
  <c r="AQ791" i="5"/>
  <c r="AP791" i="5"/>
  <c r="AO791" i="5"/>
  <c r="AN791" i="5"/>
  <c r="AM791" i="5"/>
  <c r="T791" i="5" a="1"/>
  <c r="T791" i="5" s="1"/>
  <c r="S791" i="5"/>
  <c r="Q791" i="5"/>
  <c r="P791" i="5"/>
  <c r="M791" i="5"/>
  <c r="L791" i="5"/>
  <c r="AR790" i="5"/>
  <c r="AQ790" i="5"/>
  <c r="AP790" i="5"/>
  <c r="AO790" i="5"/>
  <c r="AN790" i="5"/>
  <c r="AM790" i="5"/>
  <c r="T790" i="5" a="1"/>
  <c r="T790" i="5" s="1"/>
  <c r="S790" i="5"/>
  <c r="Q790" i="5"/>
  <c r="P790" i="5"/>
  <c r="M790" i="5"/>
  <c r="L790" i="5"/>
  <c r="AR789" i="5"/>
  <c r="AQ789" i="5"/>
  <c r="AP789" i="5"/>
  <c r="AO789" i="5"/>
  <c r="AN789" i="5"/>
  <c r="AM789" i="5"/>
  <c r="T789" i="5" a="1"/>
  <c r="T789" i="5" s="1"/>
  <c r="S789" i="5"/>
  <c r="Q789" i="5"/>
  <c r="P789" i="5"/>
  <c r="M789" i="5"/>
  <c r="L789" i="5"/>
  <c r="AR788" i="5"/>
  <c r="AQ788" i="5"/>
  <c r="AP788" i="5"/>
  <c r="AO788" i="5"/>
  <c r="AN788" i="5"/>
  <c r="AM788" i="5"/>
  <c r="T788" i="5" a="1"/>
  <c r="T788" i="5" s="1"/>
  <c r="S788" i="5"/>
  <c r="Q788" i="5"/>
  <c r="P788" i="5"/>
  <c r="M788" i="5"/>
  <c r="L788" i="5"/>
  <c r="AR787" i="5"/>
  <c r="AQ787" i="5"/>
  <c r="AP787" i="5"/>
  <c r="AO787" i="5"/>
  <c r="AN787" i="5"/>
  <c r="AM787" i="5"/>
  <c r="T787" i="5" a="1"/>
  <c r="T787" i="5" s="1"/>
  <c r="S787" i="5"/>
  <c r="Q787" i="5"/>
  <c r="P787" i="5"/>
  <c r="M787" i="5"/>
  <c r="L787" i="5"/>
  <c r="AR786" i="5"/>
  <c r="AQ786" i="5"/>
  <c r="AP786" i="5"/>
  <c r="AO786" i="5"/>
  <c r="AN786" i="5"/>
  <c r="AM786" i="5"/>
  <c r="T786" i="5" a="1"/>
  <c r="T786" i="5" s="1"/>
  <c r="S786" i="5"/>
  <c r="Q786" i="5"/>
  <c r="P786" i="5"/>
  <c r="M786" i="5"/>
  <c r="L786" i="5"/>
  <c r="AR785" i="5"/>
  <c r="AQ785" i="5"/>
  <c r="AP785" i="5"/>
  <c r="AO785" i="5"/>
  <c r="AN785" i="5"/>
  <c r="AM785" i="5"/>
  <c r="T785" i="5" a="1"/>
  <c r="T785" i="5" s="1"/>
  <c r="S785" i="5"/>
  <c r="Q785" i="5"/>
  <c r="P785" i="5"/>
  <c r="M785" i="5"/>
  <c r="L785" i="5"/>
  <c r="AR784" i="5"/>
  <c r="AQ784" i="5"/>
  <c r="AP784" i="5"/>
  <c r="AO784" i="5"/>
  <c r="AN784" i="5"/>
  <c r="AM784" i="5"/>
  <c r="T784" i="5" a="1"/>
  <c r="T784" i="5" s="1"/>
  <c r="S784" i="5"/>
  <c r="Q784" i="5"/>
  <c r="P784" i="5"/>
  <c r="M784" i="5"/>
  <c r="L784" i="5"/>
  <c r="AR783" i="5"/>
  <c r="AQ783" i="5"/>
  <c r="AP783" i="5"/>
  <c r="AO783" i="5"/>
  <c r="AN783" i="5"/>
  <c r="AM783" i="5"/>
  <c r="T783" i="5" a="1"/>
  <c r="T783" i="5" s="1"/>
  <c r="S783" i="5"/>
  <c r="Q783" i="5"/>
  <c r="P783" i="5"/>
  <c r="M783" i="5"/>
  <c r="L783" i="5"/>
  <c r="AR782" i="5"/>
  <c r="AQ782" i="5"/>
  <c r="AP782" i="5"/>
  <c r="AO782" i="5"/>
  <c r="AN782" i="5"/>
  <c r="AM782" i="5"/>
  <c r="T782" i="5" a="1"/>
  <c r="T782" i="5" s="1"/>
  <c r="S782" i="5"/>
  <c r="Q782" i="5"/>
  <c r="P782" i="5"/>
  <c r="M782" i="5"/>
  <c r="L782" i="5"/>
  <c r="AR781" i="5"/>
  <c r="AQ781" i="5"/>
  <c r="AP781" i="5"/>
  <c r="AO781" i="5"/>
  <c r="AN781" i="5"/>
  <c r="AM781" i="5"/>
  <c r="T781" i="5" a="1"/>
  <c r="T781" i="5" s="1"/>
  <c r="S781" i="5"/>
  <c r="Q781" i="5"/>
  <c r="P781" i="5"/>
  <c r="M781" i="5"/>
  <c r="L781" i="5"/>
  <c r="AR780" i="5"/>
  <c r="AQ780" i="5"/>
  <c r="AP780" i="5"/>
  <c r="AO780" i="5"/>
  <c r="AN780" i="5"/>
  <c r="AM780" i="5"/>
  <c r="T780" i="5" a="1"/>
  <c r="T780" i="5" s="1"/>
  <c r="S780" i="5"/>
  <c r="Q780" i="5"/>
  <c r="P780" i="5"/>
  <c r="M780" i="5"/>
  <c r="L780" i="5"/>
  <c r="AR779" i="5"/>
  <c r="AQ779" i="5"/>
  <c r="AP779" i="5"/>
  <c r="AO779" i="5"/>
  <c r="AN779" i="5"/>
  <c r="AM779" i="5"/>
  <c r="T779" i="5" a="1"/>
  <c r="T779" i="5" s="1"/>
  <c r="S779" i="5"/>
  <c r="Q779" i="5"/>
  <c r="P779" i="5"/>
  <c r="M779" i="5"/>
  <c r="L779" i="5"/>
  <c r="AR778" i="5"/>
  <c r="AQ778" i="5"/>
  <c r="AP778" i="5"/>
  <c r="AO778" i="5"/>
  <c r="AN778" i="5"/>
  <c r="AM778" i="5"/>
  <c r="T778" i="5" a="1"/>
  <c r="T778" i="5" s="1"/>
  <c r="S778" i="5"/>
  <c r="Q778" i="5"/>
  <c r="P778" i="5"/>
  <c r="M778" i="5"/>
  <c r="L778" i="5"/>
  <c r="AR777" i="5"/>
  <c r="AQ777" i="5"/>
  <c r="AP777" i="5"/>
  <c r="AO777" i="5"/>
  <c r="AN777" i="5"/>
  <c r="AM777" i="5"/>
  <c r="T777" i="5" a="1"/>
  <c r="T777" i="5" s="1"/>
  <c r="S777" i="5"/>
  <c r="Q777" i="5"/>
  <c r="P777" i="5"/>
  <c r="M777" i="5"/>
  <c r="L777" i="5"/>
  <c r="AR776" i="5"/>
  <c r="AQ776" i="5"/>
  <c r="AP776" i="5"/>
  <c r="AO776" i="5"/>
  <c r="AN776" i="5"/>
  <c r="AM776" i="5"/>
  <c r="T776" i="5" a="1"/>
  <c r="T776" i="5" s="1"/>
  <c r="S776" i="5"/>
  <c r="Q776" i="5"/>
  <c r="P776" i="5"/>
  <c r="M776" i="5"/>
  <c r="L776" i="5"/>
  <c r="AR775" i="5"/>
  <c r="AQ775" i="5"/>
  <c r="AP775" i="5"/>
  <c r="AO775" i="5"/>
  <c r="AN775" i="5"/>
  <c r="AM775" i="5"/>
  <c r="T775" i="5" a="1"/>
  <c r="T775" i="5" s="1"/>
  <c r="S775" i="5"/>
  <c r="Q775" i="5"/>
  <c r="P775" i="5"/>
  <c r="M775" i="5"/>
  <c r="L775" i="5"/>
  <c r="AR774" i="5"/>
  <c r="AQ774" i="5"/>
  <c r="AP774" i="5"/>
  <c r="AO774" i="5"/>
  <c r="AN774" i="5"/>
  <c r="AM774" i="5"/>
  <c r="T774" i="5" a="1"/>
  <c r="T774" i="5" s="1"/>
  <c r="S774" i="5"/>
  <c r="Q774" i="5"/>
  <c r="P774" i="5"/>
  <c r="M774" i="5"/>
  <c r="L774" i="5"/>
  <c r="AR773" i="5"/>
  <c r="AQ773" i="5"/>
  <c r="AP773" i="5"/>
  <c r="AO773" i="5"/>
  <c r="AN773" i="5"/>
  <c r="AM773" i="5"/>
  <c r="T773" i="5" a="1"/>
  <c r="T773" i="5" s="1"/>
  <c r="S773" i="5"/>
  <c r="Q773" i="5"/>
  <c r="P773" i="5"/>
  <c r="M773" i="5"/>
  <c r="L773" i="5"/>
  <c r="AR772" i="5"/>
  <c r="AQ772" i="5"/>
  <c r="AP772" i="5"/>
  <c r="AO772" i="5"/>
  <c r="AN772" i="5"/>
  <c r="AM772" i="5"/>
  <c r="T772" i="5" a="1"/>
  <c r="T772" i="5" s="1"/>
  <c r="S772" i="5"/>
  <c r="Q772" i="5"/>
  <c r="P772" i="5"/>
  <c r="M772" i="5"/>
  <c r="L772" i="5"/>
  <c r="AR771" i="5"/>
  <c r="AQ771" i="5"/>
  <c r="AP771" i="5"/>
  <c r="AO771" i="5"/>
  <c r="AN771" i="5"/>
  <c r="AM771" i="5"/>
  <c r="T771" i="5" a="1"/>
  <c r="T771" i="5" s="1"/>
  <c r="S771" i="5"/>
  <c r="Q771" i="5"/>
  <c r="P771" i="5"/>
  <c r="M771" i="5"/>
  <c r="L771" i="5"/>
  <c r="AR770" i="5"/>
  <c r="AQ770" i="5"/>
  <c r="AP770" i="5"/>
  <c r="AO770" i="5"/>
  <c r="AN770" i="5"/>
  <c r="AM770" i="5"/>
  <c r="T770" i="5" a="1"/>
  <c r="T770" i="5" s="1"/>
  <c r="S770" i="5"/>
  <c r="Q770" i="5"/>
  <c r="P770" i="5"/>
  <c r="M770" i="5"/>
  <c r="L770" i="5"/>
  <c r="AR769" i="5"/>
  <c r="AQ769" i="5"/>
  <c r="AP769" i="5"/>
  <c r="AO769" i="5"/>
  <c r="AN769" i="5"/>
  <c r="AM769" i="5"/>
  <c r="T769" i="5" a="1"/>
  <c r="T769" i="5" s="1"/>
  <c r="S769" i="5"/>
  <c r="Q769" i="5"/>
  <c r="P769" i="5"/>
  <c r="M769" i="5"/>
  <c r="L769" i="5"/>
  <c r="AR768" i="5"/>
  <c r="AQ768" i="5"/>
  <c r="AP768" i="5"/>
  <c r="AO768" i="5"/>
  <c r="AN768" i="5"/>
  <c r="AM768" i="5"/>
  <c r="T768" i="5" a="1"/>
  <c r="T768" i="5" s="1"/>
  <c r="S768" i="5"/>
  <c r="Q768" i="5"/>
  <c r="P768" i="5"/>
  <c r="M768" i="5"/>
  <c r="L768" i="5"/>
  <c r="AR767" i="5"/>
  <c r="AQ767" i="5"/>
  <c r="AP767" i="5"/>
  <c r="AO767" i="5"/>
  <c r="AN767" i="5"/>
  <c r="AM767" i="5"/>
  <c r="T767" i="5" a="1"/>
  <c r="T767" i="5" s="1"/>
  <c r="S767" i="5"/>
  <c r="Q767" i="5"/>
  <c r="P767" i="5"/>
  <c r="M767" i="5"/>
  <c r="L767" i="5"/>
  <c r="AR766" i="5"/>
  <c r="AQ766" i="5"/>
  <c r="AP766" i="5"/>
  <c r="AO766" i="5"/>
  <c r="AN766" i="5"/>
  <c r="AM766" i="5"/>
  <c r="T766" i="5" a="1"/>
  <c r="T766" i="5" s="1"/>
  <c r="S766" i="5"/>
  <c r="Q766" i="5"/>
  <c r="P766" i="5"/>
  <c r="M766" i="5"/>
  <c r="L766" i="5"/>
  <c r="AR765" i="5"/>
  <c r="AQ765" i="5"/>
  <c r="AP765" i="5"/>
  <c r="AO765" i="5"/>
  <c r="AN765" i="5"/>
  <c r="AM765" i="5"/>
  <c r="T765" i="5" a="1"/>
  <c r="T765" i="5" s="1"/>
  <c r="S765" i="5"/>
  <c r="Q765" i="5"/>
  <c r="P765" i="5"/>
  <c r="M765" i="5"/>
  <c r="L765" i="5"/>
  <c r="AR764" i="5"/>
  <c r="AQ764" i="5"/>
  <c r="AP764" i="5"/>
  <c r="AO764" i="5"/>
  <c r="AN764" i="5"/>
  <c r="AM764" i="5"/>
  <c r="T764" i="5" a="1"/>
  <c r="T764" i="5" s="1"/>
  <c r="S764" i="5"/>
  <c r="Q764" i="5"/>
  <c r="P764" i="5"/>
  <c r="M764" i="5"/>
  <c r="L764" i="5"/>
  <c r="AR763" i="5"/>
  <c r="AQ763" i="5"/>
  <c r="AP763" i="5"/>
  <c r="AO763" i="5"/>
  <c r="AN763" i="5"/>
  <c r="AM763" i="5"/>
  <c r="T763" i="5" a="1"/>
  <c r="T763" i="5" s="1"/>
  <c r="S763" i="5"/>
  <c r="Q763" i="5"/>
  <c r="P763" i="5"/>
  <c r="M763" i="5"/>
  <c r="L763" i="5"/>
  <c r="AR762" i="5"/>
  <c r="AQ762" i="5"/>
  <c r="AP762" i="5"/>
  <c r="AO762" i="5"/>
  <c r="AN762" i="5"/>
  <c r="AM762" i="5"/>
  <c r="T762" i="5" a="1"/>
  <c r="T762" i="5" s="1"/>
  <c r="S762" i="5"/>
  <c r="Q762" i="5"/>
  <c r="P762" i="5"/>
  <c r="M762" i="5"/>
  <c r="L762" i="5"/>
  <c r="AR761" i="5"/>
  <c r="AQ761" i="5"/>
  <c r="AP761" i="5"/>
  <c r="AO761" i="5"/>
  <c r="AN761" i="5"/>
  <c r="AM761" i="5"/>
  <c r="T761" i="5" a="1"/>
  <c r="T761" i="5" s="1"/>
  <c r="S761" i="5"/>
  <c r="Q761" i="5"/>
  <c r="P761" i="5"/>
  <c r="M761" i="5"/>
  <c r="L761" i="5"/>
  <c r="AR760" i="5"/>
  <c r="AQ760" i="5"/>
  <c r="AP760" i="5"/>
  <c r="AO760" i="5"/>
  <c r="AN760" i="5"/>
  <c r="AM760" i="5"/>
  <c r="T760" i="5" a="1"/>
  <c r="T760" i="5" s="1"/>
  <c r="S760" i="5"/>
  <c r="Q760" i="5"/>
  <c r="P760" i="5"/>
  <c r="M760" i="5"/>
  <c r="L760" i="5"/>
  <c r="AR759" i="5"/>
  <c r="AQ759" i="5"/>
  <c r="AP759" i="5"/>
  <c r="AO759" i="5"/>
  <c r="AN759" i="5"/>
  <c r="AM759" i="5"/>
  <c r="T759" i="5" a="1"/>
  <c r="T759" i="5" s="1"/>
  <c r="S759" i="5"/>
  <c r="Q759" i="5"/>
  <c r="P759" i="5"/>
  <c r="M759" i="5"/>
  <c r="L759" i="5"/>
  <c r="AR758" i="5"/>
  <c r="AQ758" i="5"/>
  <c r="AP758" i="5"/>
  <c r="AO758" i="5"/>
  <c r="AN758" i="5"/>
  <c r="AM758" i="5"/>
  <c r="T758" i="5" a="1"/>
  <c r="T758" i="5" s="1"/>
  <c r="S758" i="5"/>
  <c r="Q758" i="5"/>
  <c r="P758" i="5"/>
  <c r="M758" i="5"/>
  <c r="L758" i="5"/>
  <c r="AR757" i="5"/>
  <c r="AQ757" i="5"/>
  <c r="AP757" i="5"/>
  <c r="AO757" i="5"/>
  <c r="AN757" i="5"/>
  <c r="AM757" i="5"/>
  <c r="T757" i="5" a="1"/>
  <c r="T757" i="5" s="1"/>
  <c r="S757" i="5"/>
  <c r="Q757" i="5"/>
  <c r="P757" i="5"/>
  <c r="M757" i="5"/>
  <c r="L757" i="5"/>
  <c r="AR756" i="5"/>
  <c r="AQ756" i="5"/>
  <c r="AP756" i="5"/>
  <c r="AO756" i="5"/>
  <c r="AN756" i="5"/>
  <c r="AM756" i="5"/>
  <c r="T756" i="5" a="1"/>
  <c r="T756" i="5" s="1"/>
  <c r="S756" i="5"/>
  <c r="Q756" i="5"/>
  <c r="P756" i="5"/>
  <c r="M756" i="5"/>
  <c r="L756" i="5"/>
  <c r="AR755" i="5"/>
  <c r="AQ755" i="5"/>
  <c r="AP755" i="5"/>
  <c r="AO755" i="5"/>
  <c r="AN755" i="5"/>
  <c r="AM755" i="5"/>
  <c r="T755" i="5" a="1"/>
  <c r="T755" i="5" s="1"/>
  <c r="S755" i="5"/>
  <c r="Q755" i="5"/>
  <c r="P755" i="5"/>
  <c r="M755" i="5"/>
  <c r="L755" i="5"/>
  <c r="AR754" i="5"/>
  <c r="AQ754" i="5"/>
  <c r="AP754" i="5"/>
  <c r="AO754" i="5"/>
  <c r="AN754" i="5"/>
  <c r="AM754" i="5"/>
  <c r="T754" i="5" a="1"/>
  <c r="T754" i="5" s="1"/>
  <c r="S754" i="5"/>
  <c r="Q754" i="5"/>
  <c r="P754" i="5"/>
  <c r="M754" i="5"/>
  <c r="L754" i="5"/>
  <c r="AR753" i="5"/>
  <c r="AQ753" i="5"/>
  <c r="AP753" i="5"/>
  <c r="AO753" i="5"/>
  <c r="AN753" i="5"/>
  <c r="AM753" i="5"/>
  <c r="T753" i="5" a="1"/>
  <c r="T753" i="5" s="1"/>
  <c r="S753" i="5"/>
  <c r="Q753" i="5"/>
  <c r="P753" i="5"/>
  <c r="M753" i="5"/>
  <c r="L753" i="5"/>
  <c r="AR752" i="5"/>
  <c r="AQ752" i="5"/>
  <c r="AP752" i="5"/>
  <c r="AO752" i="5"/>
  <c r="AN752" i="5"/>
  <c r="AM752" i="5"/>
  <c r="T752" i="5" a="1"/>
  <c r="T752" i="5" s="1"/>
  <c r="S752" i="5"/>
  <c r="Q752" i="5"/>
  <c r="P752" i="5"/>
  <c r="M752" i="5"/>
  <c r="L752" i="5"/>
  <c r="AR751" i="5"/>
  <c r="AQ751" i="5"/>
  <c r="AP751" i="5"/>
  <c r="AO751" i="5"/>
  <c r="AN751" i="5"/>
  <c r="AM751" i="5"/>
  <c r="T751" i="5" a="1"/>
  <c r="T751" i="5" s="1"/>
  <c r="S751" i="5"/>
  <c r="Q751" i="5"/>
  <c r="P751" i="5"/>
  <c r="M751" i="5"/>
  <c r="L751" i="5"/>
  <c r="AR750" i="5"/>
  <c r="AQ750" i="5"/>
  <c r="AP750" i="5"/>
  <c r="AO750" i="5"/>
  <c r="AN750" i="5"/>
  <c r="AM750" i="5"/>
  <c r="T750" i="5" a="1"/>
  <c r="T750" i="5" s="1"/>
  <c r="S750" i="5"/>
  <c r="Q750" i="5"/>
  <c r="P750" i="5"/>
  <c r="M750" i="5"/>
  <c r="L750" i="5"/>
  <c r="AR749" i="5"/>
  <c r="AQ749" i="5"/>
  <c r="AP749" i="5"/>
  <c r="AO749" i="5"/>
  <c r="AN749" i="5"/>
  <c r="AM749" i="5"/>
  <c r="T749" i="5" a="1"/>
  <c r="T749" i="5" s="1"/>
  <c r="S749" i="5"/>
  <c r="Q749" i="5"/>
  <c r="P749" i="5"/>
  <c r="M749" i="5"/>
  <c r="L749" i="5"/>
  <c r="AR748" i="5"/>
  <c r="AQ748" i="5"/>
  <c r="AP748" i="5"/>
  <c r="AO748" i="5"/>
  <c r="AN748" i="5"/>
  <c r="AM748" i="5"/>
  <c r="T748" i="5" a="1"/>
  <c r="T748" i="5" s="1"/>
  <c r="S748" i="5"/>
  <c r="Q748" i="5"/>
  <c r="P748" i="5"/>
  <c r="M748" i="5"/>
  <c r="L748" i="5"/>
  <c r="AR747" i="5"/>
  <c r="AQ747" i="5"/>
  <c r="AP747" i="5"/>
  <c r="AO747" i="5"/>
  <c r="AN747" i="5"/>
  <c r="AM747" i="5"/>
  <c r="T747" i="5" a="1"/>
  <c r="T747" i="5" s="1"/>
  <c r="S747" i="5"/>
  <c r="Q747" i="5"/>
  <c r="P747" i="5"/>
  <c r="M747" i="5"/>
  <c r="L747" i="5"/>
  <c r="AR746" i="5"/>
  <c r="AQ746" i="5"/>
  <c r="AP746" i="5"/>
  <c r="AO746" i="5"/>
  <c r="AN746" i="5"/>
  <c r="AM746" i="5"/>
  <c r="T746" i="5" a="1"/>
  <c r="T746" i="5" s="1"/>
  <c r="S746" i="5"/>
  <c r="Q746" i="5"/>
  <c r="P746" i="5"/>
  <c r="M746" i="5"/>
  <c r="L746" i="5"/>
  <c r="AR745" i="5"/>
  <c r="AQ745" i="5"/>
  <c r="AP745" i="5"/>
  <c r="AO745" i="5"/>
  <c r="AN745" i="5"/>
  <c r="AM745" i="5"/>
  <c r="T745" i="5" a="1"/>
  <c r="T745" i="5" s="1"/>
  <c r="S745" i="5"/>
  <c r="Q745" i="5"/>
  <c r="P745" i="5"/>
  <c r="M745" i="5"/>
  <c r="L745" i="5"/>
  <c r="AR744" i="5"/>
  <c r="AQ744" i="5"/>
  <c r="AP744" i="5"/>
  <c r="AO744" i="5"/>
  <c r="AN744" i="5"/>
  <c r="AM744" i="5"/>
  <c r="T744" i="5" a="1"/>
  <c r="T744" i="5" s="1"/>
  <c r="S744" i="5"/>
  <c r="Q744" i="5"/>
  <c r="P744" i="5"/>
  <c r="M744" i="5"/>
  <c r="L744" i="5"/>
  <c r="AR743" i="5"/>
  <c r="AQ743" i="5"/>
  <c r="AP743" i="5"/>
  <c r="AO743" i="5"/>
  <c r="AN743" i="5"/>
  <c r="AM743" i="5"/>
  <c r="T743" i="5" a="1"/>
  <c r="T743" i="5" s="1"/>
  <c r="S743" i="5"/>
  <c r="Q743" i="5"/>
  <c r="P743" i="5"/>
  <c r="M743" i="5"/>
  <c r="L743" i="5"/>
  <c r="AR742" i="5"/>
  <c r="AQ742" i="5"/>
  <c r="AP742" i="5"/>
  <c r="AO742" i="5"/>
  <c r="AN742" i="5"/>
  <c r="AM742" i="5"/>
  <c r="T742" i="5" a="1"/>
  <c r="T742" i="5" s="1"/>
  <c r="S742" i="5"/>
  <c r="Q742" i="5"/>
  <c r="P742" i="5"/>
  <c r="M742" i="5"/>
  <c r="L742" i="5"/>
  <c r="AR741" i="5"/>
  <c r="AQ741" i="5"/>
  <c r="AP741" i="5"/>
  <c r="AO741" i="5"/>
  <c r="AN741" i="5"/>
  <c r="AM741" i="5"/>
  <c r="T741" i="5" a="1"/>
  <c r="T741" i="5" s="1"/>
  <c r="S741" i="5"/>
  <c r="Q741" i="5"/>
  <c r="P741" i="5"/>
  <c r="M741" i="5"/>
  <c r="L741" i="5"/>
  <c r="AR740" i="5"/>
  <c r="AQ740" i="5"/>
  <c r="AP740" i="5"/>
  <c r="AO740" i="5"/>
  <c r="AN740" i="5"/>
  <c r="AM740" i="5"/>
  <c r="T740" i="5" a="1"/>
  <c r="T740" i="5" s="1"/>
  <c r="S740" i="5"/>
  <c r="Q740" i="5"/>
  <c r="P740" i="5"/>
  <c r="M740" i="5"/>
  <c r="L740" i="5"/>
  <c r="AR739" i="5"/>
  <c r="AQ739" i="5"/>
  <c r="AP739" i="5"/>
  <c r="AO739" i="5"/>
  <c r="AN739" i="5"/>
  <c r="AM739" i="5"/>
  <c r="T739" i="5" a="1"/>
  <c r="T739" i="5" s="1"/>
  <c r="S739" i="5"/>
  <c r="Q739" i="5"/>
  <c r="P739" i="5"/>
  <c r="M739" i="5"/>
  <c r="L739" i="5"/>
  <c r="AR738" i="5"/>
  <c r="AQ738" i="5"/>
  <c r="AP738" i="5"/>
  <c r="AO738" i="5"/>
  <c r="AN738" i="5"/>
  <c r="AM738" i="5"/>
  <c r="T738" i="5" a="1"/>
  <c r="T738" i="5" s="1"/>
  <c r="S738" i="5"/>
  <c r="Q738" i="5"/>
  <c r="P738" i="5"/>
  <c r="M738" i="5"/>
  <c r="L738" i="5"/>
  <c r="AR737" i="5"/>
  <c r="AQ737" i="5"/>
  <c r="AP737" i="5"/>
  <c r="AO737" i="5"/>
  <c r="AN737" i="5"/>
  <c r="AM737" i="5"/>
  <c r="T737" i="5" a="1"/>
  <c r="T737" i="5" s="1"/>
  <c r="S737" i="5"/>
  <c r="Q737" i="5"/>
  <c r="P737" i="5"/>
  <c r="M737" i="5"/>
  <c r="L737" i="5"/>
  <c r="AR736" i="5"/>
  <c r="AQ736" i="5"/>
  <c r="AP736" i="5"/>
  <c r="AO736" i="5"/>
  <c r="AN736" i="5"/>
  <c r="AM736" i="5"/>
  <c r="T736" i="5" a="1"/>
  <c r="T736" i="5" s="1"/>
  <c r="S736" i="5"/>
  <c r="Q736" i="5"/>
  <c r="P736" i="5"/>
  <c r="M736" i="5"/>
  <c r="L736" i="5"/>
  <c r="AR735" i="5"/>
  <c r="AQ735" i="5"/>
  <c r="AP735" i="5"/>
  <c r="AO735" i="5"/>
  <c r="AN735" i="5"/>
  <c r="AM735" i="5"/>
  <c r="T735" i="5" a="1"/>
  <c r="T735" i="5" s="1"/>
  <c r="S735" i="5"/>
  <c r="Q735" i="5"/>
  <c r="P735" i="5"/>
  <c r="M735" i="5"/>
  <c r="L735" i="5"/>
  <c r="AR734" i="5"/>
  <c r="AQ734" i="5"/>
  <c r="AP734" i="5"/>
  <c r="AO734" i="5"/>
  <c r="AN734" i="5"/>
  <c r="AM734" i="5"/>
  <c r="T734" i="5" a="1"/>
  <c r="T734" i="5" s="1"/>
  <c r="S734" i="5"/>
  <c r="Q734" i="5"/>
  <c r="P734" i="5"/>
  <c r="M734" i="5"/>
  <c r="L734" i="5"/>
  <c r="AR733" i="5"/>
  <c r="AQ733" i="5"/>
  <c r="AP733" i="5"/>
  <c r="AO733" i="5"/>
  <c r="AN733" i="5"/>
  <c r="AM733" i="5"/>
  <c r="T733" i="5" a="1"/>
  <c r="T733" i="5" s="1"/>
  <c r="S733" i="5"/>
  <c r="Q733" i="5"/>
  <c r="P733" i="5"/>
  <c r="M733" i="5"/>
  <c r="L733" i="5"/>
  <c r="AR732" i="5"/>
  <c r="AQ732" i="5"/>
  <c r="AP732" i="5"/>
  <c r="AO732" i="5"/>
  <c r="AN732" i="5"/>
  <c r="AM732" i="5"/>
  <c r="T732" i="5" a="1"/>
  <c r="T732" i="5" s="1"/>
  <c r="S732" i="5"/>
  <c r="Q732" i="5"/>
  <c r="P732" i="5"/>
  <c r="M732" i="5"/>
  <c r="L732" i="5"/>
  <c r="AR731" i="5"/>
  <c r="AQ731" i="5"/>
  <c r="AP731" i="5"/>
  <c r="AO731" i="5"/>
  <c r="AN731" i="5"/>
  <c r="AM731" i="5"/>
  <c r="T731" i="5" a="1"/>
  <c r="T731" i="5" s="1"/>
  <c r="S731" i="5"/>
  <c r="Q731" i="5"/>
  <c r="P731" i="5"/>
  <c r="M731" i="5"/>
  <c r="L731" i="5"/>
  <c r="AR730" i="5"/>
  <c r="AQ730" i="5"/>
  <c r="AP730" i="5"/>
  <c r="AO730" i="5"/>
  <c r="AN730" i="5"/>
  <c r="AM730" i="5"/>
  <c r="T730" i="5" a="1"/>
  <c r="T730" i="5" s="1"/>
  <c r="S730" i="5"/>
  <c r="Q730" i="5"/>
  <c r="P730" i="5"/>
  <c r="M730" i="5"/>
  <c r="L730" i="5"/>
  <c r="AR729" i="5"/>
  <c r="AQ729" i="5"/>
  <c r="AP729" i="5"/>
  <c r="AO729" i="5"/>
  <c r="AN729" i="5"/>
  <c r="AM729" i="5"/>
  <c r="T729" i="5" a="1"/>
  <c r="T729" i="5" s="1"/>
  <c r="S729" i="5"/>
  <c r="Q729" i="5"/>
  <c r="P729" i="5"/>
  <c r="M729" i="5"/>
  <c r="L729" i="5"/>
  <c r="AR728" i="5"/>
  <c r="AQ728" i="5"/>
  <c r="AP728" i="5"/>
  <c r="AO728" i="5"/>
  <c r="AN728" i="5"/>
  <c r="AM728" i="5"/>
  <c r="T728" i="5" a="1"/>
  <c r="T728" i="5" s="1"/>
  <c r="S728" i="5"/>
  <c r="Q728" i="5"/>
  <c r="P728" i="5"/>
  <c r="M728" i="5"/>
  <c r="L728" i="5"/>
  <c r="AR727" i="5"/>
  <c r="AQ727" i="5"/>
  <c r="AP727" i="5"/>
  <c r="AO727" i="5"/>
  <c r="AN727" i="5"/>
  <c r="AM727" i="5"/>
  <c r="T727" i="5" a="1"/>
  <c r="T727" i="5" s="1"/>
  <c r="S727" i="5"/>
  <c r="Q727" i="5"/>
  <c r="P727" i="5"/>
  <c r="M727" i="5"/>
  <c r="L727" i="5"/>
  <c r="AR726" i="5"/>
  <c r="AQ726" i="5"/>
  <c r="AP726" i="5"/>
  <c r="AO726" i="5"/>
  <c r="AN726" i="5"/>
  <c r="AM726" i="5"/>
  <c r="T726" i="5" a="1"/>
  <c r="T726" i="5" s="1"/>
  <c r="S726" i="5"/>
  <c r="Q726" i="5"/>
  <c r="P726" i="5"/>
  <c r="M726" i="5"/>
  <c r="L726" i="5"/>
  <c r="AR725" i="5"/>
  <c r="AQ725" i="5"/>
  <c r="AP725" i="5"/>
  <c r="AO725" i="5"/>
  <c r="AN725" i="5"/>
  <c r="AM725" i="5"/>
  <c r="T725" i="5" a="1"/>
  <c r="T725" i="5" s="1"/>
  <c r="S725" i="5"/>
  <c r="Q725" i="5"/>
  <c r="P725" i="5"/>
  <c r="M725" i="5"/>
  <c r="L725" i="5"/>
  <c r="AR724" i="5"/>
  <c r="AQ724" i="5"/>
  <c r="AP724" i="5"/>
  <c r="AO724" i="5"/>
  <c r="AN724" i="5"/>
  <c r="AM724" i="5"/>
  <c r="T724" i="5" a="1"/>
  <c r="T724" i="5" s="1"/>
  <c r="S724" i="5"/>
  <c r="Q724" i="5"/>
  <c r="P724" i="5"/>
  <c r="M724" i="5"/>
  <c r="L724" i="5"/>
  <c r="AR723" i="5"/>
  <c r="AQ723" i="5"/>
  <c r="AP723" i="5"/>
  <c r="AO723" i="5"/>
  <c r="AN723" i="5"/>
  <c r="AM723" i="5"/>
  <c r="T723" i="5" a="1"/>
  <c r="T723" i="5" s="1"/>
  <c r="S723" i="5"/>
  <c r="Q723" i="5"/>
  <c r="P723" i="5"/>
  <c r="M723" i="5"/>
  <c r="L723" i="5"/>
  <c r="AR722" i="5"/>
  <c r="AQ722" i="5"/>
  <c r="AP722" i="5"/>
  <c r="AO722" i="5"/>
  <c r="AN722" i="5"/>
  <c r="AM722" i="5"/>
  <c r="T722" i="5" a="1"/>
  <c r="T722" i="5" s="1"/>
  <c r="S722" i="5"/>
  <c r="Q722" i="5"/>
  <c r="P722" i="5"/>
  <c r="M722" i="5"/>
  <c r="L722" i="5"/>
  <c r="AR721" i="5"/>
  <c r="AQ721" i="5"/>
  <c r="AP721" i="5"/>
  <c r="AO721" i="5"/>
  <c r="AN721" i="5"/>
  <c r="AM721" i="5"/>
  <c r="T721" i="5" a="1"/>
  <c r="T721" i="5" s="1"/>
  <c r="S721" i="5"/>
  <c r="Q721" i="5"/>
  <c r="P721" i="5"/>
  <c r="M721" i="5"/>
  <c r="L721" i="5"/>
  <c r="AR720" i="5"/>
  <c r="AQ720" i="5"/>
  <c r="AP720" i="5"/>
  <c r="AO720" i="5"/>
  <c r="AN720" i="5"/>
  <c r="AM720" i="5"/>
  <c r="T720" i="5" a="1"/>
  <c r="T720" i="5" s="1"/>
  <c r="S720" i="5"/>
  <c r="Q720" i="5"/>
  <c r="P720" i="5"/>
  <c r="M720" i="5"/>
  <c r="L720" i="5"/>
  <c r="AR719" i="5"/>
  <c r="AQ719" i="5"/>
  <c r="AP719" i="5"/>
  <c r="AO719" i="5"/>
  <c r="AN719" i="5"/>
  <c r="AM719" i="5"/>
  <c r="T719" i="5" a="1"/>
  <c r="T719" i="5" s="1"/>
  <c r="S719" i="5"/>
  <c r="Q719" i="5"/>
  <c r="P719" i="5"/>
  <c r="M719" i="5"/>
  <c r="L719" i="5"/>
  <c r="AR718" i="5"/>
  <c r="AQ718" i="5"/>
  <c r="AP718" i="5"/>
  <c r="AO718" i="5"/>
  <c r="AN718" i="5"/>
  <c r="AM718" i="5"/>
  <c r="T718" i="5" a="1"/>
  <c r="T718" i="5" s="1"/>
  <c r="S718" i="5"/>
  <c r="Q718" i="5"/>
  <c r="P718" i="5"/>
  <c r="M718" i="5"/>
  <c r="L718" i="5"/>
  <c r="AR717" i="5"/>
  <c r="AQ717" i="5"/>
  <c r="AP717" i="5"/>
  <c r="AO717" i="5"/>
  <c r="AN717" i="5"/>
  <c r="AM717" i="5"/>
  <c r="T717" i="5" a="1"/>
  <c r="T717" i="5" s="1"/>
  <c r="S717" i="5"/>
  <c r="Q717" i="5"/>
  <c r="P717" i="5"/>
  <c r="M717" i="5"/>
  <c r="L717" i="5"/>
  <c r="AR716" i="5"/>
  <c r="AQ716" i="5"/>
  <c r="AP716" i="5"/>
  <c r="AO716" i="5"/>
  <c r="AN716" i="5"/>
  <c r="AM716" i="5"/>
  <c r="T716" i="5" a="1"/>
  <c r="T716" i="5" s="1"/>
  <c r="S716" i="5"/>
  <c r="Q716" i="5"/>
  <c r="P716" i="5"/>
  <c r="M716" i="5"/>
  <c r="L716" i="5"/>
  <c r="AR715" i="5"/>
  <c r="AQ715" i="5"/>
  <c r="AP715" i="5"/>
  <c r="AO715" i="5"/>
  <c r="AN715" i="5"/>
  <c r="AM715" i="5"/>
  <c r="T715" i="5" a="1"/>
  <c r="T715" i="5" s="1"/>
  <c r="S715" i="5"/>
  <c r="Q715" i="5"/>
  <c r="P715" i="5"/>
  <c r="M715" i="5"/>
  <c r="L715" i="5"/>
  <c r="AR714" i="5"/>
  <c r="AQ714" i="5"/>
  <c r="AP714" i="5"/>
  <c r="AO714" i="5"/>
  <c r="AN714" i="5"/>
  <c r="AM714" i="5"/>
  <c r="T714" i="5" a="1"/>
  <c r="T714" i="5" s="1"/>
  <c r="S714" i="5"/>
  <c r="Q714" i="5"/>
  <c r="P714" i="5"/>
  <c r="M714" i="5"/>
  <c r="L714" i="5"/>
  <c r="AR713" i="5"/>
  <c r="AQ713" i="5"/>
  <c r="AP713" i="5"/>
  <c r="AO713" i="5"/>
  <c r="AN713" i="5"/>
  <c r="AM713" i="5"/>
  <c r="T713" i="5" a="1"/>
  <c r="T713" i="5" s="1"/>
  <c r="S713" i="5"/>
  <c r="Q713" i="5"/>
  <c r="P713" i="5"/>
  <c r="M713" i="5"/>
  <c r="L713" i="5"/>
  <c r="AR712" i="5"/>
  <c r="AQ712" i="5"/>
  <c r="AP712" i="5"/>
  <c r="AO712" i="5"/>
  <c r="AN712" i="5"/>
  <c r="AM712" i="5"/>
  <c r="T712" i="5" a="1"/>
  <c r="T712" i="5" s="1"/>
  <c r="S712" i="5"/>
  <c r="Q712" i="5"/>
  <c r="P712" i="5"/>
  <c r="M712" i="5"/>
  <c r="L712" i="5"/>
  <c r="AR711" i="5"/>
  <c r="AQ711" i="5"/>
  <c r="AP711" i="5"/>
  <c r="AO711" i="5"/>
  <c r="AN711" i="5"/>
  <c r="AM711" i="5"/>
  <c r="T711" i="5" a="1"/>
  <c r="T711" i="5" s="1"/>
  <c r="S711" i="5"/>
  <c r="Q711" i="5"/>
  <c r="P711" i="5"/>
  <c r="M711" i="5"/>
  <c r="L711" i="5"/>
  <c r="AR710" i="5"/>
  <c r="AQ710" i="5"/>
  <c r="AP710" i="5"/>
  <c r="AO710" i="5"/>
  <c r="AN710" i="5"/>
  <c r="AM710" i="5"/>
  <c r="T710" i="5" a="1"/>
  <c r="T710" i="5" s="1"/>
  <c r="S710" i="5"/>
  <c r="Q710" i="5"/>
  <c r="P710" i="5"/>
  <c r="M710" i="5"/>
  <c r="L710" i="5"/>
  <c r="AR709" i="5"/>
  <c r="AQ709" i="5"/>
  <c r="AP709" i="5"/>
  <c r="AO709" i="5"/>
  <c r="AN709" i="5"/>
  <c r="AM709" i="5"/>
  <c r="T709" i="5" a="1"/>
  <c r="T709" i="5" s="1"/>
  <c r="S709" i="5"/>
  <c r="Q709" i="5"/>
  <c r="P709" i="5"/>
  <c r="M709" i="5"/>
  <c r="L709" i="5"/>
  <c r="AR708" i="5"/>
  <c r="AQ708" i="5"/>
  <c r="AP708" i="5"/>
  <c r="AO708" i="5"/>
  <c r="AN708" i="5"/>
  <c r="AM708" i="5"/>
  <c r="T708" i="5" a="1"/>
  <c r="T708" i="5" s="1"/>
  <c r="S708" i="5"/>
  <c r="Q708" i="5"/>
  <c r="P708" i="5"/>
  <c r="M708" i="5"/>
  <c r="L708" i="5"/>
  <c r="AR707" i="5"/>
  <c r="AQ707" i="5"/>
  <c r="AP707" i="5"/>
  <c r="AO707" i="5"/>
  <c r="AN707" i="5"/>
  <c r="AM707" i="5"/>
  <c r="T707" i="5" a="1"/>
  <c r="T707" i="5" s="1"/>
  <c r="S707" i="5"/>
  <c r="Q707" i="5"/>
  <c r="P707" i="5"/>
  <c r="M707" i="5"/>
  <c r="L707" i="5"/>
  <c r="AR706" i="5"/>
  <c r="AQ706" i="5"/>
  <c r="AP706" i="5"/>
  <c r="AO706" i="5"/>
  <c r="AN706" i="5"/>
  <c r="AM706" i="5"/>
  <c r="T706" i="5" a="1"/>
  <c r="T706" i="5" s="1"/>
  <c r="S706" i="5"/>
  <c r="Q706" i="5"/>
  <c r="P706" i="5"/>
  <c r="M706" i="5"/>
  <c r="L706" i="5"/>
  <c r="AR705" i="5"/>
  <c r="AQ705" i="5"/>
  <c r="AP705" i="5"/>
  <c r="AO705" i="5"/>
  <c r="AN705" i="5"/>
  <c r="AM705" i="5"/>
  <c r="T705" i="5" a="1"/>
  <c r="T705" i="5" s="1"/>
  <c r="S705" i="5"/>
  <c r="Q705" i="5"/>
  <c r="P705" i="5"/>
  <c r="M705" i="5"/>
  <c r="L705" i="5"/>
  <c r="AR704" i="5"/>
  <c r="AQ704" i="5"/>
  <c r="AP704" i="5"/>
  <c r="AO704" i="5"/>
  <c r="AN704" i="5"/>
  <c r="AM704" i="5"/>
  <c r="T704" i="5" a="1"/>
  <c r="T704" i="5" s="1"/>
  <c r="S704" i="5"/>
  <c r="Q704" i="5"/>
  <c r="P704" i="5"/>
  <c r="M704" i="5"/>
  <c r="L704" i="5"/>
  <c r="AR703" i="5"/>
  <c r="AQ703" i="5"/>
  <c r="AP703" i="5"/>
  <c r="AO703" i="5"/>
  <c r="AN703" i="5"/>
  <c r="AM703" i="5"/>
  <c r="T703" i="5" a="1"/>
  <c r="T703" i="5" s="1"/>
  <c r="S703" i="5"/>
  <c r="Q703" i="5"/>
  <c r="P703" i="5"/>
  <c r="M703" i="5"/>
  <c r="L703" i="5"/>
  <c r="AR702" i="5"/>
  <c r="AQ702" i="5"/>
  <c r="AP702" i="5"/>
  <c r="AO702" i="5"/>
  <c r="AN702" i="5"/>
  <c r="AM702" i="5"/>
  <c r="T702" i="5" a="1"/>
  <c r="T702" i="5" s="1"/>
  <c r="S702" i="5"/>
  <c r="Q702" i="5"/>
  <c r="P702" i="5"/>
  <c r="M702" i="5"/>
  <c r="L702" i="5"/>
  <c r="AR701" i="5"/>
  <c r="AQ701" i="5"/>
  <c r="AP701" i="5"/>
  <c r="AO701" i="5"/>
  <c r="AN701" i="5"/>
  <c r="AM701" i="5"/>
  <c r="T701" i="5" a="1"/>
  <c r="T701" i="5" s="1"/>
  <c r="S701" i="5"/>
  <c r="Q701" i="5"/>
  <c r="P701" i="5"/>
  <c r="M701" i="5"/>
  <c r="L701" i="5"/>
  <c r="AR700" i="5"/>
  <c r="AQ700" i="5"/>
  <c r="AP700" i="5"/>
  <c r="AO700" i="5"/>
  <c r="AN700" i="5"/>
  <c r="AM700" i="5"/>
  <c r="T700" i="5" a="1"/>
  <c r="T700" i="5" s="1"/>
  <c r="S700" i="5"/>
  <c r="Q700" i="5"/>
  <c r="P700" i="5"/>
  <c r="M700" i="5"/>
  <c r="L700" i="5"/>
  <c r="AR699" i="5"/>
  <c r="AQ699" i="5"/>
  <c r="AP699" i="5"/>
  <c r="AO699" i="5"/>
  <c r="AN699" i="5"/>
  <c r="AM699" i="5"/>
  <c r="T699" i="5" a="1"/>
  <c r="T699" i="5" s="1"/>
  <c r="S699" i="5"/>
  <c r="Q699" i="5"/>
  <c r="P699" i="5"/>
  <c r="M699" i="5"/>
  <c r="L699" i="5"/>
  <c r="AR698" i="5"/>
  <c r="AQ698" i="5"/>
  <c r="AP698" i="5"/>
  <c r="AO698" i="5"/>
  <c r="AN698" i="5"/>
  <c r="AM698" i="5"/>
  <c r="T698" i="5" a="1"/>
  <c r="T698" i="5" s="1"/>
  <c r="S698" i="5"/>
  <c r="Q698" i="5"/>
  <c r="P698" i="5"/>
  <c r="M698" i="5"/>
  <c r="L698" i="5"/>
  <c r="AR697" i="5"/>
  <c r="AQ697" i="5"/>
  <c r="AP697" i="5"/>
  <c r="AO697" i="5"/>
  <c r="AN697" i="5"/>
  <c r="AM697" i="5"/>
  <c r="T697" i="5" a="1"/>
  <c r="T697" i="5" s="1"/>
  <c r="S697" i="5"/>
  <c r="Q697" i="5"/>
  <c r="P697" i="5"/>
  <c r="M697" i="5"/>
  <c r="L697" i="5"/>
  <c r="AR696" i="5"/>
  <c r="AQ696" i="5"/>
  <c r="AP696" i="5"/>
  <c r="AO696" i="5"/>
  <c r="AN696" i="5"/>
  <c r="AM696" i="5"/>
  <c r="T696" i="5" a="1"/>
  <c r="T696" i="5" s="1"/>
  <c r="S696" i="5"/>
  <c r="Q696" i="5"/>
  <c r="P696" i="5"/>
  <c r="M696" i="5"/>
  <c r="L696" i="5"/>
  <c r="AR695" i="5"/>
  <c r="AQ695" i="5"/>
  <c r="AP695" i="5"/>
  <c r="AO695" i="5"/>
  <c r="AN695" i="5"/>
  <c r="AM695" i="5"/>
  <c r="T695" i="5" a="1"/>
  <c r="T695" i="5" s="1"/>
  <c r="S695" i="5"/>
  <c r="Q695" i="5"/>
  <c r="P695" i="5"/>
  <c r="M695" i="5"/>
  <c r="L695" i="5"/>
  <c r="AR694" i="5"/>
  <c r="AQ694" i="5"/>
  <c r="AP694" i="5"/>
  <c r="AO694" i="5"/>
  <c r="AN694" i="5"/>
  <c r="AM694" i="5"/>
  <c r="T694" i="5" a="1"/>
  <c r="T694" i="5" s="1"/>
  <c r="S694" i="5"/>
  <c r="Q694" i="5"/>
  <c r="P694" i="5"/>
  <c r="M694" i="5"/>
  <c r="L694" i="5"/>
  <c r="AR693" i="5"/>
  <c r="AQ693" i="5"/>
  <c r="AP693" i="5"/>
  <c r="AO693" i="5"/>
  <c r="AN693" i="5"/>
  <c r="AM693" i="5"/>
  <c r="T693" i="5" a="1"/>
  <c r="T693" i="5" s="1"/>
  <c r="S693" i="5"/>
  <c r="Q693" i="5"/>
  <c r="P693" i="5"/>
  <c r="M693" i="5"/>
  <c r="L693" i="5"/>
  <c r="AR692" i="5"/>
  <c r="AQ692" i="5"/>
  <c r="AP692" i="5"/>
  <c r="AO692" i="5"/>
  <c r="AN692" i="5"/>
  <c r="AM692" i="5"/>
  <c r="T692" i="5" a="1"/>
  <c r="T692" i="5" s="1"/>
  <c r="S692" i="5"/>
  <c r="Q692" i="5"/>
  <c r="P692" i="5"/>
  <c r="M692" i="5"/>
  <c r="L692" i="5"/>
  <c r="AR691" i="5"/>
  <c r="AQ691" i="5"/>
  <c r="AP691" i="5"/>
  <c r="AO691" i="5"/>
  <c r="AN691" i="5"/>
  <c r="AM691" i="5"/>
  <c r="T691" i="5" a="1"/>
  <c r="T691" i="5" s="1"/>
  <c r="S691" i="5"/>
  <c r="Q691" i="5"/>
  <c r="P691" i="5"/>
  <c r="M691" i="5"/>
  <c r="L691" i="5"/>
  <c r="AR690" i="5"/>
  <c r="AQ690" i="5"/>
  <c r="AP690" i="5"/>
  <c r="AO690" i="5"/>
  <c r="AN690" i="5"/>
  <c r="AM690" i="5"/>
  <c r="T690" i="5" a="1"/>
  <c r="T690" i="5" s="1"/>
  <c r="S690" i="5"/>
  <c r="Q690" i="5"/>
  <c r="P690" i="5"/>
  <c r="M690" i="5"/>
  <c r="L690" i="5"/>
  <c r="AR689" i="5"/>
  <c r="AQ689" i="5"/>
  <c r="AP689" i="5"/>
  <c r="AO689" i="5"/>
  <c r="AN689" i="5"/>
  <c r="AM689" i="5"/>
  <c r="T689" i="5" a="1"/>
  <c r="T689" i="5" s="1"/>
  <c r="S689" i="5"/>
  <c r="Q689" i="5"/>
  <c r="P689" i="5"/>
  <c r="M689" i="5"/>
  <c r="L689" i="5"/>
  <c r="AR688" i="5"/>
  <c r="AQ688" i="5"/>
  <c r="AP688" i="5"/>
  <c r="AO688" i="5"/>
  <c r="AN688" i="5"/>
  <c r="AM688" i="5"/>
  <c r="T688" i="5" a="1"/>
  <c r="T688" i="5" s="1"/>
  <c r="S688" i="5"/>
  <c r="Q688" i="5"/>
  <c r="P688" i="5"/>
  <c r="M688" i="5"/>
  <c r="L688" i="5"/>
  <c r="AR687" i="5"/>
  <c r="AQ687" i="5"/>
  <c r="AP687" i="5"/>
  <c r="AO687" i="5"/>
  <c r="AN687" i="5"/>
  <c r="AM687" i="5"/>
  <c r="T687" i="5" a="1"/>
  <c r="T687" i="5" s="1"/>
  <c r="S687" i="5"/>
  <c r="Q687" i="5"/>
  <c r="P687" i="5"/>
  <c r="M687" i="5"/>
  <c r="L687" i="5"/>
  <c r="AR686" i="5"/>
  <c r="AQ686" i="5"/>
  <c r="AP686" i="5"/>
  <c r="AO686" i="5"/>
  <c r="AN686" i="5"/>
  <c r="AM686" i="5"/>
  <c r="T686" i="5" a="1"/>
  <c r="T686" i="5" s="1"/>
  <c r="S686" i="5"/>
  <c r="Q686" i="5"/>
  <c r="P686" i="5"/>
  <c r="M686" i="5"/>
  <c r="L686" i="5"/>
  <c r="AR685" i="5"/>
  <c r="AQ685" i="5"/>
  <c r="AP685" i="5"/>
  <c r="AO685" i="5"/>
  <c r="AN685" i="5"/>
  <c r="AM685" i="5"/>
  <c r="T685" i="5" a="1"/>
  <c r="T685" i="5" s="1"/>
  <c r="S685" i="5"/>
  <c r="Q685" i="5"/>
  <c r="P685" i="5"/>
  <c r="M685" i="5"/>
  <c r="L685" i="5"/>
  <c r="AR684" i="5"/>
  <c r="AQ684" i="5"/>
  <c r="AP684" i="5"/>
  <c r="AO684" i="5"/>
  <c r="AN684" i="5"/>
  <c r="AM684" i="5"/>
  <c r="T684" i="5" a="1"/>
  <c r="T684" i="5" s="1"/>
  <c r="S684" i="5"/>
  <c r="Q684" i="5"/>
  <c r="P684" i="5"/>
  <c r="M684" i="5"/>
  <c r="L684" i="5"/>
  <c r="AR683" i="5"/>
  <c r="AQ683" i="5"/>
  <c r="AP683" i="5"/>
  <c r="AO683" i="5"/>
  <c r="AN683" i="5"/>
  <c r="AM683" i="5"/>
  <c r="T683" i="5" a="1"/>
  <c r="T683" i="5" s="1"/>
  <c r="S683" i="5"/>
  <c r="Q683" i="5"/>
  <c r="P683" i="5"/>
  <c r="M683" i="5"/>
  <c r="L683" i="5"/>
  <c r="AR682" i="5"/>
  <c r="AQ682" i="5"/>
  <c r="AP682" i="5"/>
  <c r="AO682" i="5"/>
  <c r="AN682" i="5"/>
  <c r="AM682" i="5"/>
  <c r="T682" i="5" a="1"/>
  <c r="T682" i="5" s="1"/>
  <c r="S682" i="5"/>
  <c r="Q682" i="5"/>
  <c r="P682" i="5"/>
  <c r="M682" i="5"/>
  <c r="L682" i="5"/>
  <c r="AR681" i="5"/>
  <c r="AQ681" i="5"/>
  <c r="AP681" i="5"/>
  <c r="AO681" i="5"/>
  <c r="AN681" i="5"/>
  <c r="AM681" i="5"/>
  <c r="T681" i="5" a="1"/>
  <c r="T681" i="5" s="1"/>
  <c r="S681" i="5"/>
  <c r="Q681" i="5"/>
  <c r="P681" i="5"/>
  <c r="M681" i="5"/>
  <c r="L681" i="5"/>
  <c r="AR680" i="5"/>
  <c r="AQ680" i="5"/>
  <c r="AP680" i="5"/>
  <c r="AO680" i="5"/>
  <c r="AN680" i="5"/>
  <c r="AM680" i="5"/>
  <c r="T680" i="5" a="1"/>
  <c r="T680" i="5" s="1"/>
  <c r="S680" i="5"/>
  <c r="Q680" i="5"/>
  <c r="P680" i="5"/>
  <c r="M680" i="5"/>
  <c r="L680" i="5"/>
  <c r="AR679" i="5"/>
  <c r="AQ679" i="5"/>
  <c r="AP679" i="5"/>
  <c r="AO679" i="5"/>
  <c r="AN679" i="5"/>
  <c r="AM679" i="5"/>
  <c r="T679" i="5" a="1"/>
  <c r="T679" i="5" s="1"/>
  <c r="S679" i="5"/>
  <c r="Q679" i="5"/>
  <c r="P679" i="5"/>
  <c r="M679" i="5"/>
  <c r="L679" i="5"/>
  <c r="AR678" i="5"/>
  <c r="AQ678" i="5"/>
  <c r="AP678" i="5"/>
  <c r="AO678" i="5"/>
  <c r="AN678" i="5"/>
  <c r="AM678" i="5"/>
  <c r="T678" i="5" a="1"/>
  <c r="T678" i="5" s="1"/>
  <c r="S678" i="5"/>
  <c r="Q678" i="5"/>
  <c r="P678" i="5"/>
  <c r="M678" i="5"/>
  <c r="L678" i="5"/>
  <c r="AR677" i="5"/>
  <c r="AQ677" i="5"/>
  <c r="AP677" i="5"/>
  <c r="AO677" i="5"/>
  <c r="AN677" i="5"/>
  <c r="AM677" i="5"/>
  <c r="T677" i="5" a="1"/>
  <c r="T677" i="5" s="1"/>
  <c r="S677" i="5"/>
  <c r="Q677" i="5"/>
  <c r="P677" i="5"/>
  <c r="M677" i="5"/>
  <c r="L677" i="5"/>
  <c r="AR676" i="5"/>
  <c r="AQ676" i="5"/>
  <c r="AP676" i="5"/>
  <c r="AO676" i="5"/>
  <c r="AN676" i="5"/>
  <c r="AM676" i="5"/>
  <c r="T676" i="5" a="1"/>
  <c r="T676" i="5" s="1"/>
  <c r="S676" i="5"/>
  <c r="Q676" i="5"/>
  <c r="P676" i="5"/>
  <c r="M676" i="5"/>
  <c r="L676" i="5"/>
  <c r="AR675" i="5"/>
  <c r="AQ675" i="5"/>
  <c r="AP675" i="5"/>
  <c r="AO675" i="5"/>
  <c r="AN675" i="5"/>
  <c r="AM675" i="5"/>
  <c r="T675" i="5" a="1"/>
  <c r="T675" i="5" s="1"/>
  <c r="S675" i="5"/>
  <c r="Q675" i="5"/>
  <c r="P675" i="5"/>
  <c r="M675" i="5"/>
  <c r="L675" i="5"/>
  <c r="AR674" i="5"/>
  <c r="AQ674" i="5"/>
  <c r="AP674" i="5"/>
  <c r="AO674" i="5"/>
  <c r="AN674" i="5"/>
  <c r="AM674" i="5"/>
  <c r="T674" i="5" a="1"/>
  <c r="T674" i="5" s="1"/>
  <c r="S674" i="5"/>
  <c r="Q674" i="5"/>
  <c r="P674" i="5"/>
  <c r="M674" i="5"/>
  <c r="L674" i="5"/>
  <c r="AR673" i="5"/>
  <c r="AQ673" i="5"/>
  <c r="AP673" i="5"/>
  <c r="AO673" i="5"/>
  <c r="AN673" i="5"/>
  <c r="AM673" i="5"/>
  <c r="T673" i="5" a="1"/>
  <c r="T673" i="5" s="1"/>
  <c r="S673" i="5"/>
  <c r="Q673" i="5"/>
  <c r="P673" i="5"/>
  <c r="M673" i="5"/>
  <c r="L673" i="5"/>
  <c r="AR672" i="5"/>
  <c r="AQ672" i="5"/>
  <c r="AP672" i="5"/>
  <c r="AO672" i="5"/>
  <c r="AN672" i="5"/>
  <c r="AM672" i="5"/>
  <c r="T672" i="5" a="1"/>
  <c r="T672" i="5" s="1"/>
  <c r="S672" i="5"/>
  <c r="Q672" i="5"/>
  <c r="P672" i="5"/>
  <c r="M672" i="5"/>
  <c r="L672" i="5"/>
  <c r="AR671" i="5"/>
  <c r="AQ671" i="5"/>
  <c r="AP671" i="5"/>
  <c r="AO671" i="5"/>
  <c r="AN671" i="5"/>
  <c r="AM671" i="5"/>
  <c r="T671" i="5" a="1"/>
  <c r="T671" i="5" s="1"/>
  <c r="S671" i="5"/>
  <c r="Q671" i="5"/>
  <c r="P671" i="5"/>
  <c r="M671" i="5"/>
  <c r="L671" i="5"/>
  <c r="AR670" i="5"/>
  <c r="AQ670" i="5"/>
  <c r="AP670" i="5"/>
  <c r="AO670" i="5"/>
  <c r="AN670" i="5"/>
  <c r="AM670" i="5"/>
  <c r="T670" i="5" a="1"/>
  <c r="T670" i="5" s="1"/>
  <c r="S670" i="5"/>
  <c r="Q670" i="5"/>
  <c r="P670" i="5"/>
  <c r="M670" i="5"/>
  <c r="L670" i="5"/>
  <c r="AR669" i="5"/>
  <c r="AQ669" i="5"/>
  <c r="AP669" i="5"/>
  <c r="AO669" i="5"/>
  <c r="AN669" i="5"/>
  <c r="AM669" i="5"/>
  <c r="T669" i="5" a="1"/>
  <c r="T669" i="5" s="1"/>
  <c r="S669" i="5"/>
  <c r="Q669" i="5"/>
  <c r="P669" i="5"/>
  <c r="M669" i="5"/>
  <c r="L669" i="5"/>
  <c r="AR668" i="5"/>
  <c r="AQ668" i="5"/>
  <c r="AP668" i="5"/>
  <c r="AO668" i="5"/>
  <c r="AN668" i="5"/>
  <c r="AM668" i="5"/>
  <c r="T668" i="5" a="1"/>
  <c r="T668" i="5" s="1"/>
  <c r="S668" i="5"/>
  <c r="Q668" i="5"/>
  <c r="P668" i="5"/>
  <c r="M668" i="5"/>
  <c r="L668" i="5"/>
  <c r="AR667" i="5"/>
  <c r="AQ667" i="5"/>
  <c r="AP667" i="5"/>
  <c r="AO667" i="5"/>
  <c r="AN667" i="5"/>
  <c r="AM667" i="5"/>
  <c r="T667" i="5" a="1"/>
  <c r="T667" i="5" s="1"/>
  <c r="S667" i="5"/>
  <c r="Q667" i="5"/>
  <c r="P667" i="5"/>
  <c r="M667" i="5"/>
  <c r="L667" i="5"/>
  <c r="AR666" i="5"/>
  <c r="AQ666" i="5"/>
  <c r="AP666" i="5"/>
  <c r="AO666" i="5"/>
  <c r="AN666" i="5"/>
  <c r="AM666" i="5"/>
  <c r="T666" i="5" a="1"/>
  <c r="T666" i="5" s="1"/>
  <c r="S666" i="5"/>
  <c r="Q666" i="5"/>
  <c r="P666" i="5"/>
  <c r="M666" i="5"/>
  <c r="L666" i="5"/>
  <c r="AR665" i="5"/>
  <c r="AQ665" i="5"/>
  <c r="AP665" i="5"/>
  <c r="AO665" i="5"/>
  <c r="AN665" i="5"/>
  <c r="AM665" i="5"/>
  <c r="T665" i="5" a="1"/>
  <c r="T665" i="5" s="1"/>
  <c r="S665" i="5"/>
  <c r="Q665" i="5"/>
  <c r="P665" i="5"/>
  <c r="M665" i="5"/>
  <c r="L665" i="5"/>
  <c r="AR664" i="5"/>
  <c r="AQ664" i="5"/>
  <c r="AP664" i="5"/>
  <c r="AO664" i="5"/>
  <c r="AN664" i="5"/>
  <c r="AM664" i="5"/>
  <c r="T664" i="5" a="1"/>
  <c r="T664" i="5" s="1"/>
  <c r="S664" i="5"/>
  <c r="Q664" i="5"/>
  <c r="P664" i="5"/>
  <c r="M664" i="5"/>
  <c r="L664" i="5"/>
  <c r="AR663" i="5"/>
  <c r="AQ663" i="5"/>
  <c r="AP663" i="5"/>
  <c r="AO663" i="5"/>
  <c r="AN663" i="5"/>
  <c r="AM663" i="5"/>
  <c r="T663" i="5" a="1"/>
  <c r="T663" i="5" s="1"/>
  <c r="S663" i="5"/>
  <c r="Q663" i="5"/>
  <c r="P663" i="5"/>
  <c r="M663" i="5"/>
  <c r="L663" i="5"/>
  <c r="AR662" i="5"/>
  <c r="AQ662" i="5"/>
  <c r="AP662" i="5"/>
  <c r="AO662" i="5"/>
  <c r="AN662" i="5"/>
  <c r="AM662" i="5"/>
  <c r="T662" i="5" a="1"/>
  <c r="T662" i="5" s="1"/>
  <c r="S662" i="5"/>
  <c r="Q662" i="5"/>
  <c r="P662" i="5"/>
  <c r="M662" i="5"/>
  <c r="L662" i="5"/>
  <c r="AR661" i="5"/>
  <c r="AQ661" i="5"/>
  <c r="AP661" i="5"/>
  <c r="AO661" i="5"/>
  <c r="AN661" i="5"/>
  <c r="AM661" i="5"/>
  <c r="T661" i="5" a="1"/>
  <c r="T661" i="5" s="1"/>
  <c r="S661" i="5"/>
  <c r="Q661" i="5"/>
  <c r="P661" i="5"/>
  <c r="M661" i="5"/>
  <c r="L661" i="5"/>
  <c r="AR660" i="5"/>
  <c r="AQ660" i="5"/>
  <c r="AP660" i="5"/>
  <c r="AO660" i="5"/>
  <c r="AN660" i="5"/>
  <c r="AM660" i="5"/>
  <c r="T660" i="5" a="1"/>
  <c r="T660" i="5" s="1"/>
  <c r="S660" i="5"/>
  <c r="Q660" i="5"/>
  <c r="P660" i="5"/>
  <c r="M660" i="5"/>
  <c r="L660" i="5"/>
  <c r="AR659" i="5"/>
  <c r="AQ659" i="5"/>
  <c r="AP659" i="5"/>
  <c r="AO659" i="5"/>
  <c r="AN659" i="5"/>
  <c r="AM659" i="5"/>
  <c r="T659" i="5" a="1"/>
  <c r="T659" i="5" s="1"/>
  <c r="S659" i="5"/>
  <c r="Q659" i="5"/>
  <c r="P659" i="5"/>
  <c r="M659" i="5"/>
  <c r="L659" i="5"/>
  <c r="AR658" i="5"/>
  <c r="AQ658" i="5"/>
  <c r="AP658" i="5"/>
  <c r="AO658" i="5"/>
  <c r="AN658" i="5"/>
  <c r="AM658" i="5"/>
  <c r="T658" i="5" a="1"/>
  <c r="T658" i="5" s="1"/>
  <c r="S658" i="5"/>
  <c r="Q658" i="5"/>
  <c r="P658" i="5"/>
  <c r="M658" i="5"/>
  <c r="L658" i="5"/>
  <c r="AR657" i="5"/>
  <c r="AQ657" i="5"/>
  <c r="AP657" i="5"/>
  <c r="AO657" i="5"/>
  <c r="AN657" i="5"/>
  <c r="AM657" i="5"/>
  <c r="T657" i="5" a="1"/>
  <c r="T657" i="5" s="1"/>
  <c r="S657" i="5"/>
  <c r="Q657" i="5"/>
  <c r="P657" i="5"/>
  <c r="M657" i="5"/>
  <c r="L657" i="5"/>
  <c r="AR656" i="5"/>
  <c r="AQ656" i="5"/>
  <c r="AP656" i="5"/>
  <c r="AO656" i="5"/>
  <c r="AN656" i="5"/>
  <c r="AM656" i="5"/>
  <c r="T656" i="5" a="1"/>
  <c r="T656" i="5" s="1"/>
  <c r="S656" i="5"/>
  <c r="Q656" i="5"/>
  <c r="P656" i="5"/>
  <c r="M656" i="5"/>
  <c r="L656" i="5"/>
  <c r="AR655" i="5"/>
  <c r="AQ655" i="5"/>
  <c r="AP655" i="5"/>
  <c r="AO655" i="5"/>
  <c r="AN655" i="5"/>
  <c r="AM655" i="5"/>
  <c r="T655" i="5" a="1"/>
  <c r="T655" i="5" s="1"/>
  <c r="S655" i="5"/>
  <c r="Q655" i="5"/>
  <c r="P655" i="5"/>
  <c r="M655" i="5"/>
  <c r="L655" i="5"/>
  <c r="AR654" i="5"/>
  <c r="AQ654" i="5"/>
  <c r="AP654" i="5"/>
  <c r="AO654" i="5"/>
  <c r="AN654" i="5"/>
  <c r="AM654" i="5"/>
  <c r="T654" i="5" a="1"/>
  <c r="T654" i="5" s="1"/>
  <c r="S654" i="5"/>
  <c r="Q654" i="5"/>
  <c r="P654" i="5"/>
  <c r="M654" i="5"/>
  <c r="L654" i="5"/>
  <c r="AR653" i="5"/>
  <c r="AQ653" i="5"/>
  <c r="AP653" i="5"/>
  <c r="AO653" i="5"/>
  <c r="AN653" i="5"/>
  <c r="AM653" i="5"/>
  <c r="T653" i="5" a="1"/>
  <c r="T653" i="5" s="1"/>
  <c r="S653" i="5"/>
  <c r="Q653" i="5"/>
  <c r="P653" i="5"/>
  <c r="M653" i="5"/>
  <c r="L653" i="5"/>
  <c r="AR652" i="5"/>
  <c r="AQ652" i="5"/>
  <c r="AP652" i="5"/>
  <c r="AO652" i="5"/>
  <c r="AN652" i="5"/>
  <c r="AM652" i="5"/>
  <c r="T652" i="5" a="1"/>
  <c r="T652" i="5" s="1"/>
  <c r="S652" i="5"/>
  <c r="Q652" i="5"/>
  <c r="P652" i="5"/>
  <c r="M652" i="5"/>
  <c r="L652" i="5"/>
  <c r="AR651" i="5"/>
  <c r="AQ651" i="5"/>
  <c r="AP651" i="5"/>
  <c r="AO651" i="5"/>
  <c r="AN651" i="5"/>
  <c r="AM651" i="5"/>
  <c r="T651" i="5" a="1"/>
  <c r="T651" i="5" s="1"/>
  <c r="S651" i="5"/>
  <c r="Q651" i="5"/>
  <c r="P651" i="5"/>
  <c r="M651" i="5"/>
  <c r="L651" i="5"/>
  <c r="AR650" i="5"/>
  <c r="AQ650" i="5"/>
  <c r="AP650" i="5"/>
  <c r="AO650" i="5"/>
  <c r="AN650" i="5"/>
  <c r="AM650" i="5"/>
  <c r="T650" i="5" a="1"/>
  <c r="T650" i="5" s="1"/>
  <c r="S650" i="5"/>
  <c r="Q650" i="5"/>
  <c r="P650" i="5"/>
  <c r="M650" i="5"/>
  <c r="L650" i="5"/>
  <c r="AR649" i="5"/>
  <c r="AQ649" i="5"/>
  <c r="AP649" i="5"/>
  <c r="AO649" i="5"/>
  <c r="AN649" i="5"/>
  <c r="AM649" i="5"/>
  <c r="T649" i="5" a="1"/>
  <c r="T649" i="5" s="1"/>
  <c r="S649" i="5"/>
  <c r="Q649" i="5"/>
  <c r="P649" i="5"/>
  <c r="M649" i="5"/>
  <c r="L649" i="5"/>
  <c r="AR648" i="5"/>
  <c r="AQ648" i="5"/>
  <c r="AP648" i="5"/>
  <c r="AO648" i="5"/>
  <c r="AN648" i="5"/>
  <c r="AM648" i="5"/>
  <c r="T648" i="5" a="1"/>
  <c r="T648" i="5" s="1"/>
  <c r="S648" i="5"/>
  <c r="Q648" i="5"/>
  <c r="P648" i="5"/>
  <c r="M648" i="5"/>
  <c r="L648" i="5"/>
  <c r="AR647" i="5"/>
  <c r="AQ647" i="5"/>
  <c r="AP647" i="5"/>
  <c r="AO647" i="5"/>
  <c r="AN647" i="5"/>
  <c r="AM647" i="5"/>
  <c r="T647" i="5" a="1"/>
  <c r="T647" i="5" s="1"/>
  <c r="S647" i="5"/>
  <c r="Q647" i="5"/>
  <c r="P647" i="5"/>
  <c r="M647" i="5"/>
  <c r="L647" i="5"/>
  <c r="AR646" i="5"/>
  <c r="AQ646" i="5"/>
  <c r="AP646" i="5"/>
  <c r="AO646" i="5"/>
  <c r="AN646" i="5"/>
  <c r="AM646" i="5"/>
  <c r="T646" i="5" a="1"/>
  <c r="T646" i="5" s="1"/>
  <c r="S646" i="5"/>
  <c r="Q646" i="5"/>
  <c r="P646" i="5"/>
  <c r="M646" i="5"/>
  <c r="L646" i="5"/>
  <c r="AR645" i="5"/>
  <c r="AQ645" i="5"/>
  <c r="AP645" i="5"/>
  <c r="AO645" i="5"/>
  <c r="AN645" i="5"/>
  <c r="AM645" i="5"/>
  <c r="T645" i="5" a="1"/>
  <c r="T645" i="5" s="1"/>
  <c r="S645" i="5"/>
  <c r="Q645" i="5"/>
  <c r="P645" i="5"/>
  <c r="M645" i="5"/>
  <c r="L645" i="5"/>
  <c r="AR644" i="5"/>
  <c r="AQ644" i="5"/>
  <c r="AP644" i="5"/>
  <c r="AO644" i="5"/>
  <c r="AN644" i="5"/>
  <c r="AM644" i="5"/>
  <c r="T644" i="5" a="1"/>
  <c r="T644" i="5" s="1"/>
  <c r="S644" i="5"/>
  <c r="Q644" i="5"/>
  <c r="P644" i="5"/>
  <c r="M644" i="5"/>
  <c r="L644" i="5"/>
  <c r="AR643" i="5"/>
  <c r="AQ643" i="5"/>
  <c r="AP643" i="5"/>
  <c r="AO643" i="5"/>
  <c r="AN643" i="5"/>
  <c r="AM643" i="5"/>
  <c r="T643" i="5" a="1"/>
  <c r="T643" i="5" s="1"/>
  <c r="S643" i="5"/>
  <c r="Q643" i="5"/>
  <c r="P643" i="5"/>
  <c r="M643" i="5"/>
  <c r="L643" i="5"/>
  <c r="AR642" i="5"/>
  <c r="AQ642" i="5"/>
  <c r="AP642" i="5"/>
  <c r="AO642" i="5"/>
  <c r="AN642" i="5"/>
  <c r="AM642" i="5"/>
  <c r="T642" i="5" a="1"/>
  <c r="T642" i="5" s="1"/>
  <c r="S642" i="5"/>
  <c r="Q642" i="5"/>
  <c r="P642" i="5"/>
  <c r="M642" i="5"/>
  <c r="L642" i="5"/>
  <c r="AR641" i="5"/>
  <c r="AQ641" i="5"/>
  <c r="AP641" i="5"/>
  <c r="AO641" i="5"/>
  <c r="AN641" i="5"/>
  <c r="AM641" i="5"/>
  <c r="T641" i="5" a="1"/>
  <c r="T641" i="5" s="1"/>
  <c r="S641" i="5"/>
  <c r="Q641" i="5"/>
  <c r="P641" i="5"/>
  <c r="M641" i="5"/>
  <c r="L641" i="5"/>
  <c r="AR640" i="5"/>
  <c r="AQ640" i="5"/>
  <c r="AP640" i="5"/>
  <c r="AO640" i="5"/>
  <c r="AN640" i="5"/>
  <c r="AM640" i="5"/>
  <c r="T640" i="5" a="1"/>
  <c r="T640" i="5" s="1"/>
  <c r="S640" i="5"/>
  <c r="Q640" i="5"/>
  <c r="P640" i="5"/>
  <c r="M640" i="5"/>
  <c r="L640" i="5"/>
  <c r="AR639" i="5"/>
  <c r="AQ639" i="5"/>
  <c r="AP639" i="5"/>
  <c r="AO639" i="5"/>
  <c r="AN639" i="5"/>
  <c r="AM639" i="5"/>
  <c r="T639" i="5" a="1"/>
  <c r="T639" i="5" s="1"/>
  <c r="S639" i="5"/>
  <c r="Q639" i="5"/>
  <c r="P639" i="5"/>
  <c r="M639" i="5"/>
  <c r="L639" i="5"/>
  <c r="AR638" i="5"/>
  <c r="AQ638" i="5"/>
  <c r="AP638" i="5"/>
  <c r="AO638" i="5"/>
  <c r="AN638" i="5"/>
  <c r="AM638" i="5"/>
  <c r="T638" i="5" a="1"/>
  <c r="T638" i="5" s="1"/>
  <c r="S638" i="5"/>
  <c r="Q638" i="5"/>
  <c r="P638" i="5"/>
  <c r="M638" i="5"/>
  <c r="L638" i="5"/>
  <c r="AR637" i="5"/>
  <c r="AQ637" i="5"/>
  <c r="AP637" i="5"/>
  <c r="AO637" i="5"/>
  <c r="AN637" i="5"/>
  <c r="AM637" i="5"/>
  <c r="T637" i="5" a="1"/>
  <c r="T637" i="5" s="1"/>
  <c r="S637" i="5"/>
  <c r="Q637" i="5"/>
  <c r="P637" i="5"/>
  <c r="M637" i="5"/>
  <c r="L637" i="5"/>
  <c r="AR636" i="5"/>
  <c r="AQ636" i="5"/>
  <c r="AP636" i="5"/>
  <c r="AO636" i="5"/>
  <c r="AN636" i="5"/>
  <c r="AM636" i="5"/>
  <c r="T636" i="5" a="1"/>
  <c r="T636" i="5" s="1"/>
  <c r="S636" i="5"/>
  <c r="Q636" i="5"/>
  <c r="P636" i="5"/>
  <c r="M636" i="5"/>
  <c r="L636" i="5"/>
  <c r="AR635" i="5"/>
  <c r="AQ635" i="5"/>
  <c r="AP635" i="5"/>
  <c r="AO635" i="5"/>
  <c r="AN635" i="5"/>
  <c r="AM635" i="5"/>
  <c r="T635" i="5" a="1"/>
  <c r="T635" i="5" s="1"/>
  <c r="S635" i="5"/>
  <c r="Q635" i="5"/>
  <c r="P635" i="5"/>
  <c r="M635" i="5"/>
  <c r="L635" i="5"/>
  <c r="AR634" i="5"/>
  <c r="AQ634" i="5"/>
  <c r="AP634" i="5"/>
  <c r="AO634" i="5"/>
  <c r="AN634" i="5"/>
  <c r="AM634" i="5"/>
  <c r="T634" i="5" a="1"/>
  <c r="T634" i="5" s="1"/>
  <c r="S634" i="5"/>
  <c r="Q634" i="5"/>
  <c r="P634" i="5"/>
  <c r="M634" i="5"/>
  <c r="L634" i="5"/>
  <c r="AR633" i="5"/>
  <c r="AQ633" i="5"/>
  <c r="AP633" i="5"/>
  <c r="AO633" i="5"/>
  <c r="AN633" i="5"/>
  <c r="AM633" i="5"/>
  <c r="T633" i="5" a="1"/>
  <c r="T633" i="5" s="1"/>
  <c r="S633" i="5"/>
  <c r="Q633" i="5"/>
  <c r="P633" i="5"/>
  <c r="M633" i="5"/>
  <c r="L633" i="5"/>
  <c r="AR632" i="5"/>
  <c r="AQ632" i="5"/>
  <c r="AP632" i="5"/>
  <c r="AO632" i="5"/>
  <c r="AN632" i="5"/>
  <c r="AM632" i="5"/>
  <c r="T632" i="5" a="1"/>
  <c r="T632" i="5" s="1"/>
  <c r="S632" i="5"/>
  <c r="Q632" i="5"/>
  <c r="P632" i="5"/>
  <c r="M632" i="5"/>
  <c r="L632" i="5"/>
  <c r="AR631" i="5"/>
  <c r="AQ631" i="5"/>
  <c r="AP631" i="5"/>
  <c r="AO631" i="5"/>
  <c r="AN631" i="5"/>
  <c r="AM631" i="5"/>
  <c r="T631" i="5" a="1"/>
  <c r="T631" i="5" s="1"/>
  <c r="S631" i="5"/>
  <c r="Q631" i="5"/>
  <c r="P631" i="5"/>
  <c r="M631" i="5"/>
  <c r="L631" i="5"/>
  <c r="AR630" i="5"/>
  <c r="AQ630" i="5"/>
  <c r="AP630" i="5"/>
  <c r="AO630" i="5"/>
  <c r="AN630" i="5"/>
  <c r="AM630" i="5"/>
  <c r="T630" i="5" a="1"/>
  <c r="T630" i="5" s="1"/>
  <c r="S630" i="5"/>
  <c r="Q630" i="5"/>
  <c r="P630" i="5"/>
  <c r="M630" i="5"/>
  <c r="L630" i="5"/>
  <c r="AR629" i="5"/>
  <c r="AQ629" i="5"/>
  <c r="AP629" i="5"/>
  <c r="AO629" i="5"/>
  <c r="AN629" i="5"/>
  <c r="AM629" i="5"/>
  <c r="T629" i="5" a="1"/>
  <c r="T629" i="5" s="1"/>
  <c r="S629" i="5"/>
  <c r="Q629" i="5"/>
  <c r="P629" i="5"/>
  <c r="M629" i="5"/>
  <c r="L629" i="5"/>
  <c r="AR628" i="5"/>
  <c r="AQ628" i="5"/>
  <c r="AP628" i="5"/>
  <c r="AO628" i="5"/>
  <c r="AN628" i="5"/>
  <c r="AM628" i="5"/>
  <c r="T628" i="5" a="1"/>
  <c r="T628" i="5" s="1"/>
  <c r="S628" i="5"/>
  <c r="Q628" i="5"/>
  <c r="P628" i="5"/>
  <c r="M628" i="5"/>
  <c r="L628" i="5"/>
  <c r="AR627" i="5"/>
  <c r="AQ627" i="5"/>
  <c r="AP627" i="5"/>
  <c r="AO627" i="5"/>
  <c r="AN627" i="5"/>
  <c r="AM627" i="5"/>
  <c r="T627" i="5" a="1"/>
  <c r="T627" i="5" s="1"/>
  <c r="S627" i="5"/>
  <c r="Q627" i="5"/>
  <c r="P627" i="5"/>
  <c r="M627" i="5"/>
  <c r="L627" i="5"/>
  <c r="AR626" i="5"/>
  <c r="AQ626" i="5"/>
  <c r="AP626" i="5"/>
  <c r="AO626" i="5"/>
  <c r="AN626" i="5"/>
  <c r="AM626" i="5"/>
  <c r="T626" i="5" a="1"/>
  <c r="T626" i="5" s="1"/>
  <c r="S626" i="5"/>
  <c r="Q626" i="5"/>
  <c r="P626" i="5"/>
  <c r="M626" i="5"/>
  <c r="L626" i="5"/>
  <c r="AR625" i="5"/>
  <c r="AQ625" i="5"/>
  <c r="AP625" i="5"/>
  <c r="AO625" i="5"/>
  <c r="AN625" i="5"/>
  <c r="AM625" i="5"/>
  <c r="T625" i="5" a="1"/>
  <c r="T625" i="5" s="1"/>
  <c r="S625" i="5"/>
  <c r="Q625" i="5"/>
  <c r="P625" i="5"/>
  <c r="M625" i="5"/>
  <c r="L625" i="5"/>
  <c r="AR624" i="5"/>
  <c r="AQ624" i="5"/>
  <c r="AP624" i="5"/>
  <c r="AO624" i="5"/>
  <c r="AN624" i="5"/>
  <c r="AM624" i="5"/>
  <c r="T624" i="5" a="1"/>
  <c r="T624" i="5" s="1"/>
  <c r="S624" i="5"/>
  <c r="Q624" i="5"/>
  <c r="P624" i="5"/>
  <c r="M624" i="5"/>
  <c r="L624" i="5"/>
  <c r="AR623" i="5"/>
  <c r="AQ623" i="5"/>
  <c r="AP623" i="5"/>
  <c r="AO623" i="5"/>
  <c r="AN623" i="5"/>
  <c r="AM623" i="5"/>
  <c r="T623" i="5" a="1"/>
  <c r="T623" i="5" s="1"/>
  <c r="S623" i="5"/>
  <c r="Q623" i="5"/>
  <c r="P623" i="5"/>
  <c r="M623" i="5"/>
  <c r="L623" i="5"/>
  <c r="AR622" i="5"/>
  <c r="AQ622" i="5"/>
  <c r="AP622" i="5"/>
  <c r="AO622" i="5"/>
  <c r="AN622" i="5"/>
  <c r="AM622" i="5"/>
  <c r="T622" i="5" a="1"/>
  <c r="T622" i="5" s="1"/>
  <c r="S622" i="5"/>
  <c r="Q622" i="5"/>
  <c r="P622" i="5"/>
  <c r="M622" i="5"/>
  <c r="L622" i="5"/>
  <c r="AR621" i="5"/>
  <c r="AQ621" i="5"/>
  <c r="AP621" i="5"/>
  <c r="AO621" i="5"/>
  <c r="AN621" i="5"/>
  <c r="AM621" i="5"/>
  <c r="T621" i="5" a="1"/>
  <c r="T621" i="5" s="1"/>
  <c r="S621" i="5"/>
  <c r="Q621" i="5"/>
  <c r="P621" i="5"/>
  <c r="M621" i="5"/>
  <c r="L621" i="5"/>
  <c r="AR620" i="5"/>
  <c r="AQ620" i="5"/>
  <c r="AP620" i="5"/>
  <c r="AO620" i="5"/>
  <c r="AN620" i="5"/>
  <c r="AM620" i="5"/>
  <c r="T620" i="5" a="1"/>
  <c r="T620" i="5" s="1"/>
  <c r="S620" i="5"/>
  <c r="Q620" i="5"/>
  <c r="P620" i="5"/>
  <c r="M620" i="5"/>
  <c r="L620" i="5"/>
  <c r="AR619" i="5"/>
  <c r="AQ619" i="5"/>
  <c r="AP619" i="5"/>
  <c r="AO619" i="5"/>
  <c r="AN619" i="5"/>
  <c r="AM619" i="5"/>
  <c r="T619" i="5" a="1"/>
  <c r="T619" i="5" s="1"/>
  <c r="S619" i="5"/>
  <c r="Q619" i="5"/>
  <c r="P619" i="5"/>
  <c r="M619" i="5"/>
  <c r="L619" i="5"/>
  <c r="AR618" i="5"/>
  <c r="AQ618" i="5"/>
  <c r="AP618" i="5"/>
  <c r="AO618" i="5"/>
  <c r="AN618" i="5"/>
  <c r="AM618" i="5"/>
  <c r="T618" i="5" a="1"/>
  <c r="T618" i="5" s="1"/>
  <c r="S618" i="5"/>
  <c r="Q618" i="5"/>
  <c r="P618" i="5"/>
  <c r="M618" i="5"/>
  <c r="L618" i="5"/>
  <c r="AR617" i="5"/>
  <c r="AQ617" i="5"/>
  <c r="AP617" i="5"/>
  <c r="AO617" i="5"/>
  <c r="AN617" i="5"/>
  <c r="AM617" i="5"/>
  <c r="T617" i="5" a="1"/>
  <c r="T617" i="5" s="1"/>
  <c r="S617" i="5"/>
  <c r="Q617" i="5"/>
  <c r="P617" i="5"/>
  <c r="M617" i="5"/>
  <c r="L617" i="5"/>
  <c r="AR616" i="5"/>
  <c r="AQ616" i="5"/>
  <c r="AP616" i="5"/>
  <c r="AO616" i="5"/>
  <c r="AN616" i="5"/>
  <c r="AM616" i="5"/>
  <c r="T616" i="5" a="1"/>
  <c r="T616" i="5" s="1"/>
  <c r="S616" i="5"/>
  <c r="Q616" i="5"/>
  <c r="P616" i="5"/>
  <c r="M616" i="5"/>
  <c r="L616" i="5"/>
  <c r="AR615" i="5"/>
  <c r="AQ615" i="5"/>
  <c r="AP615" i="5"/>
  <c r="AO615" i="5"/>
  <c r="AN615" i="5"/>
  <c r="AM615" i="5"/>
  <c r="T615" i="5" a="1"/>
  <c r="T615" i="5" s="1"/>
  <c r="S615" i="5"/>
  <c r="Q615" i="5"/>
  <c r="P615" i="5"/>
  <c r="M615" i="5"/>
  <c r="L615" i="5"/>
  <c r="AR614" i="5"/>
  <c r="AQ614" i="5"/>
  <c r="AP614" i="5"/>
  <c r="AO614" i="5"/>
  <c r="AN614" i="5"/>
  <c r="AM614" i="5"/>
  <c r="T614" i="5" a="1"/>
  <c r="T614" i="5" s="1"/>
  <c r="S614" i="5"/>
  <c r="Q614" i="5"/>
  <c r="P614" i="5"/>
  <c r="M614" i="5"/>
  <c r="L614" i="5"/>
  <c r="AR613" i="5"/>
  <c r="AQ613" i="5"/>
  <c r="AP613" i="5"/>
  <c r="AO613" i="5"/>
  <c r="AN613" i="5"/>
  <c r="AM613" i="5"/>
  <c r="T613" i="5" a="1"/>
  <c r="T613" i="5" s="1"/>
  <c r="S613" i="5"/>
  <c r="Q613" i="5"/>
  <c r="P613" i="5"/>
  <c r="M613" i="5"/>
  <c r="L613" i="5"/>
  <c r="AR612" i="5"/>
  <c r="AQ612" i="5"/>
  <c r="AP612" i="5"/>
  <c r="AO612" i="5"/>
  <c r="AN612" i="5"/>
  <c r="AM612" i="5"/>
  <c r="T612" i="5" a="1"/>
  <c r="T612" i="5" s="1"/>
  <c r="S612" i="5"/>
  <c r="Q612" i="5"/>
  <c r="P612" i="5"/>
  <c r="M612" i="5"/>
  <c r="L612" i="5"/>
  <c r="AR611" i="5"/>
  <c r="AQ611" i="5"/>
  <c r="AP611" i="5"/>
  <c r="AO611" i="5"/>
  <c r="AN611" i="5"/>
  <c r="AM611" i="5"/>
  <c r="T611" i="5" a="1"/>
  <c r="T611" i="5" s="1"/>
  <c r="S611" i="5"/>
  <c r="Q611" i="5"/>
  <c r="P611" i="5"/>
  <c r="M611" i="5"/>
  <c r="L611" i="5"/>
  <c r="AR610" i="5"/>
  <c r="AQ610" i="5"/>
  <c r="AP610" i="5"/>
  <c r="AO610" i="5"/>
  <c r="AN610" i="5"/>
  <c r="AM610" i="5"/>
  <c r="T610" i="5" a="1"/>
  <c r="T610" i="5" s="1"/>
  <c r="S610" i="5"/>
  <c r="Q610" i="5"/>
  <c r="P610" i="5"/>
  <c r="M610" i="5"/>
  <c r="L610" i="5"/>
  <c r="AR609" i="5"/>
  <c r="AQ609" i="5"/>
  <c r="AP609" i="5"/>
  <c r="AO609" i="5"/>
  <c r="AN609" i="5"/>
  <c r="AM609" i="5"/>
  <c r="T609" i="5" a="1"/>
  <c r="T609" i="5" s="1"/>
  <c r="S609" i="5"/>
  <c r="Q609" i="5"/>
  <c r="P609" i="5"/>
  <c r="M609" i="5"/>
  <c r="L609" i="5"/>
  <c r="AR608" i="5"/>
  <c r="AQ608" i="5"/>
  <c r="AP608" i="5"/>
  <c r="AO608" i="5"/>
  <c r="AN608" i="5"/>
  <c r="AM608" i="5"/>
  <c r="T608" i="5" a="1"/>
  <c r="T608" i="5" s="1"/>
  <c r="S608" i="5"/>
  <c r="Q608" i="5"/>
  <c r="P608" i="5"/>
  <c r="M608" i="5"/>
  <c r="L608" i="5"/>
  <c r="AR607" i="5"/>
  <c r="AQ607" i="5"/>
  <c r="AP607" i="5"/>
  <c r="AO607" i="5"/>
  <c r="AN607" i="5"/>
  <c r="AM607" i="5"/>
  <c r="T607" i="5" a="1"/>
  <c r="T607" i="5" s="1"/>
  <c r="S607" i="5"/>
  <c r="Q607" i="5"/>
  <c r="P607" i="5"/>
  <c r="M607" i="5"/>
  <c r="L607" i="5"/>
  <c r="AR606" i="5"/>
  <c r="AQ606" i="5"/>
  <c r="AP606" i="5"/>
  <c r="AO606" i="5"/>
  <c r="AN606" i="5"/>
  <c r="AM606" i="5"/>
  <c r="T606" i="5" a="1"/>
  <c r="T606" i="5" s="1"/>
  <c r="S606" i="5"/>
  <c r="Q606" i="5"/>
  <c r="P606" i="5"/>
  <c r="M606" i="5"/>
  <c r="L606" i="5"/>
  <c r="AR605" i="5"/>
  <c r="AQ605" i="5"/>
  <c r="AP605" i="5"/>
  <c r="AO605" i="5"/>
  <c r="AN605" i="5"/>
  <c r="AM605" i="5"/>
  <c r="T605" i="5" a="1"/>
  <c r="T605" i="5" s="1"/>
  <c r="S605" i="5"/>
  <c r="Q605" i="5"/>
  <c r="P605" i="5"/>
  <c r="M605" i="5"/>
  <c r="L605" i="5"/>
  <c r="AR604" i="5"/>
  <c r="AQ604" i="5"/>
  <c r="AP604" i="5"/>
  <c r="AO604" i="5"/>
  <c r="AN604" i="5"/>
  <c r="AM604" i="5"/>
  <c r="T604" i="5" a="1"/>
  <c r="T604" i="5" s="1"/>
  <c r="S604" i="5"/>
  <c r="Q604" i="5"/>
  <c r="P604" i="5"/>
  <c r="M604" i="5"/>
  <c r="L604" i="5"/>
  <c r="AR603" i="5"/>
  <c r="AQ603" i="5"/>
  <c r="AP603" i="5"/>
  <c r="AO603" i="5"/>
  <c r="AN603" i="5"/>
  <c r="AM603" i="5"/>
  <c r="T603" i="5" a="1"/>
  <c r="T603" i="5" s="1"/>
  <c r="S603" i="5"/>
  <c r="Q603" i="5"/>
  <c r="P603" i="5"/>
  <c r="M603" i="5"/>
  <c r="L603" i="5"/>
  <c r="AR602" i="5"/>
  <c r="AQ602" i="5"/>
  <c r="AP602" i="5"/>
  <c r="AO602" i="5"/>
  <c r="AN602" i="5"/>
  <c r="AM602" i="5"/>
  <c r="T602" i="5" a="1"/>
  <c r="T602" i="5" s="1"/>
  <c r="S602" i="5"/>
  <c r="Q602" i="5"/>
  <c r="P602" i="5"/>
  <c r="M602" i="5"/>
  <c r="L602" i="5"/>
  <c r="AR601" i="5"/>
  <c r="AQ601" i="5"/>
  <c r="AP601" i="5"/>
  <c r="AO601" i="5"/>
  <c r="AN601" i="5"/>
  <c r="AM601" i="5"/>
  <c r="T601" i="5" a="1"/>
  <c r="T601" i="5" s="1"/>
  <c r="S601" i="5"/>
  <c r="Q601" i="5"/>
  <c r="P601" i="5"/>
  <c r="M601" i="5"/>
  <c r="L601" i="5"/>
  <c r="AR600" i="5"/>
  <c r="AQ600" i="5"/>
  <c r="AP600" i="5"/>
  <c r="AO600" i="5"/>
  <c r="AN600" i="5"/>
  <c r="AM600" i="5"/>
  <c r="T600" i="5" a="1"/>
  <c r="T600" i="5" s="1"/>
  <c r="S600" i="5"/>
  <c r="Q600" i="5"/>
  <c r="P600" i="5"/>
  <c r="M600" i="5"/>
  <c r="L600" i="5"/>
  <c r="AR599" i="5"/>
  <c r="AQ599" i="5"/>
  <c r="AP599" i="5"/>
  <c r="AO599" i="5"/>
  <c r="AN599" i="5"/>
  <c r="AM599" i="5"/>
  <c r="T599" i="5" a="1"/>
  <c r="T599" i="5" s="1"/>
  <c r="S599" i="5"/>
  <c r="Q599" i="5"/>
  <c r="P599" i="5"/>
  <c r="M599" i="5"/>
  <c r="L599" i="5"/>
  <c r="AR598" i="5"/>
  <c r="AQ598" i="5"/>
  <c r="AP598" i="5"/>
  <c r="AO598" i="5"/>
  <c r="AN598" i="5"/>
  <c r="AM598" i="5"/>
  <c r="T598" i="5" a="1"/>
  <c r="T598" i="5" s="1"/>
  <c r="S598" i="5"/>
  <c r="Q598" i="5"/>
  <c r="P598" i="5"/>
  <c r="M598" i="5"/>
  <c r="L598" i="5"/>
  <c r="AR597" i="5"/>
  <c r="AQ597" i="5"/>
  <c r="AP597" i="5"/>
  <c r="AO597" i="5"/>
  <c r="AN597" i="5"/>
  <c r="AM597" i="5"/>
  <c r="T597" i="5" a="1"/>
  <c r="T597" i="5" s="1"/>
  <c r="S597" i="5"/>
  <c r="Q597" i="5"/>
  <c r="P597" i="5"/>
  <c r="M597" i="5"/>
  <c r="L597" i="5"/>
  <c r="AR596" i="5"/>
  <c r="AQ596" i="5"/>
  <c r="AP596" i="5"/>
  <c r="AO596" i="5"/>
  <c r="AN596" i="5"/>
  <c r="AM596" i="5"/>
  <c r="T596" i="5" a="1"/>
  <c r="T596" i="5" s="1"/>
  <c r="S596" i="5"/>
  <c r="Q596" i="5"/>
  <c r="P596" i="5"/>
  <c r="M596" i="5"/>
  <c r="L596" i="5"/>
  <c r="AR595" i="5"/>
  <c r="AQ595" i="5"/>
  <c r="AP595" i="5"/>
  <c r="AO595" i="5"/>
  <c r="AN595" i="5"/>
  <c r="AM595" i="5"/>
  <c r="T595" i="5" a="1"/>
  <c r="T595" i="5" s="1"/>
  <c r="S595" i="5"/>
  <c r="Q595" i="5"/>
  <c r="P595" i="5"/>
  <c r="M595" i="5"/>
  <c r="L595" i="5"/>
  <c r="AR594" i="5"/>
  <c r="AQ594" i="5"/>
  <c r="AP594" i="5"/>
  <c r="AO594" i="5"/>
  <c r="AN594" i="5"/>
  <c r="AM594" i="5"/>
  <c r="T594" i="5" a="1"/>
  <c r="T594" i="5" s="1"/>
  <c r="S594" i="5"/>
  <c r="Q594" i="5"/>
  <c r="P594" i="5"/>
  <c r="M594" i="5"/>
  <c r="L594" i="5"/>
  <c r="AR593" i="5"/>
  <c r="AQ593" i="5"/>
  <c r="AP593" i="5"/>
  <c r="AO593" i="5"/>
  <c r="AN593" i="5"/>
  <c r="AM593" i="5"/>
  <c r="T593" i="5" a="1"/>
  <c r="T593" i="5" s="1"/>
  <c r="S593" i="5"/>
  <c r="Q593" i="5"/>
  <c r="P593" i="5"/>
  <c r="M593" i="5"/>
  <c r="L593" i="5"/>
  <c r="AR592" i="5"/>
  <c r="AQ592" i="5"/>
  <c r="AP592" i="5"/>
  <c r="AO592" i="5"/>
  <c r="AN592" i="5"/>
  <c r="AM592" i="5"/>
  <c r="T592" i="5" a="1"/>
  <c r="T592" i="5" s="1"/>
  <c r="S592" i="5"/>
  <c r="Q592" i="5"/>
  <c r="P592" i="5"/>
  <c r="M592" i="5"/>
  <c r="L592" i="5"/>
  <c r="AR591" i="5"/>
  <c r="AQ591" i="5"/>
  <c r="AP591" i="5"/>
  <c r="AO591" i="5"/>
  <c r="AN591" i="5"/>
  <c r="AM591" i="5"/>
  <c r="T591" i="5" a="1"/>
  <c r="T591" i="5" s="1"/>
  <c r="S591" i="5"/>
  <c r="Q591" i="5"/>
  <c r="P591" i="5"/>
  <c r="M591" i="5"/>
  <c r="L591" i="5"/>
  <c r="AR590" i="5"/>
  <c r="AQ590" i="5"/>
  <c r="AP590" i="5"/>
  <c r="AO590" i="5"/>
  <c r="AN590" i="5"/>
  <c r="AM590" i="5"/>
  <c r="T590" i="5" a="1"/>
  <c r="T590" i="5" s="1"/>
  <c r="S590" i="5"/>
  <c r="Q590" i="5"/>
  <c r="P590" i="5"/>
  <c r="M590" i="5"/>
  <c r="L590" i="5"/>
  <c r="AR589" i="5"/>
  <c r="AQ589" i="5"/>
  <c r="AP589" i="5"/>
  <c r="AO589" i="5"/>
  <c r="AN589" i="5"/>
  <c r="AM589" i="5"/>
  <c r="T589" i="5" a="1"/>
  <c r="T589" i="5" s="1"/>
  <c r="S589" i="5"/>
  <c r="Q589" i="5"/>
  <c r="P589" i="5"/>
  <c r="M589" i="5"/>
  <c r="L589" i="5"/>
  <c r="AR588" i="5"/>
  <c r="AQ588" i="5"/>
  <c r="AP588" i="5"/>
  <c r="AO588" i="5"/>
  <c r="AN588" i="5"/>
  <c r="AM588" i="5"/>
  <c r="T588" i="5" a="1"/>
  <c r="T588" i="5" s="1"/>
  <c r="S588" i="5"/>
  <c r="Q588" i="5"/>
  <c r="P588" i="5"/>
  <c r="M588" i="5"/>
  <c r="L588" i="5"/>
  <c r="AR587" i="5"/>
  <c r="AQ587" i="5"/>
  <c r="AP587" i="5"/>
  <c r="AO587" i="5"/>
  <c r="AN587" i="5"/>
  <c r="AM587" i="5"/>
  <c r="T587" i="5" a="1"/>
  <c r="T587" i="5" s="1"/>
  <c r="S587" i="5"/>
  <c r="Q587" i="5"/>
  <c r="P587" i="5"/>
  <c r="M587" i="5"/>
  <c r="L587" i="5"/>
  <c r="AR586" i="5"/>
  <c r="AQ586" i="5"/>
  <c r="AP586" i="5"/>
  <c r="AO586" i="5"/>
  <c r="AN586" i="5"/>
  <c r="AM586" i="5"/>
  <c r="T586" i="5" a="1"/>
  <c r="T586" i="5" s="1"/>
  <c r="S586" i="5"/>
  <c r="Q586" i="5"/>
  <c r="P586" i="5"/>
  <c r="M586" i="5"/>
  <c r="L586" i="5"/>
  <c r="AR585" i="5"/>
  <c r="AQ585" i="5"/>
  <c r="AP585" i="5"/>
  <c r="AO585" i="5"/>
  <c r="AN585" i="5"/>
  <c r="AM585" i="5"/>
  <c r="T585" i="5" a="1"/>
  <c r="T585" i="5" s="1"/>
  <c r="S585" i="5"/>
  <c r="Q585" i="5"/>
  <c r="P585" i="5"/>
  <c r="M585" i="5"/>
  <c r="L585" i="5"/>
  <c r="AR584" i="5"/>
  <c r="AQ584" i="5"/>
  <c r="AP584" i="5"/>
  <c r="AO584" i="5"/>
  <c r="AN584" i="5"/>
  <c r="AM584" i="5"/>
  <c r="T584" i="5" a="1"/>
  <c r="T584" i="5" s="1"/>
  <c r="S584" i="5"/>
  <c r="Q584" i="5"/>
  <c r="P584" i="5"/>
  <c r="M584" i="5"/>
  <c r="L584" i="5"/>
  <c r="AR583" i="5"/>
  <c r="AQ583" i="5"/>
  <c r="AP583" i="5"/>
  <c r="AO583" i="5"/>
  <c r="AN583" i="5"/>
  <c r="AM583" i="5"/>
  <c r="T583" i="5" a="1"/>
  <c r="T583" i="5" s="1"/>
  <c r="S583" i="5"/>
  <c r="Q583" i="5"/>
  <c r="P583" i="5"/>
  <c r="M583" i="5"/>
  <c r="L583" i="5"/>
  <c r="AR582" i="5"/>
  <c r="AQ582" i="5"/>
  <c r="AP582" i="5"/>
  <c r="AO582" i="5"/>
  <c r="AN582" i="5"/>
  <c r="AM582" i="5"/>
  <c r="T582" i="5" a="1"/>
  <c r="T582" i="5" s="1"/>
  <c r="S582" i="5"/>
  <c r="Q582" i="5"/>
  <c r="P582" i="5"/>
  <c r="M582" i="5"/>
  <c r="L582" i="5"/>
  <c r="AR581" i="5"/>
  <c r="AQ581" i="5"/>
  <c r="AP581" i="5"/>
  <c r="AO581" i="5"/>
  <c r="AN581" i="5"/>
  <c r="AM581" i="5"/>
  <c r="T581" i="5" a="1"/>
  <c r="T581" i="5" s="1"/>
  <c r="S581" i="5"/>
  <c r="Q581" i="5"/>
  <c r="P581" i="5"/>
  <c r="M581" i="5"/>
  <c r="L581" i="5"/>
  <c r="AR580" i="5"/>
  <c r="AQ580" i="5"/>
  <c r="AP580" i="5"/>
  <c r="AO580" i="5"/>
  <c r="AN580" i="5"/>
  <c r="AM580" i="5"/>
  <c r="T580" i="5" a="1"/>
  <c r="T580" i="5" s="1"/>
  <c r="S580" i="5"/>
  <c r="Q580" i="5"/>
  <c r="P580" i="5"/>
  <c r="M580" i="5"/>
  <c r="L580" i="5"/>
  <c r="AR579" i="5"/>
  <c r="AQ579" i="5"/>
  <c r="AP579" i="5"/>
  <c r="AO579" i="5"/>
  <c r="AN579" i="5"/>
  <c r="AM579" i="5"/>
  <c r="T579" i="5" a="1"/>
  <c r="T579" i="5" s="1"/>
  <c r="S579" i="5"/>
  <c r="Q579" i="5"/>
  <c r="P579" i="5"/>
  <c r="M579" i="5"/>
  <c r="L579" i="5"/>
  <c r="AR578" i="5"/>
  <c r="AQ578" i="5"/>
  <c r="AP578" i="5"/>
  <c r="AO578" i="5"/>
  <c r="AN578" i="5"/>
  <c r="AM578" i="5"/>
  <c r="T578" i="5" a="1"/>
  <c r="T578" i="5" s="1"/>
  <c r="S578" i="5"/>
  <c r="Q578" i="5"/>
  <c r="P578" i="5"/>
  <c r="M578" i="5"/>
  <c r="L578" i="5"/>
  <c r="AR577" i="5"/>
  <c r="AQ577" i="5"/>
  <c r="AP577" i="5"/>
  <c r="AO577" i="5"/>
  <c r="AN577" i="5"/>
  <c r="AM577" i="5"/>
  <c r="T577" i="5" a="1"/>
  <c r="T577" i="5" s="1"/>
  <c r="S577" i="5"/>
  <c r="Q577" i="5"/>
  <c r="P577" i="5"/>
  <c r="M577" i="5"/>
  <c r="L577" i="5"/>
  <c r="AR576" i="5"/>
  <c r="AQ576" i="5"/>
  <c r="AP576" i="5"/>
  <c r="AO576" i="5"/>
  <c r="AN576" i="5"/>
  <c r="AM576" i="5"/>
  <c r="T576" i="5" a="1"/>
  <c r="T576" i="5" s="1"/>
  <c r="S576" i="5"/>
  <c r="Q576" i="5"/>
  <c r="P576" i="5"/>
  <c r="M576" i="5"/>
  <c r="L576" i="5"/>
  <c r="AR575" i="5"/>
  <c r="AQ575" i="5"/>
  <c r="AP575" i="5"/>
  <c r="AO575" i="5"/>
  <c r="AN575" i="5"/>
  <c r="AM575" i="5"/>
  <c r="T575" i="5" a="1"/>
  <c r="T575" i="5" s="1"/>
  <c r="S575" i="5"/>
  <c r="Q575" i="5"/>
  <c r="P575" i="5"/>
  <c r="M575" i="5"/>
  <c r="L575" i="5"/>
  <c r="AR574" i="5"/>
  <c r="AQ574" i="5"/>
  <c r="AP574" i="5"/>
  <c r="AO574" i="5"/>
  <c r="AN574" i="5"/>
  <c r="AM574" i="5"/>
  <c r="T574" i="5" a="1"/>
  <c r="T574" i="5" s="1"/>
  <c r="S574" i="5"/>
  <c r="Q574" i="5"/>
  <c r="P574" i="5"/>
  <c r="M574" i="5"/>
  <c r="L574" i="5"/>
  <c r="AR573" i="5"/>
  <c r="AQ573" i="5"/>
  <c r="AP573" i="5"/>
  <c r="AO573" i="5"/>
  <c r="AN573" i="5"/>
  <c r="AM573" i="5"/>
  <c r="T573" i="5" a="1"/>
  <c r="T573" i="5" s="1"/>
  <c r="S573" i="5"/>
  <c r="Q573" i="5"/>
  <c r="P573" i="5"/>
  <c r="M573" i="5"/>
  <c r="L573" i="5"/>
  <c r="AR572" i="5"/>
  <c r="AQ572" i="5"/>
  <c r="AP572" i="5"/>
  <c r="AO572" i="5"/>
  <c r="AN572" i="5"/>
  <c r="AM572" i="5"/>
  <c r="T572" i="5" a="1"/>
  <c r="T572" i="5" s="1"/>
  <c r="S572" i="5"/>
  <c r="Q572" i="5"/>
  <c r="P572" i="5"/>
  <c r="M572" i="5"/>
  <c r="L572" i="5"/>
  <c r="AR571" i="5"/>
  <c r="AQ571" i="5"/>
  <c r="AP571" i="5"/>
  <c r="AO571" i="5"/>
  <c r="AN571" i="5"/>
  <c r="AM571" i="5"/>
  <c r="T571" i="5" a="1"/>
  <c r="T571" i="5" s="1"/>
  <c r="S571" i="5"/>
  <c r="Q571" i="5"/>
  <c r="P571" i="5"/>
  <c r="M571" i="5"/>
  <c r="L571" i="5"/>
  <c r="AR570" i="5"/>
  <c r="AQ570" i="5"/>
  <c r="AP570" i="5"/>
  <c r="AO570" i="5"/>
  <c r="AN570" i="5"/>
  <c r="AM570" i="5"/>
  <c r="T570" i="5" a="1"/>
  <c r="T570" i="5" s="1"/>
  <c r="S570" i="5"/>
  <c r="Q570" i="5"/>
  <c r="P570" i="5"/>
  <c r="M570" i="5"/>
  <c r="L570" i="5"/>
  <c r="AR569" i="5"/>
  <c r="AQ569" i="5"/>
  <c r="AP569" i="5"/>
  <c r="AO569" i="5"/>
  <c r="AN569" i="5"/>
  <c r="AM569" i="5"/>
  <c r="T569" i="5" a="1"/>
  <c r="T569" i="5" s="1"/>
  <c r="S569" i="5"/>
  <c r="Q569" i="5"/>
  <c r="P569" i="5"/>
  <c r="M569" i="5"/>
  <c r="L569" i="5"/>
  <c r="AR568" i="5"/>
  <c r="AQ568" i="5"/>
  <c r="AP568" i="5"/>
  <c r="AO568" i="5"/>
  <c r="AN568" i="5"/>
  <c r="AM568" i="5"/>
  <c r="T568" i="5" a="1"/>
  <c r="T568" i="5" s="1"/>
  <c r="S568" i="5"/>
  <c r="Q568" i="5"/>
  <c r="P568" i="5"/>
  <c r="M568" i="5"/>
  <c r="L568" i="5"/>
  <c r="AR567" i="5"/>
  <c r="AQ567" i="5"/>
  <c r="AP567" i="5"/>
  <c r="AO567" i="5"/>
  <c r="AN567" i="5"/>
  <c r="AM567" i="5"/>
  <c r="T567" i="5" a="1"/>
  <c r="T567" i="5" s="1"/>
  <c r="S567" i="5"/>
  <c r="Q567" i="5"/>
  <c r="P567" i="5"/>
  <c r="M567" i="5"/>
  <c r="L567" i="5"/>
  <c r="AR566" i="5"/>
  <c r="AQ566" i="5"/>
  <c r="AP566" i="5"/>
  <c r="AO566" i="5"/>
  <c r="AN566" i="5"/>
  <c r="AM566" i="5"/>
  <c r="T566" i="5" a="1"/>
  <c r="T566" i="5" s="1"/>
  <c r="S566" i="5"/>
  <c r="Q566" i="5"/>
  <c r="P566" i="5"/>
  <c r="M566" i="5"/>
  <c r="L566" i="5"/>
  <c r="AR565" i="5"/>
  <c r="AQ565" i="5"/>
  <c r="AP565" i="5"/>
  <c r="AO565" i="5"/>
  <c r="AN565" i="5"/>
  <c r="AM565" i="5"/>
  <c r="T565" i="5" a="1"/>
  <c r="T565" i="5" s="1"/>
  <c r="S565" i="5"/>
  <c r="Q565" i="5"/>
  <c r="P565" i="5"/>
  <c r="M565" i="5"/>
  <c r="L565" i="5"/>
  <c r="AR564" i="5"/>
  <c r="AQ564" i="5"/>
  <c r="AP564" i="5"/>
  <c r="AO564" i="5"/>
  <c r="AN564" i="5"/>
  <c r="AM564" i="5"/>
  <c r="T564" i="5" a="1"/>
  <c r="T564" i="5" s="1"/>
  <c r="S564" i="5"/>
  <c r="Q564" i="5"/>
  <c r="P564" i="5"/>
  <c r="M564" i="5"/>
  <c r="L564" i="5"/>
  <c r="AR563" i="5"/>
  <c r="AQ563" i="5"/>
  <c r="AP563" i="5"/>
  <c r="AO563" i="5"/>
  <c r="AN563" i="5"/>
  <c r="AM563" i="5"/>
  <c r="T563" i="5" a="1"/>
  <c r="T563" i="5" s="1"/>
  <c r="S563" i="5"/>
  <c r="Q563" i="5"/>
  <c r="P563" i="5"/>
  <c r="M563" i="5"/>
  <c r="L563" i="5"/>
  <c r="AR562" i="5"/>
  <c r="AQ562" i="5"/>
  <c r="AP562" i="5"/>
  <c r="AO562" i="5"/>
  <c r="AN562" i="5"/>
  <c r="AM562" i="5"/>
  <c r="T562" i="5" a="1"/>
  <c r="T562" i="5" s="1"/>
  <c r="S562" i="5"/>
  <c r="Q562" i="5"/>
  <c r="P562" i="5"/>
  <c r="M562" i="5"/>
  <c r="L562" i="5"/>
  <c r="AR561" i="5"/>
  <c r="AQ561" i="5"/>
  <c r="AP561" i="5"/>
  <c r="AO561" i="5"/>
  <c r="AN561" i="5"/>
  <c r="AM561" i="5"/>
  <c r="T561" i="5" a="1"/>
  <c r="T561" i="5" s="1"/>
  <c r="S561" i="5"/>
  <c r="Q561" i="5"/>
  <c r="P561" i="5"/>
  <c r="M561" i="5"/>
  <c r="L561" i="5"/>
  <c r="AR560" i="5"/>
  <c r="AQ560" i="5"/>
  <c r="AP560" i="5"/>
  <c r="AO560" i="5"/>
  <c r="AN560" i="5"/>
  <c r="AM560" i="5"/>
  <c r="T560" i="5" a="1"/>
  <c r="T560" i="5" s="1"/>
  <c r="S560" i="5"/>
  <c r="Q560" i="5"/>
  <c r="P560" i="5"/>
  <c r="M560" i="5"/>
  <c r="L560" i="5"/>
  <c r="AR559" i="5"/>
  <c r="AQ559" i="5"/>
  <c r="AP559" i="5"/>
  <c r="AO559" i="5"/>
  <c r="AN559" i="5"/>
  <c r="AM559" i="5"/>
  <c r="T559" i="5" a="1"/>
  <c r="T559" i="5" s="1"/>
  <c r="S559" i="5"/>
  <c r="Q559" i="5"/>
  <c r="P559" i="5"/>
  <c r="M559" i="5"/>
  <c r="L559" i="5"/>
  <c r="AR558" i="5"/>
  <c r="AQ558" i="5"/>
  <c r="AP558" i="5"/>
  <c r="AO558" i="5"/>
  <c r="AN558" i="5"/>
  <c r="AM558" i="5"/>
  <c r="T558" i="5" a="1"/>
  <c r="T558" i="5" s="1"/>
  <c r="S558" i="5"/>
  <c r="Q558" i="5"/>
  <c r="P558" i="5"/>
  <c r="M558" i="5"/>
  <c r="L558" i="5"/>
  <c r="AR557" i="5"/>
  <c r="AQ557" i="5"/>
  <c r="AP557" i="5"/>
  <c r="AO557" i="5"/>
  <c r="AN557" i="5"/>
  <c r="AM557" i="5"/>
  <c r="T557" i="5" a="1"/>
  <c r="T557" i="5" s="1"/>
  <c r="S557" i="5"/>
  <c r="Q557" i="5"/>
  <c r="P557" i="5"/>
  <c r="M557" i="5"/>
  <c r="L557" i="5"/>
  <c r="AR556" i="5"/>
  <c r="AQ556" i="5"/>
  <c r="AP556" i="5"/>
  <c r="AO556" i="5"/>
  <c r="AN556" i="5"/>
  <c r="AM556" i="5"/>
  <c r="T556" i="5" a="1"/>
  <c r="T556" i="5" s="1"/>
  <c r="S556" i="5"/>
  <c r="Q556" i="5"/>
  <c r="P556" i="5"/>
  <c r="M556" i="5"/>
  <c r="L556" i="5"/>
  <c r="AR555" i="5"/>
  <c r="AQ555" i="5"/>
  <c r="AP555" i="5"/>
  <c r="AO555" i="5"/>
  <c r="AN555" i="5"/>
  <c r="AM555" i="5"/>
  <c r="T555" i="5" a="1"/>
  <c r="T555" i="5" s="1"/>
  <c r="S555" i="5"/>
  <c r="Q555" i="5"/>
  <c r="P555" i="5"/>
  <c r="M555" i="5"/>
  <c r="L555" i="5"/>
  <c r="AR554" i="5"/>
  <c r="AQ554" i="5"/>
  <c r="AP554" i="5"/>
  <c r="AO554" i="5"/>
  <c r="AN554" i="5"/>
  <c r="AM554" i="5"/>
  <c r="T554" i="5" a="1"/>
  <c r="T554" i="5" s="1"/>
  <c r="S554" i="5"/>
  <c r="Q554" i="5"/>
  <c r="P554" i="5"/>
  <c r="M554" i="5"/>
  <c r="L554" i="5"/>
  <c r="AR553" i="5"/>
  <c r="AQ553" i="5"/>
  <c r="AP553" i="5"/>
  <c r="AO553" i="5"/>
  <c r="AN553" i="5"/>
  <c r="AM553" i="5"/>
  <c r="T553" i="5" a="1"/>
  <c r="T553" i="5" s="1"/>
  <c r="S553" i="5"/>
  <c r="Q553" i="5"/>
  <c r="P553" i="5"/>
  <c r="M553" i="5"/>
  <c r="L553" i="5"/>
  <c r="AR552" i="5"/>
  <c r="AQ552" i="5"/>
  <c r="AP552" i="5"/>
  <c r="AO552" i="5"/>
  <c r="AN552" i="5"/>
  <c r="AM552" i="5"/>
  <c r="T552" i="5" a="1"/>
  <c r="T552" i="5" s="1"/>
  <c r="S552" i="5"/>
  <c r="Q552" i="5"/>
  <c r="P552" i="5"/>
  <c r="M552" i="5"/>
  <c r="L552" i="5"/>
  <c r="AR551" i="5"/>
  <c r="AQ551" i="5"/>
  <c r="AP551" i="5"/>
  <c r="AO551" i="5"/>
  <c r="AN551" i="5"/>
  <c r="AM551" i="5"/>
  <c r="T551" i="5" a="1"/>
  <c r="T551" i="5" s="1"/>
  <c r="S551" i="5"/>
  <c r="Q551" i="5"/>
  <c r="P551" i="5"/>
  <c r="M551" i="5"/>
  <c r="L551" i="5"/>
  <c r="AR550" i="5"/>
  <c r="AQ550" i="5"/>
  <c r="AP550" i="5"/>
  <c r="AO550" i="5"/>
  <c r="AN550" i="5"/>
  <c r="AM550" i="5"/>
  <c r="T550" i="5" a="1"/>
  <c r="T550" i="5" s="1"/>
  <c r="S550" i="5"/>
  <c r="Q550" i="5"/>
  <c r="P550" i="5"/>
  <c r="M550" i="5"/>
  <c r="L550" i="5"/>
  <c r="AR549" i="5"/>
  <c r="AQ549" i="5"/>
  <c r="AP549" i="5"/>
  <c r="AO549" i="5"/>
  <c r="AN549" i="5"/>
  <c r="AM549" i="5"/>
  <c r="T549" i="5" a="1"/>
  <c r="T549" i="5" s="1"/>
  <c r="S549" i="5"/>
  <c r="Q549" i="5"/>
  <c r="P549" i="5"/>
  <c r="M549" i="5"/>
  <c r="L549" i="5"/>
  <c r="AR548" i="5"/>
  <c r="AQ548" i="5"/>
  <c r="AP548" i="5"/>
  <c r="AO548" i="5"/>
  <c r="AN548" i="5"/>
  <c r="AM548" i="5"/>
  <c r="T548" i="5" a="1"/>
  <c r="T548" i="5" s="1"/>
  <c r="S548" i="5"/>
  <c r="Q548" i="5"/>
  <c r="P548" i="5"/>
  <c r="M548" i="5"/>
  <c r="L548" i="5"/>
  <c r="AR547" i="5"/>
  <c r="AQ547" i="5"/>
  <c r="AP547" i="5"/>
  <c r="AO547" i="5"/>
  <c r="AN547" i="5"/>
  <c r="AM547" i="5"/>
  <c r="T547" i="5" a="1"/>
  <c r="T547" i="5" s="1"/>
  <c r="S547" i="5"/>
  <c r="Q547" i="5"/>
  <c r="P547" i="5"/>
  <c r="M547" i="5"/>
  <c r="L547" i="5"/>
  <c r="AR546" i="5"/>
  <c r="AQ546" i="5"/>
  <c r="AP546" i="5"/>
  <c r="AO546" i="5"/>
  <c r="AN546" i="5"/>
  <c r="AM546" i="5"/>
  <c r="T546" i="5" a="1"/>
  <c r="T546" i="5" s="1"/>
  <c r="S546" i="5"/>
  <c r="Q546" i="5"/>
  <c r="P546" i="5"/>
  <c r="M546" i="5"/>
  <c r="L546" i="5"/>
  <c r="AR545" i="5"/>
  <c r="AQ545" i="5"/>
  <c r="AP545" i="5"/>
  <c r="AO545" i="5"/>
  <c r="AN545" i="5"/>
  <c r="AM545" i="5"/>
  <c r="T545" i="5" a="1"/>
  <c r="T545" i="5" s="1"/>
  <c r="S545" i="5"/>
  <c r="Q545" i="5"/>
  <c r="P545" i="5"/>
  <c r="M545" i="5"/>
  <c r="L545" i="5"/>
  <c r="AR544" i="5"/>
  <c r="AQ544" i="5"/>
  <c r="AP544" i="5"/>
  <c r="AO544" i="5"/>
  <c r="AN544" i="5"/>
  <c r="AM544" i="5"/>
  <c r="T544" i="5" a="1"/>
  <c r="T544" i="5" s="1"/>
  <c r="S544" i="5"/>
  <c r="Q544" i="5"/>
  <c r="P544" i="5"/>
  <c r="M544" i="5"/>
  <c r="L544" i="5"/>
  <c r="AR543" i="5"/>
  <c r="AQ543" i="5"/>
  <c r="AP543" i="5"/>
  <c r="AO543" i="5"/>
  <c r="AN543" i="5"/>
  <c r="AM543" i="5"/>
  <c r="T543" i="5" a="1"/>
  <c r="T543" i="5" s="1"/>
  <c r="S543" i="5"/>
  <c r="Q543" i="5"/>
  <c r="P543" i="5"/>
  <c r="M543" i="5"/>
  <c r="L543" i="5"/>
  <c r="AR542" i="5"/>
  <c r="AQ542" i="5"/>
  <c r="AP542" i="5"/>
  <c r="AO542" i="5"/>
  <c r="AN542" i="5"/>
  <c r="AM542" i="5"/>
  <c r="T542" i="5" a="1"/>
  <c r="T542" i="5" s="1"/>
  <c r="S542" i="5"/>
  <c r="Q542" i="5"/>
  <c r="P542" i="5"/>
  <c r="M542" i="5"/>
  <c r="L542" i="5"/>
  <c r="AR541" i="5"/>
  <c r="AQ541" i="5"/>
  <c r="AP541" i="5"/>
  <c r="AO541" i="5"/>
  <c r="AN541" i="5"/>
  <c r="AM541" i="5"/>
  <c r="T541" i="5" a="1"/>
  <c r="T541" i="5" s="1"/>
  <c r="S541" i="5"/>
  <c r="Q541" i="5"/>
  <c r="P541" i="5"/>
  <c r="M541" i="5"/>
  <c r="L541" i="5"/>
  <c r="AR540" i="5"/>
  <c r="AQ540" i="5"/>
  <c r="AP540" i="5"/>
  <c r="AO540" i="5"/>
  <c r="AN540" i="5"/>
  <c r="AM540" i="5"/>
  <c r="T540" i="5" a="1"/>
  <c r="T540" i="5" s="1"/>
  <c r="S540" i="5"/>
  <c r="Q540" i="5"/>
  <c r="P540" i="5"/>
  <c r="M540" i="5"/>
  <c r="L540" i="5"/>
  <c r="AR539" i="5"/>
  <c r="AQ539" i="5"/>
  <c r="AP539" i="5"/>
  <c r="AO539" i="5"/>
  <c r="AN539" i="5"/>
  <c r="AM539" i="5"/>
  <c r="T539" i="5" a="1"/>
  <c r="T539" i="5" s="1"/>
  <c r="S539" i="5"/>
  <c r="Q539" i="5"/>
  <c r="P539" i="5"/>
  <c r="M539" i="5"/>
  <c r="L539" i="5"/>
  <c r="AR538" i="5"/>
  <c r="AQ538" i="5"/>
  <c r="AP538" i="5"/>
  <c r="AO538" i="5"/>
  <c r="AN538" i="5"/>
  <c r="AM538" i="5"/>
  <c r="T538" i="5" a="1"/>
  <c r="T538" i="5" s="1"/>
  <c r="S538" i="5"/>
  <c r="Q538" i="5"/>
  <c r="P538" i="5"/>
  <c r="M538" i="5"/>
  <c r="L538" i="5"/>
  <c r="AR537" i="5"/>
  <c r="AQ537" i="5"/>
  <c r="AP537" i="5"/>
  <c r="AO537" i="5"/>
  <c r="AN537" i="5"/>
  <c r="AM537" i="5"/>
  <c r="T537" i="5" a="1"/>
  <c r="T537" i="5" s="1"/>
  <c r="S537" i="5"/>
  <c r="Q537" i="5"/>
  <c r="P537" i="5"/>
  <c r="M537" i="5"/>
  <c r="L537" i="5"/>
  <c r="AR536" i="5"/>
  <c r="AQ536" i="5"/>
  <c r="AP536" i="5"/>
  <c r="AO536" i="5"/>
  <c r="AN536" i="5"/>
  <c r="AM536" i="5"/>
  <c r="T536" i="5" a="1"/>
  <c r="T536" i="5" s="1"/>
  <c r="S536" i="5"/>
  <c r="Q536" i="5"/>
  <c r="P536" i="5"/>
  <c r="M536" i="5"/>
  <c r="L536" i="5"/>
  <c r="AR535" i="5"/>
  <c r="AQ535" i="5"/>
  <c r="AP535" i="5"/>
  <c r="AO535" i="5"/>
  <c r="AN535" i="5"/>
  <c r="AM535" i="5"/>
  <c r="T535" i="5" a="1"/>
  <c r="T535" i="5" s="1"/>
  <c r="S535" i="5"/>
  <c r="Q535" i="5"/>
  <c r="P535" i="5"/>
  <c r="M535" i="5"/>
  <c r="L535" i="5"/>
  <c r="AR534" i="5"/>
  <c r="AQ534" i="5"/>
  <c r="AP534" i="5"/>
  <c r="AO534" i="5"/>
  <c r="AN534" i="5"/>
  <c r="AM534" i="5"/>
  <c r="T534" i="5" a="1"/>
  <c r="T534" i="5" s="1"/>
  <c r="S534" i="5"/>
  <c r="Q534" i="5"/>
  <c r="P534" i="5"/>
  <c r="M534" i="5"/>
  <c r="L534" i="5"/>
  <c r="AR533" i="5"/>
  <c r="AQ533" i="5"/>
  <c r="AP533" i="5"/>
  <c r="AO533" i="5"/>
  <c r="AN533" i="5"/>
  <c r="AM533" i="5"/>
  <c r="T533" i="5" a="1"/>
  <c r="T533" i="5" s="1"/>
  <c r="S533" i="5"/>
  <c r="Q533" i="5"/>
  <c r="P533" i="5"/>
  <c r="M533" i="5"/>
  <c r="L533" i="5"/>
  <c r="AR532" i="5"/>
  <c r="AQ532" i="5"/>
  <c r="AP532" i="5"/>
  <c r="AO532" i="5"/>
  <c r="AN532" i="5"/>
  <c r="AM532" i="5"/>
  <c r="T532" i="5" a="1"/>
  <c r="T532" i="5" s="1"/>
  <c r="S532" i="5"/>
  <c r="Q532" i="5"/>
  <c r="P532" i="5"/>
  <c r="M532" i="5"/>
  <c r="L532" i="5"/>
  <c r="AR531" i="5"/>
  <c r="AQ531" i="5"/>
  <c r="AP531" i="5"/>
  <c r="AO531" i="5"/>
  <c r="AN531" i="5"/>
  <c r="AM531" i="5"/>
  <c r="T531" i="5" a="1"/>
  <c r="T531" i="5" s="1"/>
  <c r="S531" i="5"/>
  <c r="Q531" i="5"/>
  <c r="P531" i="5"/>
  <c r="M531" i="5"/>
  <c r="L531" i="5"/>
  <c r="AR530" i="5"/>
  <c r="AQ530" i="5"/>
  <c r="AP530" i="5"/>
  <c r="AO530" i="5"/>
  <c r="AN530" i="5"/>
  <c r="AM530" i="5"/>
  <c r="T530" i="5" a="1"/>
  <c r="T530" i="5" s="1"/>
  <c r="S530" i="5"/>
  <c r="Q530" i="5"/>
  <c r="P530" i="5"/>
  <c r="M530" i="5"/>
  <c r="L530" i="5"/>
  <c r="AR529" i="5"/>
  <c r="AQ529" i="5"/>
  <c r="AP529" i="5"/>
  <c r="AO529" i="5"/>
  <c r="AN529" i="5"/>
  <c r="AM529" i="5"/>
  <c r="T529" i="5" a="1"/>
  <c r="T529" i="5" s="1"/>
  <c r="S529" i="5"/>
  <c r="Q529" i="5"/>
  <c r="P529" i="5"/>
  <c r="M529" i="5"/>
  <c r="L529" i="5"/>
  <c r="AR528" i="5"/>
  <c r="AQ528" i="5"/>
  <c r="AP528" i="5"/>
  <c r="AO528" i="5"/>
  <c r="AN528" i="5"/>
  <c r="AM528" i="5"/>
  <c r="T528" i="5" a="1"/>
  <c r="T528" i="5" s="1"/>
  <c r="S528" i="5"/>
  <c r="Q528" i="5"/>
  <c r="P528" i="5"/>
  <c r="M528" i="5"/>
  <c r="L528" i="5"/>
  <c r="AR527" i="5"/>
  <c r="AQ527" i="5"/>
  <c r="AP527" i="5"/>
  <c r="AO527" i="5"/>
  <c r="AN527" i="5"/>
  <c r="AM527" i="5"/>
  <c r="T527" i="5" a="1"/>
  <c r="T527" i="5" s="1"/>
  <c r="S527" i="5"/>
  <c r="Q527" i="5"/>
  <c r="P527" i="5"/>
  <c r="M527" i="5"/>
  <c r="L527" i="5"/>
  <c r="AR526" i="5"/>
  <c r="AQ526" i="5"/>
  <c r="AP526" i="5"/>
  <c r="AO526" i="5"/>
  <c r="AN526" i="5"/>
  <c r="AM526" i="5"/>
  <c r="T526" i="5" a="1"/>
  <c r="T526" i="5" s="1"/>
  <c r="S526" i="5"/>
  <c r="Q526" i="5"/>
  <c r="P526" i="5"/>
  <c r="M526" i="5"/>
  <c r="L526" i="5"/>
  <c r="AR525" i="5"/>
  <c r="AQ525" i="5"/>
  <c r="AP525" i="5"/>
  <c r="AO525" i="5"/>
  <c r="AN525" i="5"/>
  <c r="AM525" i="5"/>
  <c r="T525" i="5" a="1"/>
  <c r="T525" i="5" s="1"/>
  <c r="S525" i="5"/>
  <c r="Q525" i="5"/>
  <c r="P525" i="5"/>
  <c r="M525" i="5"/>
  <c r="L525" i="5"/>
  <c r="AR524" i="5"/>
  <c r="AQ524" i="5"/>
  <c r="AP524" i="5"/>
  <c r="AO524" i="5"/>
  <c r="AN524" i="5"/>
  <c r="AM524" i="5"/>
  <c r="T524" i="5" a="1"/>
  <c r="T524" i="5" s="1"/>
  <c r="S524" i="5"/>
  <c r="P524" i="5"/>
  <c r="M524" i="5"/>
  <c r="L524" i="5"/>
  <c r="AR523" i="5"/>
  <c r="AQ523" i="5"/>
  <c r="AP523" i="5"/>
  <c r="AO523" i="5"/>
  <c r="AN523" i="5"/>
  <c r="AM523" i="5"/>
  <c r="T523" i="5" a="1"/>
  <c r="T523" i="5" s="1"/>
  <c r="S523" i="5"/>
  <c r="Q523" i="5"/>
  <c r="P523" i="5"/>
  <c r="M523" i="5"/>
  <c r="L523" i="5"/>
  <c r="AR522" i="5"/>
  <c r="AQ522" i="5"/>
  <c r="AP522" i="5"/>
  <c r="AO522" i="5"/>
  <c r="AN522" i="5"/>
  <c r="AM522" i="5"/>
  <c r="T522" i="5" a="1"/>
  <c r="T522" i="5" s="1"/>
  <c r="S522" i="5"/>
  <c r="Q522" i="5"/>
  <c r="P522" i="5"/>
  <c r="M522" i="5"/>
  <c r="L522" i="5"/>
  <c r="AR521" i="5"/>
  <c r="AQ521" i="5"/>
  <c r="AP521" i="5"/>
  <c r="AO521" i="5"/>
  <c r="AN521" i="5"/>
  <c r="AM521" i="5"/>
  <c r="T521" i="5" a="1"/>
  <c r="T521" i="5" s="1"/>
  <c r="S521" i="5"/>
  <c r="Q521" i="5"/>
  <c r="P521" i="5"/>
  <c r="M521" i="5"/>
  <c r="L521" i="5"/>
  <c r="AR520" i="5"/>
  <c r="AQ520" i="5"/>
  <c r="AP520" i="5"/>
  <c r="AO520" i="5"/>
  <c r="AN520" i="5"/>
  <c r="AM520" i="5"/>
  <c r="T520" i="5" a="1"/>
  <c r="T520" i="5" s="1"/>
  <c r="S520" i="5"/>
  <c r="Q520" i="5"/>
  <c r="P520" i="5"/>
  <c r="M520" i="5"/>
  <c r="L520" i="5"/>
  <c r="AR519" i="5"/>
  <c r="AQ519" i="5"/>
  <c r="AP519" i="5"/>
  <c r="AO519" i="5"/>
  <c r="AN519" i="5"/>
  <c r="AM519" i="5"/>
  <c r="T519" i="5" a="1"/>
  <c r="T519" i="5" s="1"/>
  <c r="S519" i="5"/>
  <c r="Q519" i="5"/>
  <c r="P519" i="5"/>
  <c r="M519" i="5"/>
  <c r="L519" i="5"/>
  <c r="AR518" i="5"/>
  <c r="AQ518" i="5"/>
  <c r="AP518" i="5"/>
  <c r="AO518" i="5"/>
  <c r="AN518" i="5"/>
  <c r="AM518" i="5"/>
  <c r="T518" i="5" a="1"/>
  <c r="T518" i="5" s="1"/>
  <c r="S518" i="5"/>
  <c r="Q518" i="5"/>
  <c r="P518" i="5"/>
  <c r="M518" i="5"/>
  <c r="L518" i="5"/>
  <c r="AR517" i="5"/>
  <c r="AQ517" i="5"/>
  <c r="AP517" i="5"/>
  <c r="AO517" i="5"/>
  <c r="AN517" i="5"/>
  <c r="AM517" i="5"/>
  <c r="T517" i="5" a="1"/>
  <c r="T517" i="5" s="1"/>
  <c r="S517" i="5"/>
  <c r="Q517" i="5"/>
  <c r="P517" i="5"/>
  <c r="M517" i="5"/>
  <c r="L517" i="5"/>
  <c r="AR516" i="5"/>
  <c r="AQ516" i="5"/>
  <c r="AP516" i="5"/>
  <c r="AO516" i="5"/>
  <c r="AN516" i="5"/>
  <c r="AM516" i="5"/>
  <c r="T516" i="5" a="1"/>
  <c r="T516" i="5" s="1"/>
  <c r="S516" i="5"/>
  <c r="Q516" i="5"/>
  <c r="P516" i="5"/>
  <c r="M516" i="5"/>
  <c r="L516" i="5"/>
  <c r="AR515" i="5"/>
  <c r="AQ515" i="5"/>
  <c r="AP515" i="5"/>
  <c r="AO515" i="5"/>
  <c r="AN515" i="5"/>
  <c r="AM515" i="5"/>
  <c r="T515" i="5" a="1"/>
  <c r="T515" i="5" s="1"/>
  <c r="S515" i="5"/>
  <c r="Q515" i="5"/>
  <c r="P515" i="5"/>
  <c r="M515" i="5"/>
  <c r="L515" i="5"/>
  <c r="AR514" i="5"/>
  <c r="AQ514" i="5"/>
  <c r="AP514" i="5"/>
  <c r="AO514" i="5"/>
  <c r="AN514" i="5"/>
  <c r="AM514" i="5"/>
  <c r="T514" i="5" a="1"/>
  <c r="T514" i="5" s="1"/>
  <c r="S514" i="5"/>
  <c r="Q514" i="5"/>
  <c r="P514" i="5"/>
  <c r="M514" i="5"/>
  <c r="L514" i="5"/>
  <c r="AR513" i="5"/>
  <c r="AQ513" i="5"/>
  <c r="AP513" i="5"/>
  <c r="AO513" i="5"/>
  <c r="AN513" i="5"/>
  <c r="AM513" i="5"/>
  <c r="T513" i="5" a="1"/>
  <c r="T513" i="5" s="1"/>
  <c r="S513" i="5"/>
  <c r="Q513" i="5"/>
  <c r="P513" i="5"/>
  <c r="M513" i="5"/>
  <c r="L513" i="5"/>
  <c r="AR512" i="5"/>
  <c r="AQ512" i="5"/>
  <c r="AP512" i="5"/>
  <c r="AO512" i="5"/>
  <c r="AN512" i="5"/>
  <c r="AM512" i="5"/>
  <c r="T512" i="5" a="1"/>
  <c r="T512" i="5" s="1"/>
  <c r="S512" i="5"/>
  <c r="Q512" i="5"/>
  <c r="P512" i="5"/>
  <c r="M512" i="5"/>
  <c r="L512" i="5"/>
  <c r="AR511" i="5"/>
  <c r="AQ511" i="5"/>
  <c r="AP511" i="5"/>
  <c r="AO511" i="5"/>
  <c r="AN511" i="5"/>
  <c r="AM511" i="5"/>
  <c r="T511" i="5" a="1"/>
  <c r="T511" i="5" s="1"/>
  <c r="S511" i="5"/>
  <c r="Q511" i="5"/>
  <c r="P511" i="5"/>
  <c r="M511" i="5"/>
  <c r="L511" i="5"/>
  <c r="AR510" i="5"/>
  <c r="AQ510" i="5"/>
  <c r="AP510" i="5"/>
  <c r="AO510" i="5"/>
  <c r="AN510" i="5"/>
  <c r="AM510" i="5"/>
  <c r="T510" i="5" a="1"/>
  <c r="T510" i="5" s="1"/>
  <c r="S510" i="5"/>
  <c r="Q510" i="5"/>
  <c r="P510" i="5"/>
  <c r="M510" i="5"/>
  <c r="L510" i="5"/>
  <c r="AR509" i="5"/>
  <c r="AQ509" i="5"/>
  <c r="AP509" i="5"/>
  <c r="AO509" i="5"/>
  <c r="AN509" i="5"/>
  <c r="AM509" i="5"/>
  <c r="T509" i="5" a="1"/>
  <c r="T509" i="5" s="1"/>
  <c r="S509" i="5"/>
  <c r="Q509" i="5"/>
  <c r="P509" i="5"/>
  <c r="M509" i="5"/>
  <c r="L509" i="5"/>
  <c r="AR508" i="5"/>
  <c r="AQ508" i="5"/>
  <c r="AP508" i="5"/>
  <c r="AO508" i="5"/>
  <c r="AN508" i="5"/>
  <c r="AM508" i="5"/>
  <c r="T508" i="5" a="1"/>
  <c r="T508" i="5" s="1"/>
  <c r="S508" i="5"/>
  <c r="Q508" i="5"/>
  <c r="P508" i="5"/>
  <c r="M508" i="5"/>
  <c r="L508" i="5"/>
  <c r="AR507" i="5"/>
  <c r="AQ507" i="5"/>
  <c r="AP507" i="5"/>
  <c r="AO507" i="5"/>
  <c r="AN507" i="5"/>
  <c r="AM507" i="5"/>
  <c r="T507" i="5" a="1"/>
  <c r="T507" i="5" s="1"/>
  <c r="S507" i="5"/>
  <c r="Q507" i="5"/>
  <c r="P507" i="5"/>
  <c r="M507" i="5"/>
  <c r="L507" i="5"/>
  <c r="AR506" i="5"/>
  <c r="AQ506" i="5"/>
  <c r="AP506" i="5"/>
  <c r="AO506" i="5"/>
  <c r="AN506" i="5"/>
  <c r="AM506" i="5"/>
  <c r="T506" i="5" a="1"/>
  <c r="T506" i="5" s="1"/>
  <c r="S506" i="5"/>
  <c r="Q506" i="5"/>
  <c r="P506" i="5"/>
  <c r="M506" i="5"/>
  <c r="L506" i="5"/>
  <c r="AR505" i="5"/>
  <c r="AQ505" i="5"/>
  <c r="AP505" i="5"/>
  <c r="AO505" i="5"/>
  <c r="AN505" i="5"/>
  <c r="AM505" i="5"/>
  <c r="T505" i="5" a="1"/>
  <c r="T505" i="5" s="1"/>
  <c r="S505" i="5"/>
  <c r="Q505" i="5"/>
  <c r="P505" i="5"/>
  <c r="M505" i="5"/>
  <c r="L505" i="5"/>
  <c r="AR504" i="5"/>
  <c r="AQ504" i="5"/>
  <c r="AP504" i="5"/>
  <c r="AO504" i="5"/>
  <c r="AN504" i="5"/>
  <c r="AM504" i="5"/>
  <c r="T504" i="5" a="1"/>
  <c r="T504" i="5" s="1"/>
  <c r="S504" i="5"/>
  <c r="Q504" i="5"/>
  <c r="P504" i="5"/>
  <c r="M504" i="5"/>
  <c r="L504" i="5"/>
  <c r="AR503" i="5"/>
  <c r="AQ503" i="5"/>
  <c r="AP503" i="5"/>
  <c r="AO503" i="5"/>
  <c r="AN503" i="5"/>
  <c r="AM503" i="5"/>
  <c r="T503" i="5" a="1"/>
  <c r="T503" i="5" s="1"/>
  <c r="S503" i="5"/>
  <c r="Q503" i="5"/>
  <c r="P503" i="5"/>
  <c r="M503" i="5"/>
  <c r="L503" i="5"/>
  <c r="AR502" i="5"/>
  <c r="AQ502" i="5"/>
  <c r="AP502" i="5"/>
  <c r="AO502" i="5"/>
  <c r="AN502" i="5"/>
  <c r="AM502" i="5"/>
  <c r="T502" i="5" a="1"/>
  <c r="T502" i="5" s="1"/>
  <c r="S502" i="5"/>
  <c r="Q502" i="5"/>
  <c r="P502" i="5"/>
  <c r="M502" i="5"/>
  <c r="L502" i="5"/>
  <c r="AR501" i="5"/>
  <c r="AQ501" i="5"/>
  <c r="AP501" i="5"/>
  <c r="AO501" i="5"/>
  <c r="AN501" i="5"/>
  <c r="AM501" i="5"/>
  <c r="T501" i="5" a="1"/>
  <c r="T501" i="5" s="1"/>
  <c r="S501" i="5"/>
  <c r="Q501" i="5"/>
  <c r="P501" i="5"/>
  <c r="M501" i="5"/>
  <c r="L501" i="5"/>
  <c r="AR500" i="5"/>
  <c r="AQ500" i="5"/>
  <c r="AP500" i="5"/>
  <c r="AO500" i="5"/>
  <c r="AN500" i="5"/>
  <c r="AM500" i="5"/>
  <c r="T500" i="5" a="1"/>
  <c r="T500" i="5" s="1"/>
  <c r="S500" i="5"/>
  <c r="Q500" i="5"/>
  <c r="P500" i="5"/>
  <c r="M500" i="5"/>
  <c r="L500" i="5"/>
  <c r="AR499" i="5"/>
  <c r="AQ499" i="5"/>
  <c r="AP499" i="5"/>
  <c r="AO499" i="5"/>
  <c r="AN499" i="5"/>
  <c r="AM499" i="5"/>
  <c r="T499" i="5" a="1"/>
  <c r="T499" i="5" s="1"/>
  <c r="S499" i="5"/>
  <c r="Q499" i="5"/>
  <c r="P499" i="5"/>
  <c r="M499" i="5"/>
  <c r="L499" i="5"/>
  <c r="AR498" i="5"/>
  <c r="AQ498" i="5"/>
  <c r="AP498" i="5"/>
  <c r="AO498" i="5"/>
  <c r="AN498" i="5"/>
  <c r="AM498" i="5"/>
  <c r="T498" i="5" a="1"/>
  <c r="T498" i="5" s="1"/>
  <c r="S498" i="5"/>
  <c r="Q498" i="5"/>
  <c r="P498" i="5"/>
  <c r="M498" i="5"/>
  <c r="L498" i="5"/>
  <c r="AR497" i="5"/>
  <c r="AQ497" i="5"/>
  <c r="AP497" i="5"/>
  <c r="AO497" i="5"/>
  <c r="AN497" i="5"/>
  <c r="AM497" i="5"/>
  <c r="T497" i="5" a="1"/>
  <c r="T497" i="5" s="1"/>
  <c r="S497" i="5"/>
  <c r="Q497" i="5"/>
  <c r="P497" i="5"/>
  <c r="M497" i="5"/>
  <c r="L497" i="5"/>
  <c r="AR496" i="5"/>
  <c r="AQ496" i="5"/>
  <c r="AP496" i="5"/>
  <c r="AO496" i="5"/>
  <c r="AN496" i="5"/>
  <c r="AM496" i="5"/>
  <c r="T496" i="5" a="1"/>
  <c r="T496" i="5" s="1"/>
  <c r="S496" i="5"/>
  <c r="Q496" i="5"/>
  <c r="P496" i="5"/>
  <c r="M496" i="5"/>
  <c r="L496" i="5"/>
  <c r="AR495" i="5"/>
  <c r="AQ495" i="5"/>
  <c r="AP495" i="5"/>
  <c r="AO495" i="5"/>
  <c r="AN495" i="5"/>
  <c r="AM495" i="5"/>
  <c r="T495" i="5" a="1"/>
  <c r="T495" i="5" s="1"/>
  <c r="S495" i="5"/>
  <c r="Q495" i="5"/>
  <c r="P495" i="5"/>
  <c r="M495" i="5"/>
  <c r="L495" i="5"/>
  <c r="AR494" i="5"/>
  <c r="AQ494" i="5"/>
  <c r="AP494" i="5"/>
  <c r="AO494" i="5"/>
  <c r="AN494" i="5"/>
  <c r="AM494" i="5"/>
  <c r="T494" i="5" a="1"/>
  <c r="T494" i="5" s="1"/>
  <c r="S494" i="5"/>
  <c r="Q494" i="5"/>
  <c r="P494" i="5"/>
  <c r="M494" i="5"/>
  <c r="L494" i="5"/>
  <c r="AR493" i="5"/>
  <c r="AQ493" i="5"/>
  <c r="AP493" i="5"/>
  <c r="AO493" i="5"/>
  <c r="AN493" i="5"/>
  <c r="AM493" i="5"/>
  <c r="T493" i="5" a="1"/>
  <c r="T493" i="5" s="1"/>
  <c r="S493" i="5"/>
  <c r="Q493" i="5"/>
  <c r="P493" i="5"/>
  <c r="M493" i="5"/>
  <c r="L493" i="5"/>
  <c r="AR492" i="5"/>
  <c r="AQ492" i="5"/>
  <c r="AP492" i="5"/>
  <c r="AO492" i="5"/>
  <c r="AN492" i="5"/>
  <c r="AM492" i="5"/>
  <c r="T492" i="5" a="1"/>
  <c r="T492" i="5" s="1"/>
  <c r="S492" i="5"/>
  <c r="Q492" i="5"/>
  <c r="P492" i="5"/>
  <c r="M492" i="5"/>
  <c r="L492" i="5"/>
  <c r="AR491" i="5"/>
  <c r="AQ491" i="5"/>
  <c r="AP491" i="5"/>
  <c r="AO491" i="5"/>
  <c r="AN491" i="5"/>
  <c r="AM491" i="5"/>
  <c r="T491" i="5" a="1"/>
  <c r="T491" i="5" s="1"/>
  <c r="S491" i="5"/>
  <c r="Q491" i="5"/>
  <c r="P491" i="5"/>
  <c r="M491" i="5"/>
  <c r="L491" i="5"/>
  <c r="AR490" i="5"/>
  <c r="AQ490" i="5"/>
  <c r="AP490" i="5"/>
  <c r="AO490" i="5"/>
  <c r="AN490" i="5"/>
  <c r="AM490" i="5"/>
  <c r="T490" i="5" a="1"/>
  <c r="T490" i="5" s="1"/>
  <c r="S490" i="5"/>
  <c r="Q490" i="5"/>
  <c r="P490" i="5"/>
  <c r="M490" i="5"/>
  <c r="L490" i="5"/>
  <c r="AR489" i="5"/>
  <c r="AQ489" i="5"/>
  <c r="AP489" i="5"/>
  <c r="AO489" i="5"/>
  <c r="AN489" i="5"/>
  <c r="AM489" i="5"/>
  <c r="T489" i="5" a="1"/>
  <c r="T489" i="5" s="1"/>
  <c r="S489" i="5"/>
  <c r="Q489" i="5"/>
  <c r="P489" i="5"/>
  <c r="M489" i="5"/>
  <c r="L489" i="5"/>
  <c r="AR488" i="5"/>
  <c r="AQ488" i="5"/>
  <c r="AP488" i="5"/>
  <c r="AO488" i="5"/>
  <c r="AN488" i="5"/>
  <c r="AM488" i="5"/>
  <c r="T488" i="5" a="1"/>
  <c r="T488" i="5" s="1"/>
  <c r="S488" i="5"/>
  <c r="Q488" i="5"/>
  <c r="P488" i="5"/>
  <c r="M488" i="5"/>
  <c r="L488" i="5"/>
  <c r="AR487" i="5"/>
  <c r="AQ487" i="5"/>
  <c r="AP487" i="5"/>
  <c r="AO487" i="5"/>
  <c r="AN487" i="5"/>
  <c r="AM487" i="5"/>
  <c r="T487" i="5" a="1"/>
  <c r="T487" i="5" s="1"/>
  <c r="S487" i="5"/>
  <c r="Q487" i="5"/>
  <c r="P487" i="5"/>
  <c r="M487" i="5"/>
  <c r="L487" i="5"/>
  <c r="AR486" i="5"/>
  <c r="AQ486" i="5"/>
  <c r="AP486" i="5"/>
  <c r="AO486" i="5"/>
  <c r="AN486" i="5"/>
  <c r="AM486" i="5"/>
  <c r="T486" i="5" a="1"/>
  <c r="T486" i="5" s="1"/>
  <c r="S486" i="5"/>
  <c r="Q486" i="5"/>
  <c r="P486" i="5"/>
  <c r="M486" i="5"/>
  <c r="L486" i="5"/>
  <c r="AR485" i="5"/>
  <c r="AQ485" i="5"/>
  <c r="AP485" i="5"/>
  <c r="AO485" i="5"/>
  <c r="AN485" i="5"/>
  <c r="AM485" i="5"/>
  <c r="T485" i="5" a="1"/>
  <c r="T485" i="5" s="1"/>
  <c r="S485" i="5"/>
  <c r="Q485" i="5"/>
  <c r="P485" i="5"/>
  <c r="M485" i="5"/>
  <c r="L485" i="5"/>
  <c r="AR484" i="5"/>
  <c r="AQ484" i="5"/>
  <c r="AP484" i="5"/>
  <c r="AO484" i="5"/>
  <c r="AN484" i="5"/>
  <c r="AM484" i="5"/>
  <c r="T484" i="5" a="1"/>
  <c r="T484" i="5" s="1"/>
  <c r="S484" i="5"/>
  <c r="Q484" i="5"/>
  <c r="P484" i="5"/>
  <c r="M484" i="5"/>
  <c r="L484" i="5"/>
  <c r="AR483" i="5"/>
  <c r="AQ483" i="5"/>
  <c r="AP483" i="5"/>
  <c r="AO483" i="5"/>
  <c r="AN483" i="5"/>
  <c r="AM483" i="5"/>
  <c r="T483" i="5" a="1"/>
  <c r="T483" i="5" s="1"/>
  <c r="S483" i="5"/>
  <c r="Q483" i="5"/>
  <c r="P483" i="5"/>
  <c r="M483" i="5"/>
  <c r="L483" i="5"/>
  <c r="AR482" i="5"/>
  <c r="AQ482" i="5"/>
  <c r="AP482" i="5"/>
  <c r="AO482" i="5"/>
  <c r="AN482" i="5"/>
  <c r="AM482" i="5"/>
  <c r="T482" i="5" a="1"/>
  <c r="T482" i="5" s="1"/>
  <c r="S482" i="5"/>
  <c r="Q482" i="5"/>
  <c r="P482" i="5"/>
  <c r="M482" i="5"/>
  <c r="L482" i="5"/>
  <c r="AR481" i="5"/>
  <c r="AQ481" i="5"/>
  <c r="AP481" i="5"/>
  <c r="AO481" i="5"/>
  <c r="AN481" i="5"/>
  <c r="AM481" i="5"/>
  <c r="T481" i="5" a="1"/>
  <c r="T481" i="5" s="1"/>
  <c r="S481" i="5"/>
  <c r="Q481" i="5"/>
  <c r="P481" i="5"/>
  <c r="M481" i="5"/>
  <c r="L481" i="5"/>
  <c r="AR480" i="5"/>
  <c r="AQ480" i="5"/>
  <c r="AP480" i="5"/>
  <c r="AO480" i="5"/>
  <c r="AN480" i="5"/>
  <c r="AM480" i="5"/>
  <c r="T480" i="5" a="1"/>
  <c r="T480" i="5" s="1"/>
  <c r="S480" i="5"/>
  <c r="Q480" i="5"/>
  <c r="P480" i="5"/>
  <c r="M480" i="5"/>
  <c r="L480" i="5"/>
  <c r="AR479" i="5"/>
  <c r="AQ479" i="5"/>
  <c r="AP479" i="5"/>
  <c r="AO479" i="5"/>
  <c r="AN479" i="5"/>
  <c r="AM479" i="5"/>
  <c r="T479" i="5" a="1"/>
  <c r="T479" i="5" s="1"/>
  <c r="S479" i="5"/>
  <c r="Q479" i="5"/>
  <c r="P479" i="5"/>
  <c r="M479" i="5"/>
  <c r="L479" i="5"/>
  <c r="AR478" i="5"/>
  <c r="AQ478" i="5"/>
  <c r="AP478" i="5"/>
  <c r="AO478" i="5"/>
  <c r="AN478" i="5"/>
  <c r="AM478" i="5"/>
  <c r="T478" i="5" a="1"/>
  <c r="T478" i="5" s="1"/>
  <c r="S478" i="5"/>
  <c r="Q478" i="5"/>
  <c r="P478" i="5"/>
  <c r="M478" i="5"/>
  <c r="L478" i="5"/>
  <c r="AR477" i="5"/>
  <c r="AQ477" i="5"/>
  <c r="AP477" i="5"/>
  <c r="AO477" i="5"/>
  <c r="AN477" i="5"/>
  <c r="AM477" i="5"/>
  <c r="T477" i="5" a="1"/>
  <c r="T477" i="5" s="1"/>
  <c r="S477" i="5"/>
  <c r="Q477" i="5"/>
  <c r="P477" i="5"/>
  <c r="M477" i="5"/>
  <c r="L477" i="5"/>
  <c r="AR476" i="5"/>
  <c r="AQ476" i="5"/>
  <c r="AP476" i="5"/>
  <c r="AO476" i="5"/>
  <c r="AN476" i="5"/>
  <c r="AM476" i="5"/>
  <c r="T476" i="5" a="1"/>
  <c r="T476" i="5" s="1"/>
  <c r="S476" i="5"/>
  <c r="Q476" i="5"/>
  <c r="P476" i="5"/>
  <c r="M476" i="5"/>
  <c r="L476" i="5"/>
  <c r="AR475" i="5"/>
  <c r="AQ475" i="5"/>
  <c r="AP475" i="5"/>
  <c r="AO475" i="5"/>
  <c r="AN475" i="5"/>
  <c r="AM475" i="5"/>
  <c r="T475" i="5" a="1"/>
  <c r="T475" i="5" s="1"/>
  <c r="S475" i="5"/>
  <c r="Q475" i="5"/>
  <c r="P475" i="5"/>
  <c r="M475" i="5"/>
  <c r="L475" i="5"/>
  <c r="AR474" i="5"/>
  <c r="AQ474" i="5"/>
  <c r="AP474" i="5"/>
  <c r="AO474" i="5"/>
  <c r="AN474" i="5"/>
  <c r="AM474" i="5"/>
  <c r="T474" i="5" a="1"/>
  <c r="T474" i="5" s="1"/>
  <c r="S474" i="5"/>
  <c r="Q474" i="5"/>
  <c r="P474" i="5"/>
  <c r="M474" i="5"/>
  <c r="L474" i="5"/>
  <c r="AR473" i="5"/>
  <c r="AQ473" i="5"/>
  <c r="AP473" i="5"/>
  <c r="AO473" i="5"/>
  <c r="AN473" i="5"/>
  <c r="AM473" i="5"/>
  <c r="T473" i="5" a="1"/>
  <c r="T473" i="5" s="1"/>
  <c r="S473" i="5"/>
  <c r="Q473" i="5"/>
  <c r="P473" i="5"/>
  <c r="M473" i="5"/>
  <c r="L473" i="5"/>
  <c r="AR472" i="5"/>
  <c r="AQ472" i="5"/>
  <c r="AP472" i="5"/>
  <c r="AO472" i="5"/>
  <c r="AN472" i="5"/>
  <c r="AM472" i="5"/>
  <c r="T472" i="5" a="1"/>
  <c r="T472" i="5" s="1"/>
  <c r="S472" i="5"/>
  <c r="Q472" i="5"/>
  <c r="P472" i="5"/>
  <c r="M472" i="5"/>
  <c r="L472" i="5"/>
  <c r="AR471" i="5"/>
  <c r="AQ471" i="5"/>
  <c r="AP471" i="5"/>
  <c r="AO471" i="5"/>
  <c r="AN471" i="5"/>
  <c r="AM471" i="5"/>
  <c r="T471" i="5" a="1"/>
  <c r="T471" i="5" s="1"/>
  <c r="S471" i="5"/>
  <c r="Q471" i="5"/>
  <c r="P471" i="5"/>
  <c r="M471" i="5"/>
  <c r="L471" i="5"/>
  <c r="AR470" i="5"/>
  <c r="AQ470" i="5"/>
  <c r="AP470" i="5"/>
  <c r="AO470" i="5"/>
  <c r="AN470" i="5"/>
  <c r="AM470" i="5"/>
  <c r="T470" i="5" a="1"/>
  <c r="T470" i="5" s="1"/>
  <c r="S470" i="5"/>
  <c r="Q470" i="5"/>
  <c r="P470" i="5"/>
  <c r="M470" i="5"/>
  <c r="L470" i="5"/>
  <c r="AR469" i="5"/>
  <c r="AQ469" i="5"/>
  <c r="AP469" i="5"/>
  <c r="AO469" i="5"/>
  <c r="AN469" i="5"/>
  <c r="AM469" i="5"/>
  <c r="T469" i="5" a="1"/>
  <c r="T469" i="5" s="1"/>
  <c r="S469" i="5"/>
  <c r="Q469" i="5"/>
  <c r="P469" i="5"/>
  <c r="M469" i="5"/>
  <c r="L469" i="5"/>
  <c r="AR468" i="5"/>
  <c r="AQ468" i="5"/>
  <c r="AP468" i="5"/>
  <c r="AO468" i="5"/>
  <c r="AN468" i="5"/>
  <c r="AM468" i="5"/>
  <c r="T468" i="5" a="1"/>
  <c r="T468" i="5" s="1"/>
  <c r="S468" i="5"/>
  <c r="Q468" i="5"/>
  <c r="P468" i="5"/>
  <c r="M468" i="5"/>
  <c r="L468" i="5"/>
  <c r="AR467" i="5"/>
  <c r="AQ467" i="5"/>
  <c r="AP467" i="5"/>
  <c r="AO467" i="5"/>
  <c r="AN467" i="5"/>
  <c r="AM467" i="5"/>
  <c r="T467" i="5" a="1"/>
  <c r="T467" i="5" s="1"/>
  <c r="S467" i="5"/>
  <c r="Q467" i="5"/>
  <c r="P467" i="5"/>
  <c r="M467" i="5"/>
  <c r="L467" i="5"/>
  <c r="AR466" i="5"/>
  <c r="AQ466" i="5"/>
  <c r="AP466" i="5"/>
  <c r="AO466" i="5"/>
  <c r="AN466" i="5"/>
  <c r="AM466" i="5"/>
  <c r="T466" i="5" a="1"/>
  <c r="T466" i="5" s="1"/>
  <c r="S466" i="5"/>
  <c r="Q466" i="5"/>
  <c r="P466" i="5"/>
  <c r="M466" i="5"/>
  <c r="L466" i="5"/>
  <c r="AR465" i="5"/>
  <c r="AQ465" i="5"/>
  <c r="AP465" i="5"/>
  <c r="AO465" i="5"/>
  <c r="AN465" i="5"/>
  <c r="AM465" i="5"/>
  <c r="T465" i="5" a="1"/>
  <c r="T465" i="5" s="1"/>
  <c r="S465" i="5"/>
  <c r="Q465" i="5"/>
  <c r="P465" i="5"/>
  <c r="M465" i="5"/>
  <c r="L465" i="5"/>
  <c r="AR464" i="5"/>
  <c r="AQ464" i="5"/>
  <c r="AP464" i="5"/>
  <c r="AO464" i="5"/>
  <c r="AN464" i="5"/>
  <c r="AM464" i="5"/>
  <c r="T464" i="5" a="1"/>
  <c r="T464" i="5" s="1"/>
  <c r="S464" i="5"/>
  <c r="Q464" i="5"/>
  <c r="P464" i="5"/>
  <c r="M464" i="5"/>
  <c r="L464" i="5"/>
  <c r="AR463" i="5"/>
  <c r="AQ463" i="5"/>
  <c r="AP463" i="5"/>
  <c r="AO463" i="5"/>
  <c r="AN463" i="5"/>
  <c r="AM463" i="5"/>
  <c r="T463" i="5" a="1"/>
  <c r="T463" i="5" s="1"/>
  <c r="S463" i="5"/>
  <c r="Q463" i="5"/>
  <c r="P463" i="5"/>
  <c r="M463" i="5"/>
  <c r="L463" i="5"/>
  <c r="AR462" i="5"/>
  <c r="AQ462" i="5"/>
  <c r="AP462" i="5"/>
  <c r="AO462" i="5"/>
  <c r="AN462" i="5"/>
  <c r="AM462" i="5"/>
  <c r="T462" i="5" a="1"/>
  <c r="T462" i="5" s="1"/>
  <c r="S462" i="5"/>
  <c r="Q462" i="5"/>
  <c r="P462" i="5"/>
  <c r="M462" i="5"/>
  <c r="L462" i="5"/>
  <c r="AR461" i="5"/>
  <c r="AQ461" i="5"/>
  <c r="AP461" i="5"/>
  <c r="AO461" i="5"/>
  <c r="AN461" i="5"/>
  <c r="AM461" i="5"/>
  <c r="T461" i="5" a="1"/>
  <c r="T461" i="5" s="1"/>
  <c r="S461" i="5"/>
  <c r="Q461" i="5"/>
  <c r="P461" i="5"/>
  <c r="M461" i="5"/>
  <c r="L461" i="5"/>
  <c r="AR460" i="5"/>
  <c r="AQ460" i="5"/>
  <c r="AP460" i="5"/>
  <c r="AO460" i="5"/>
  <c r="AN460" i="5"/>
  <c r="AM460" i="5"/>
  <c r="T460" i="5" a="1"/>
  <c r="T460" i="5" s="1"/>
  <c r="S460" i="5"/>
  <c r="Q460" i="5"/>
  <c r="P460" i="5"/>
  <c r="M460" i="5"/>
  <c r="L460" i="5"/>
  <c r="AR459" i="5"/>
  <c r="AQ459" i="5"/>
  <c r="AP459" i="5"/>
  <c r="AO459" i="5"/>
  <c r="AN459" i="5"/>
  <c r="AM459" i="5"/>
  <c r="T459" i="5" a="1"/>
  <c r="T459" i="5" s="1"/>
  <c r="S459" i="5"/>
  <c r="Q459" i="5"/>
  <c r="P459" i="5"/>
  <c r="M459" i="5"/>
  <c r="L459" i="5"/>
  <c r="AR458" i="5"/>
  <c r="AQ458" i="5"/>
  <c r="AP458" i="5"/>
  <c r="AO458" i="5"/>
  <c r="AN458" i="5"/>
  <c r="AM458" i="5"/>
  <c r="T458" i="5" a="1"/>
  <c r="T458" i="5" s="1"/>
  <c r="S458" i="5"/>
  <c r="Q458" i="5"/>
  <c r="P458" i="5"/>
  <c r="M458" i="5"/>
  <c r="L458" i="5"/>
  <c r="AR457" i="5"/>
  <c r="AQ457" i="5"/>
  <c r="AP457" i="5"/>
  <c r="AO457" i="5"/>
  <c r="AN457" i="5"/>
  <c r="AM457" i="5"/>
  <c r="T457" i="5" a="1"/>
  <c r="T457" i="5" s="1"/>
  <c r="S457" i="5"/>
  <c r="Q457" i="5"/>
  <c r="P457" i="5"/>
  <c r="M457" i="5"/>
  <c r="L457" i="5"/>
  <c r="AR456" i="5"/>
  <c r="AQ456" i="5"/>
  <c r="AP456" i="5"/>
  <c r="AO456" i="5"/>
  <c r="AN456" i="5"/>
  <c r="AM456" i="5"/>
  <c r="T456" i="5" a="1"/>
  <c r="T456" i="5" s="1"/>
  <c r="S456" i="5"/>
  <c r="Q456" i="5"/>
  <c r="P456" i="5"/>
  <c r="M456" i="5"/>
  <c r="L456" i="5"/>
  <c r="AR455" i="5"/>
  <c r="AQ455" i="5"/>
  <c r="AP455" i="5"/>
  <c r="AO455" i="5"/>
  <c r="AN455" i="5"/>
  <c r="AM455" i="5"/>
  <c r="T455" i="5" a="1"/>
  <c r="T455" i="5" s="1"/>
  <c r="S455" i="5"/>
  <c r="Q455" i="5"/>
  <c r="P455" i="5"/>
  <c r="M455" i="5"/>
  <c r="L455" i="5"/>
  <c r="AR454" i="5"/>
  <c r="AQ454" i="5"/>
  <c r="AP454" i="5"/>
  <c r="AO454" i="5"/>
  <c r="AN454" i="5"/>
  <c r="AM454" i="5"/>
  <c r="T454" i="5" a="1"/>
  <c r="T454" i="5" s="1"/>
  <c r="S454" i="5"/>
  <c r="Q454" i="5"/>
  <c r="P454" i="5"/>
  <c r="M454" i="5"/>
  <c r="L454" i="5"/>
  <c r="AR453" i="5"/>
  <c r="AQ453" i="5"/>
  <c r="AP453" i="5"/>
  <c r="AO453" i="5"/>
  <c r="AN453" i="5"/>
  <c r="AM453" i="5"/>
  <c r="T453" i="5" a="1"/>
  <c r="T453" i="5" s="1"/>
  <c r="S453" i="5"/>
  <c r="Q453" i="5"/>
  <c r="P453" i="5"/>
  <c r="M453" i="5"/>
  <c r="L453" i="5"/>
  <c r="AR452" i="5"/>
  <c r="AQ452" i="5"/>
  <c r="AP452" i="5"/>
  <c r="AO452" i="5"/>
  <c r="AN452" i="5"/>
  <c r="AM452" i="5"/>
  <c r="T452" i="5" a="1"/>
  <c r="T452" i="5" s="1"/>
  <c r="S452" i="5"/>
  <c r="Q452" i="5"/>
  <c r="P452" i="5"/>
  <c r="M452" i="5"/>
  <c r="L452" i="5"/>
  <c r="AR451" i="5"/>
  <c r="AQ451" i="5"/>
  <c r="AP451" i="5"/>
  <c r="AO451" i="5"/>
  <c r="AN451" i="5"/>
  <c r="AM451" i="5"/>
  <c r="T451" i="5" a="1"/>
  <c r="T451" i="5" s="1"/>
  <c r="S451" i="5"/>
  <c r="Q451" i="5"/>
  <c r="P451" i="5"/>
  <c r="M451" i="5"/>
  <c r="L451" i="5"/>
  <c r="AR450" i="5"/>
  <c r="AQ450" i="5"/>
  <c r="AP450" i="5"/>
  <c r="AO450" i="5"/>
  <c r="AN450" i="5"/>
  <c r="AM450" i="5"/>
  <c r="T450" i="5" a="1"/>
  <c r="T450" i="5" s="1"/>
  <c r="S450" i="5"/>
  <c r="Q450" i="5"/>
  <c r="P450" i="5"/>
  <c r="M450" i="5"/>
  <c r="L450" i="5"/>
  <c r="AR449" i="5"/>
  <c r="AQ449" i="5"/>
  <c r="AP449" i="5"/>
  <c r="AO449" i="5"/>
  <c r="AN449" i="5"/>
  <c r="AM449" i="5"/>
  <c r="T449" i="5" a="1"/>
  <c r="T449" i="5" s="1"/>
  <c r="S449" i="5"/>
  <c r="Q449" i="5"/>
  <c r="P449" i="5"/>
  <c r="M449" i="5"/>
  <c r="L449" i="5"/>
  <c r="AR448" i="5"/>
  <c r="AQ448" i="5"/>
  <c r="AP448" i="5"/>
  <c r="AO448" i="5"/>
  <c r="AN448" i="5"/>
  <c r="AM448" i="5"/>
  <c r="T448" i="5" a="1"/>
  <c r="T448" i="5" s="1"/>
  <c r="S448" i="5"/>
  <c r="Q448" i="5"/>
  <c r="P448" i="5"/>
  <c r="M448" i="5"/>
  <c r="L448" i="5"/>
  <c r="AR447" i="5"/>
  <c r="AQ447" i="5"/>
  <c r="AP447" i="5"/>
  <c r="AO447" i="5"/>
  <c r="AN447" i="5"/>
  <c r="AM447" i="5"/>
  <c r="T447" i="5" a="1"/>
  <c r="T447" i="5" s="1"/>
  <c r="S447" i="5"/>
  <c r="Q447" i="5"/>
  <c r="P447" i="5"/>
  <c r="M447" i="5"/>
  <c r="L447" i="5"/>
  <c r="AR446" i="5"/>
  <c r="AQ446" i="5"/>
  <c r="AP446" i="5"/>
  <c r="AO446" i="5"/>
  <c r="AN446" i="5"/>
  <c r="AM446" i="5"/>
  <c r="T446" i="5" a="1"/>
  <c r="T446" i="5" s="1"/>
  <c r="S446" i="5"/>
  <c r="Q446" i="5"/>
  <c r="P446" i="5"/>
  <c r="M446" i="5"/>
  <c r="L446" i="5"/>
  <c r="AR445" i="5"/>
  <c r="AQ445" i="5"/>
  <c r="AP445" i="5"/>
  <c r="AO445" i="5"/>
  <c r="AN445" i="5"/>
  <c r="AM445" i="5"/>
  <c r="T445" i="5" a="1"/>
  <c r="T445" i="5" s="1"/>
  <c r="S445" i="5"/>
  <c r="Q445" i="5"/>
  <c r="P445" i="5"/>
  <c r="M445" i="5"/>
  <c r="L445" i="5"/>
  <c r="AR444" i="5"/>
  <c r="AQ444" i="5"/>
  <c r="AP444" i="5"/>
  <c r="AO444" i="5"/>
  <c r="AN444" i="5"/>
  <c r="AM444" i="5"/>
  <c r="T444" i="5" a="1"/>
  <c r="T444" i="5" s="1"/>
  <c r="S444" i="5"/>
  <c r="Q444" i="5"/>
  <c r="P444" i="5"/>
  <c r="M444" i="5"/>
  <c r="L444" i="5"/>
  <c r="AR443" i="5"/>
  <c r="AQ443" i="5"/>
  <c r="AP443" i="5"/>
  <c r="AO443" i="5"/>
  <c r="AN443" i="5"/>
  <c r="AM443" i="5"/>
  <c r="T443" i="5" a="1"/>
  <c r="T443" i="5" s="1"/>
  <c r="S443" i="5"/>
  <c r="Q443" i="5"/>
  <c r="P443" i="5"/>
  <c r="M443" i="5"/>
  <c r="L443" i="5"/>
  <c r="AR442" i="5"/>
  <c r="AQ442" i="5"/>
  <c r="AP442" i="5"/>
  <c r="AO442" i="5"/>
  <c r="AN442" i="5"/>
  <c r="AM442" i="5"/>
  <c r="T442" i="5" a="1"/>
  <c r="T442" i="5" s="1"/>
  <c r="S442" i="5"/>
  <c r="Q442" i="5"/>
  <c r="P442" i="5"/>
  <c r="M442" i="5"/>
  <c r="L442" i="5"/>
  <c r="AR441" i="5"/>
  <c r="AQ441" i="5"/>
  <c r="AP441" i="5"/>
  <c r="AO441" i="5"/>
  <c r="AN441" i="5"/>
  <c r="AM441" i="5"/>
  <c r="T441" i="5" a="1"/>
  <c r="T441" i="5" s="1"/>
  <c r="S441" i="5"/>
  <c r="Q441" i="5"/>
  <c r="P441" i="5"/>
  <c r="M441" i="5"/>
  <c r="L441" i="5"/>
  <c r="AR440" i="5"/>
  <c r="AQ440" i="5"/>
  <c r="AP440" i="5"/>
  <c r="AO440" i="5"/>
  <c r="AN440" i="5"/>
  <c r="AM440" i="5"/>
  <c r="T440" i="5" a="1"/>
  <c r="T440" i="5" s="1"/>
  <c r="S440" i="5"/>
  <c r="Q440" i="5"/>
  <c r="P440" i="5"/>
  <c r="M440" i="5"/>
  <c r="L440" i="5"/>
  <c r="AR439" i="5"/>
  <c r="AQ439" i="5"/>
  <c r="AP439" i="5"/>
  <c r="AO439" i="5"/>
  <c r="AN439" i="5"/>
  <c r="AM439" i="5"/>
  <c r="T439" i="5" a="1"/>
  <c r="T439" i="5" s="1"/>
  <c r="S439" i="5"/>
  <c r="Q439" i="5"/>
  <c r="P439" i="5"/>
  <c r="M439" i="5"/>
  <c r="L439" i="5"/>
  <c r="AR438" i="5"/>
  <c r="AQ438" i="5"/>
  <c r="AP438" i="5"/>
  <c r="AO438" i="5"/>
  <c r="AN438" i="5"/>
  <c r="AM438" i="5"/>
  <c r="T438" i="5" a="1"/>
  <c r="T438" i="5" s="1"/>
  <c r="S438" i="5"/>
  <c r="Q438" i="5"/>
  <c r="P438" i="5"/>
  <c r="M438" i="5"/>
  <c r="L438" i="5"/>
  <c r="AR437" i="5"/>
  <c r="AQ437" i="5"/>
  <c r="AP437" i="5"/>
  <c r="AO437" i="5"/>
  <c r="AN437" i="5"/>
  <c r="AM437" i="5"/>
  <c r="T437" i="5" a="1"/>
  <c r="T437" i="5" s="1"/>
  <c r="S437" i="5"/>
  <c r="Q437" i="5"/>
  <c r="P437" i="5"/>
  <c r="M437" i="5"/>
  <c r="L437" i="5"/>
  <c r="AR436" i="5"/>
  <c r="AQ436" i="5"/>
  <c r="AP436" i="5"/>
  <c r="AO436" i="5"/>
  <c r="AN436" i="5"/>
  <c r="AM436" i="5"/>
  <c r="T436" i="5" a="1"/>
  <c r="T436" i="5" s="1"/>
  <c r="S436" i="5"/>
  <c r="Q436" i="5"/>
  <c r="P436" i="5"/>
  <c r="M436" i="5"/>
  <c r="L436" i="5"/>
  <c r="AR435" i="5"/>
  <c r="AQ435" i="5"/>
  <c r="AP435" i="5"/>
  <c r="AO435" i="5"/>
  <c r="AN435" i="5"/>
  <c r="AM435" i="5"/>
  <c r="T435" i="5" a="1"/>
  <c r="T435" i="5" s="1"/>
  <c r="S435" i="5"/>
  <c r="Q435" i="5"/>
  <c r="P435" i="5"/>
  <c r="M435" i="5"/>
  <c r="L435" i="5"/>
  <c r="AR434" i="5"/>
  <c r="AQ434" i="5"/>
  <c r="AP434" i="5"/>
  <c r="AO434" i="5"/>
  <c r="AN434" i="5"/>
  <c r="AM434" i="5"/>
  <c r="T434" i="5" a="1"/>
  <c r="T434" i="5" s="1"/>
  <c r="S434" i="5"/>
  <c r="Q434" i="5"/>
  <c r="P434" i="5"/>
  <c r="M434" i="5"/>
  <c r="L434" i="5"/>
  <c r="AR433" i="5"/>
  <c r="AQ433" i="5"/>
  <c r="AP433" i="5"/>
  <c r="AO433" i="5"/>
  <c r="AN433" i="5"/>
  <c r="AM433" i="5"/>
  <c r="T433" i="5" a="1"/>
  <c r="T433" i="5" s="1"/>
  <c r="S433" i="5"/>
  <c r="Q433" i="5"/>
  <c r="P433" i="5"/>
  <c r="M433" i="5"/>
  <c r="L433" i="5"/>
  <c r="AR432" i="5"/>
  <c r="AQ432" i="5"/>
  <c r="AP432" i="5"/>
  <c r="AO432" i="5"/>
  <c r="AN432" i="5"/>
  <c r="AM432" i="5"/>
  <c r="T432" i="5" a="1"/>
  <c r="T432" i="5" s="1"/>
  <c r="S432" i="5"/>
  <c r="Q432" i="5"/>
  <c r="P432" i="5"/>
  <c r="M432" i="5"/>
  <c r="L432" i="5"/>
  <c r="AR431" i="5"/>
  <c r="AQ431" i="5"/>
  <c r="AP431" i="5"/>
  <c r="AO431" i="5"/>
  <c r="AN431" i="5"/>
  <c r="AM431" i="5"/>
  <c r="T431" i="5" a="1"/>
  <c r="T431" i="5" s="1"/>
  <c r="S431" i="5"/>
  <c r="Q431" i="5"/>
  <c r="P431" i="5"/>
  <c r="M431" i="5"/>
  <c r="L431" i="5"/>
  <c r="AR430" i="5"/>
  <c r="AQ430" i="5"/>
  <c r="AP430" i="5"/>
  <c r="AO430" i="5"/>
  <c r="AN430" i="5"/>
  <c r="AM430" i="5"/>
  <c r="T430" i="5" a="1"/>
  <c r="T430" i="5" s="1"/>
  <c r="S430" i="5"/>
  <c r="Q430" i="5"/>
  <c r="P430" i="5"/>
  <c r="M430" i="5"/>
  <c r="L430" i="5"/>
  <c r="AR429" i="5"/>
  <c r="AQ429" i="5"/>
  <c r="AP429" i="5"/>
  <c r="AO429" i="5"/>
  <c r="AN429" i="5"/>
  <c r="AM429" i="5"/>
  <c r="T429" i="5" a="1"/>
  <c r="T429" i="5" s="1"/>
  <c r="S429" i="5"/>
  <c r="Q429" i="5"/>
  <c r="P429" i="5"/>
  <c r="M429" i="5"/>
  <c r="L429" i="5"/>
  <c r="AR428" i="5"/>
  <c r="AQ428" i="5"/>
  <c r="AP428" i="5"/>
  <c r="AO428" i="5"/>
  <c r="AN428" i="5"/>
  <c r="AM428" i="5"/>
  <c r="T428" i="5" a="1"/>
  <c r="T428" i="5" s="1"/>
  <c r="S428" i="5"/>
  <c r="Q428" i="5"/>
  <c r="P428" i="5"/>
  <c r="M428" i="5"/>
  <c r="L428" i="5"/>
  <c r="AR427" i="5"/>
  <c r="AQ427" i="5"/>
  <c r="AP427" i="5"/>
  <c r="AO427" i="5"/>
  <c r="AN427" i="5"/>
  <c r="AM427" i="5"/>
  <c r="T427" i="5" a="1"/>
  <c r="T427" i="5" s="1"/>
  <c r="S427" i="5"/>
  <c r="Q427" i="5"/>
  <c r="P427" i="5"/>
  <c r="M427" i="5"/>
  <c r="L427" i="5"/>
  <c r="AR426" i="5"/>
  <c r="AQ426" i="5"/>
  <c r="AP426" i="5"/>
  <c r="AO426" i="5"/>
  <c r="AN426" i="5"/>
  <c r="AM426" i="5"/>
  <c r="T426" i="5" a="1"/>
  <c r="T426" i="5" s="1"/>
  <c r="S426" i="5"/>
  <c r="Q426" i="5"/>
  <c r="P426" i="5"/>
  <c r="M426" i="5"/>
  <c r="L426" i="5"/>
  <c r="AR425" i="5"/>
  <c r="AQ425" i="5"/>
  <c r="AP425" i="5"/>
  <c r="AO425" i="5"/>
  <c r="AN425" i="5"/>
  <c r="AM425" i="5"/>
  <c r="T425" i="5" a="1"/>
  <c r="T425" i="5" s="1"/>
  <c r="S425" i="5"/>
  <c r="Q425" i="5"/>
  <c r="P425" i="5"/>
  <c r="M425" i="5"/>
  <c r="L425" i="5"/>
  <c r="AR424" i="5"/>
  <c r="AQ424" i="5"/>
  <c r="AP424" i="5"/>
  <c r="AO424" i="5"/>
  <c r="AN424" i="5"/>
  <c r="AM424" i="5"/>
  <c r="T424" i="5" a="1"/>
  <c r="T424" i="5" s="1"/>
  <c r="S424" i="5"/>
  <c r="Q424" i="5"/>
  <c r="P424" i="5"/>
  <c r="M424" i="5"/>
  <c r="L424" i="5"/>
  <c r="AR423" i="5"/>
  <c r="AQ423" i="5"/>
  <c r="AP423" i="5"/>
  <c r="AO423" i="5"/>
  <c r="AN423" i="5"/>
  <c r="AM423" i="5"/>
  <c r="T423" i="5" a="1"/>
  <c r="T423" i="5" s="1"/>
  <c r="S423" i="5"/>
  <c r="Q423" i="5"/>
  <c r="P423" i="5"/>
  <c r="M423" i="5"/>
  <c r="L423" i="5"/>
  <c r="AR422" i="5"/>
  <c r="AQ422" i="5"/>
  <c r="AP422" i="5"/>
  <c r="AO422" i="5"/>
  <c r="AN422" i="5"/>
  <c r="AM422" i="5"/>
  <c r="T422" i="5" a="1"/>
  <c r="T422" i="5" s="1"/>
  <c r="S422" i="5"/>
  <c r="Q422" i="5"/>
  <c r="P422" i="5"/>
  <c r="M422" i="5"/>
  <c r="L422" i="5"/>
  <c r="AR421" i="5"/>
  <c r="AQ421" i="5"/>
  <c r="AP421" i="5"/>
  <c r="AO421" i="5"/>
  <c r="AN421" i="5"/>
  <c r="AM421" i="5"/>
  <c r="T421" i="5" a="1"/>
  <c r="T421" i="5" s="1"/>
  <c r="S421" i="5"/>
  <c r="Q421" i="5"/>
  <c r="P421" i="5"/>
  <c r="M421" i="5"/>
  <c r="L421" i="5"/>
  <c r="AR420" i="5"/>
  <c r="AQ420" i="5"/>
  <c r="AP420" i="5"/>
  <c r="AO420" i="5"/>
  <c r="AN420" i="5"/>
  <c r="AM420" i="5"/>
  <c r="T420" i="5" a="1"/>
  <c r="T420" i="5" s="1"/>
  <c r="S420" i="5"/>
  <c r="Q420" i="5"/>
  <c r="P420" i="5"/>
  <c r="M420" i="5"/>
  <c r="L420" i="5"/>
  <c r="AR419" i="5"/>
  <c r="AQ419" i="5"/>
  <c r="AP419" i="5"/>
  <c r="AO419" i="5"/>
  <c r="AN419" i="5"/>
  <c r="AM419" i="5"/>
  <c r="T419" i="5" a="1"/>
  <c r="T419" i="5" s="1"/>
  <c r="S419" i="5"/>
  <c r="Q419" i="5"/>
  <c r="P419" i="5"/>
  <c r="M419" i="5"/>
  <c r="L419" i="5"/>
  <c r="AR418" i="5"/>
  <c r="AQ418" i="5"/>
  <c r="AP418" i="5"/>
  <c r="AO418" i="5"/>
  <c r="AN418" i="5"/>
  <c r="AM418" i="5"/>
  <c r="T418" i="5" a="1"/>
  <c r="T418" i="5" s="1"/>
  <c r="S418" i="5"/>
  <c r="Q418" i="5"/>
  <c r="P418" i="5"/>
  <c r="M418" i="5"/>
  <c r="L418" i="5"/>
  <c r="AR417" i="5"/>
  <c r="AQ417" i="5"/>
  <c r="AP417" i="5"/>
  <c r="AO417" i="5"/>
  <c r="AN417" i="5"/>
  <c r="AM417" i="5"/>
  <c r="T417" i="5" a="1"/>
  <c r="T417" i="5" s="1"/>
  <c r="S417" i="5"/>
  <c r="Q417" i="5"/>
  <c r="P417" i="5"/>
  <c r="M417" i="5"/>
  <c r="L417" i="5"/>
  <c r="AR416" i="5"/>
  <c r="AQ416" i="5"/>
  <c r="AP416" i="5"/>
  <c r="AO416" i="5"/>
  <c r="AN416" i="5"/>
  <c r="AM416" i="5"/>
  <c r="T416" i="5" a="1"/>
  <c r="T416" i="5" s="1"/>
  <c r="S416" i="5"/>
  <c r="Q416" i="5"/>
  <c r="P416" i="5"/>
  <c r="M416" i="5"/>
  <c r="L416" i="5"/>
  <c r="AR415" i="5"/>
  <c r="AQ415" i="5"/>
  <c r="AP415" i="5"/>
  <c r="AO415" i="5"/>
  <c r="AN415" i="5"/>
  <c r="AM415" i="5"/>
  <c r="T415" i="5" a="1"/>
  <c r="T415" i="5" s="1"/>
  <c r="S415" i="5"/>
  <c r="Q415" i="5"/>
  <c r="P415" i="5"/>
  <c r="M415" i="5"/>
  <c r="L415" i="5"/>
  <c r="AR414" i="5"/>
  <c r="AQ414" i="5"/>
  <c r="AP414" i="5"/>
  <c r="AO414" i="5"/>
  <c r="AN414" i="5"/>
  <c r="AM414" i="5"/>
  <c r="T414" i="5" a="1"/>
  <c r="T414" i="5" s="1"/>
  <c r="S414" i="5"/>
  <c r="Q414" i="5"/>
  <c r="P414" i="5"/>
  <c r="M414" i="5"/>
  <c r="L414" i="5"/>
  <c r="AR413" i="5"/>
  <c r="AQ413" i="5"/>
  <c r="AP413" i="5"/>
  <c r="AO413" i="5"/>
  <c r="AN413" i="5"/>
  <c r="AM413" i="5"/>
  <c r="T413" i="5" a="1"/>
  <c r="T413" i="5" s="1"/>
  <c r="S413" i="5"/>
  <c r="Q413" i="5"/>
  <c r="P413" i="5"/>
  <c r="M413" i="5"/>
  <c r="L413" i="5"/>
  <c r="AR412" i="5"/>
  <c r="AQ412" i="5"/>
  <c r="AP412" i="5"/>
  <c r="AO412" i="5"/>
  <c r="AN412" i="5"/>
  <c r="AM412" i="5"/>
  <c r="T412" i="5" a="1"/>
  <c r="T412" i="5" s="1"/>
  <c r="S412" i="5"/>
  <c r="Q412" i="5"/>
  <c r="P412" i="5"/>
  <c r="M412" i="5"/>
  <c r="L412" i="5"/>
  <c r="AR411" i="5"/>
  <c r="AQ411" i="5"/>
  <c r="AP411" i="5"/>
  <c r="AO411" i="5"/>
  <c r="AN411" i="5"/>
  <c r="AM411" i="5"/>
  <c r="T411" i="5" a="1"/>
  <c r="T411" i="5" s="1"/>
  <c r="S411" i="5"/>
  <c r="Q411" i="5"/>
  <c r="P411" i="5"/>
  <c r="M411" i="5"/>
  <c r="L411" i="5"/>
  <c r="AR410" i="5"/>
  <c r="AQ410" i="5"/>
  <c r="AP410" i="5"/>
  <c r="AO410" i="5"/>
  <c r="AN410" i="5"/>
  <c r="AM410" i="5"/>
  <c r="T410" i="5" a="1"/>
  <c r="T410" i="5" s="1"/>
  <c r="S410" i="5"/>
  <c r="Q410" i="5"/>
  <c r="P410" i="5"/>
  <c r="M410" i="5"/>
  <c r="L410" i="5"/>
  <c r="AR409" i="5"/>
  <c r="AQ409" i="5"/>
  <c r="AP409" i="5"/>
  <c r="AO409" i="5"/>
  <c r="AN409" i="5"/>
  <c r="AM409" i="5"/>
  <c r="T409" i="5" a="1"/>
  <c r="T409" i="5" s="1"/>
  <c r="S409" i="5"/>
  <c r="Q409" i="5"/>
  <c r="P409" i="5"/>
  <c r="M409" i="5"/>
  <c r="L409" i="5"/>
  <c r="AR408" i="5"/>
  <c r="AQ408" i="5"/>
  <c r="AP408" i="5"/>
  <c r="AO408" i="5"/>
  <c r="AN408" i="5"/>
  <c r="AM408" i="5"/>
  <c r="T408" i="5" a="1"/>
  <c r="T408" i="5" s="1"/>
  <c r="S408" i="5"/>
  <c r="Q408" i="5"/>
  <c r="P408" i="5"/>
  <c r="M408" i="5"/>
  <c r="L408" i="5"/>
  <c r="AR407" i="5"/>
  <c r="AQ407" i="5"/>
  <c r="AP407" i="5"/>
  <c r="AO407" i="5"/>
  <c r="AN407" i="5"/>
  <c r="AM407" i="5"/>
  <c r="T407" i="5" a="1"/>
  <c r="T407" i="5" s="1"/>
  <c r="S407" i="5"/>
  <c r="Q407" i="5"/>
  <c r="P407" i="5"/>
  <c r="M407" i="5"/>
  <c r="L407" i="5"/>
  <c r="AR406" i="5"/>
  <c r="AQ406" i="5"/>
  <c r="AP406" i="5"/>
  <c r="AO406" i="5"/>
  <c r="AN406" i="5"/>
  <c r="AM406" i="5"/>
  <c r="T406" i="5" a="1"/>
  <c r="T406" i="5" s="1"/>
  <c r="S406" i="5"/>
  <c r="Q406" i="5"/>
  <c r="P406" i="5"/>
  <c r="M406" i="5"/>
  <c r="L406" i="5"/>
  <c r="AR405" i="5"/>
  <c r="AQ405" i="5"/>
  <c r="AP405" i="5"/>
  <c r="AO405" i="5"/>
  <c r="AN405" i="5"/>
  <c r="AM405" i="5"/>
  <c r="T405" i="5" a="1"/>
  <c r="T405" i="5" s="1"/>
  <c r="S405" i="5"/>
  <c r="Q405" i="5"/>
  <c r="P405" i="5"/>
  <c r="M405" i="5"/>
  <c r="L405" i="5"/>
  <c r="AR404" i="5"/>
  <c r="AQ404" i="5"/>
  <c r="AP404" i="5"/>
  <c r="AO404" i="5"/>
  <c r="AN404" i="5"/>
  <c r="AM404" i="5"/>
  <c r="T404" i="5" a="1"/>
  <c r="T404" i="5" s="1"/>
  <c r="S404" i="5"/>
  <c r="Q404" i="5"/>
  <c r="P404" i="5"/>
  <c r="M404" i="5"/>
  <c r="L404" i="5"/>
  <c r="AR403" i="5"/>
  <c r="AQ403" i="5"/>
  <c r="AP403" i="5"/>
  <c r="AO403" i="5"/>
  <c r="AN403" i="5"/>
  <c r="AM403" i="5"/>
  <c r="T403" i="5" a="1"/>
  <c r="T403" i="5" s="1"/>
  <c r="S403" i="5"/>
  <c r="Q403" i="5"/>
  <c r="P403" i="5"/>
  <c r="M403" i="5"/>
  <c r="L403" i="5"/>
  <c r="AR402" i="5"/>
  <c r="AQ402" i="5"/>
  <c r="AP402" i="5"/>
  <c r="AO402" i="5"/>
  <c r="AN402" i="5"/>
  <c r="AM402" i="5"/>
  <c r="T402" i="5" a="1"/>
  <c r="T402" i="5" s="1"/>
  <c r="S402" i="5"/>
  <c r="Q402" i="5"/>
  <c r="P402" i="5"/>
  <c r="M402" i="5"/>
  <c r="L402" i="5"/>
  <c r="AR401" i="5"/>
  <c r="AQ401" i="5"/>
  <c r="AP401" i="5"/>
  <c r="AO401" i="5"/>
  <c r="AN401" i="5"/>
  <c r="AM401" i="5"/>
  <c r="T401" i="5" a="1"/>
  <c r="T401" i="5" s="1"/>
  <c r="S401" i="5"/>
  <c r="Q401" i="5"/>
  <c r="P401" i="5"/>
  <c r="M401" i="5"/>
  <c r="L401" i="5"/>
  <c r="AR400" i="5"/>
  <c r="AQ400" i="5"/>
  <c r="AP400" i="5"/>
  <c r="AO400" i="5"/>
  <c r="AN400" i="5"/>
  <c r="AM400" i="5"/>
  <c r="T400" i="5" a="1"/>
  <c r="T400" i="5" s="1"/>
  <c r="S400" i="5"/>
  <c r="Q400" i="5"/>
  <c r="P400" i="5"/>
  <c r="M400" i="5"/>
  <c r="L400" i="5"/>
  <c r="AR399" i="5"/>
  <c r="AQ399" i="5"/>
  <c r="AP399" i="5"/>
  <c r="AO399" i="5"/>
  <c r="AN399" i="5"/>
  <c r="AM399" i="5"/>
  <c r="T399" i="5" a="1"/>
  <c r="T399" i="5" s="1"/>
  <c r="S399" i="5"/>
  <c r="Q399" i="5"/>
  <c r="P399" i="5"/>
  <c r="M399" i="5"/>
  <c r="L399" i="5"/>
  <c r="AR398" i="5"/>
  <c r="AQ398" i="5"/>
  <c r="AP398" i="5"/>
  <c r="AO398" i="5"/>
  <c r="AN398" i="5"/>
  <c r="AM398" i="5"/>
  <c r="T398" i="5" a="1"/>
  <c r="T398" i="5" s="1"/>
  <c r="S398" i="5"/>
  <c r="Q398" i="5"/>
  <c r="P398" i="5"/>
  <c r="M398" i="5"/>
  <c r="L398" i="5"/>
  <c r="AR397" i="5"/>
  <c r="AQ397" i="5"/>
  <c r="AP397" i="5"/>
  <c r="AO397" i="5"/>
  <c r="AN397" i="5"/>
  <c r="AM397" i="5"/>
  <c r="T397" i="5" a="1"/>
  <c r="T397" i="5" s="1"/>
  <c r="S397" i="5"/>
  <c r="Q397" i="5"/>
  <c r="P397" i="5"/>
  <c r="M397" i="5"/>
  <c r="L397" i="5"/>
  <c r="AR396" i="5"/>
  <c r="AQ396" i="5"/>
  <c r="AP396" i="5"/>
  <c r="AO396" i="5"/>
  <c r="AN396" i="5"/>
  <c r="AM396" i="5"/>
  <c r="T396" i="5" a="1"/>
  <c r="T396" i="5" s="1"/>
  <c r="S396" i="5"/>
  <c r="Q396" i="5"/>
  <c r="P396" i="5"/>
  <c r="M396" i="5"/>
  <c r="L396" i="5"/>
  <c r="AR395" i="5"/>
  <c r="AQ395" i="5"/>
  <c r="AP395" i="5"/>
  <c r="AO395" i="5"/>
  <c r="AN395" i="5"/>
  <c r="AM395" i="5"/>
  <c r="T395" i="5" a="1"/>
  <c r="T395" i="5" s="1"/>
  <c r="S395" i="5"/>
  <c r="Q395" i="5"/>
  <c r="P395" i="5"/>
  <c r="M395" i="5"/>
  <c r="L395" i="5"/>
  <c r="AR394" i="5"/>
  <c r="AQ394" i="5"/>
  <c r="AP394" i="5"/>
  <c r="AO394" i="5"/>
  <c r="AN394" i="5"/>
  <c r="AM394" i="5"/>
  <c r="T394" i="5" a="1"/>
  <c r="T394" i="5" s="1"/>
  <c r="S394" i="5"/>
  <c r="Q394" i="5"/>
  <c r="P394" i="5"/>
  <c r="M394" i="5"/>
  <c r="L394" i="5"/>
  <c r="AR393" i="5"/>
  <c r="AQ393" i="5"/>
  <c r="AP393" i="5"/>
  <c r="AO393" i="5"/>
  <c r="AN393" i="5"/>
  <c r="AM393" i="5"/>
  <c r="T393" i="5" a="1"/>
  <c r="T393" i="5" s="1"/>
  <c r="S393" i="5"/>
  <c r="Q393" i="5"/>
  <c r="P393" i="5"/>
  <c r="M393" i="5"/>
  <c r="L393" i="5"/>
  <c r="AR392" i="5"/>
  <c r="AQ392" i="5"/>
  <c r="AP392" i="5"/>
  <c r="AO392" i="5"/>
  <c r="AN392" i="5"/>
  <c r="AM392" i="5"/>
  <c r="T392" i="5" a="1"/>
  <c r="T392" i="5" s="1"/>
  <c r="S392" i="5"/>
  <c r="Q392" i="5"/>
  <c r="P392" i="5"/>
  <c r="M392" i="5"/>
  <c r="L392" i="5"/>
  <c r="AR391" i="5"/>
  <c r="AQ391" i="5"/>
  <c r="AP391" i="5"/>
  <c r="AO391" i="5"/>
  <c r="AN391" i="5"/>
  <c r="AM391" i="5"/>
  <c r="T391" i="5" a="1"/>
  <c r="T391" i="5" s="1"/>
  <c r="S391" i="5"/>
  <c r="Q391" i="5"/>
  <c r="P391" i="5"/>
  <c r="M391" i="5"/>
  <c r="L391" i="5"/>
  <c r="AR390" i="5"/>
  <c r="AQ390" i="5"/>
  <c r="AP390" i="5"/>
  <c r="AO390" i="5"/>
  <c r="AN390" i="5"/>
  <c r="AM390" i="5"/>
  <c r="T390" i="5" a="1"/>
  <c r="T390" i="5" s="1"/>
  <c r="S390" i="5"/>
  <c r="Q390" i="5"/>
  <c r="P390" i="5"/>
  <c r="M390" i="5"/>
  <c r="L390" i="5"/>
  <c r="AR389" i="5"/>
  <c r="AQ389" i="5"/>
  <c r="AP389" i="5"/>
  <c r="AO389" i="5"/>
  <c r="AN389" i="5"/>
  <c r="AM389" i="5"/>
  <c r="T389" i="5" a="1"/>
  <c r="T389" i="5" s="1"/>
  <c r="S389" i="5"/>
  <c r="Q389" i="5"/>
  <c r="P389" i="5"/>
  <c r="M389" i="5"/>
  <c r="L389" i="5"/>
  <c r="AR388" i="5"/>
  <c r="AQ388" i="5"/>
  <c r="AP388" i="5"/>
  <c r="AO388" i="5"/>
  <c r="AN388" i="5"/>
  <c r="AM388" i="5"/>
  <c r="T388" i="5" a="1"/>
  <c r="T388" i="5" s="1"/>
  <c r="S388" i="5"/>
  <c r="Q388" i="5"/>
  <c r="P388" i="5"/>
  <c r="M388" i="5"/>
  <c r="L388" i="5"/>
  <c r="AR387" i="5"/>
  <c r="AQ387" i="5"/>
  <c r="AP387" i="5"/>
  <c r="AO387" i="5"/>
  <c r="AN387" i="5"/>
  <c r="AM387" i="5"/>
  <c r="T387" i="5" a="1"/>
  <c r="T387" i="5" s="1"/>
  <c r="S387" i="5"/>
  <c r="Q387" i="5"/>
  <c r="P387" i="5"/>
  <c r="M387" i="5"/>
  <c r="L387" i="5"/>
  <c r="AR386" i="5"/>
  <c r="AQ386" i="5"/>
  <c r="AP386" i="5"/>
  <c r="AO386" i="5"/>
  <c r="AN386" i="5"/>
  <c r="AM386" i="5"/>
  <c r="T386" i="5" a="1"/>
  <c r="T386" i="5" s="1"/>
  <c r="S386" i="5"/>
  <c r="Q386" i="5"/>
  <c r="P386" i="5"/>
  <c r="M386" i="5"/>
  <c r="L386" i="5"/>
  <c r="AR385" i="5"/>
  <c r="AQ385" i="5"/>
  <c r="AP385" i="5"/>
  <c r="AO385" i="5"/>
  <c r="AN385" i="5"/>
  <c r="AM385" i="5"/>
  <c r="T385" i="5" a="1"/>
  <c r="T385" i="5" s="1"/>
  <c r="S385" i="5"/>
  <c r="Q385" i="5"/>
  <c r="P385" i="5"/>
  <c r="M385" i="5"/>
  <c r="L385" i="5"/>
  <c r="AR384" i="5"/>
  <c r="AQ384" i="5"/>
  <c r="AP384" i="5"/>
  <c r="AO384" i="5"/>
  <c r="AN384" i="5"/>
  <c r="AM384" i="5"/>
  <c r="T384" i="5" a="1"/>
  <c r="T384" i="5" s="1"/>
  <c r="S384" i="5"/>
  <c r="Q384" i="5"/>
  <c r="P384" i="5"/>
  <c r="M384" i="5"/>
  <c r="L384" i="5"/>
  <c r="AR383" i="5"/>
  <c r="AQ383" i="5"/>
  <c r="AP383" i="5"/>
  <c r="AO383" i="5"/>
  <c r="AN383" i="5"/>
  <c r="AM383" i="5"/>
  <c r="T383" i="5" a="1"/>
  <c r="T383" i="5" s="1"/>
  <c r="S383" i="5"/>
  <c r="Q383" i="5"/>
  <c r="P383" i="5"/>
  <c r="M383" i="5"/>
  <c r="L383" i="5"/>
  <c r="AR382" i="5"/>
  <c r="AQ382" i="5"/>
  <c r="AP382" i="5"/>
  <c r="AO382" i="5"/>
  <c r="AN382" i="5"/>
  <c r="AM382" i="5"/>
  <c r="T382" i="5" a="1"/>
  <c r="T382" i="5" s="1"/>
  <c r="S382" i="5"/>
  <c r="Q382" i="5"/>
  <c r="P382" i="5"/>
  <c r="M382" i="5"/>
  <c r="L382" i="5"/>
  <c r="AR381" i="5"/>
  <c r="AQ381" i="5"/>
  <c r="AP381" i="5"/>
  <c r="AO381" i="5"/>
  <c r="AN381" i="5"/>
  <c r="AM381" i="5"/>
  <c r="T381" i="5" a="1"/>
  <c r="T381" i="5" s="1"/>
  <c r="S381" i="5"/>
  <c r="Q381" i="5"/>
  <c r="P381" i="5"/>
  <c r="M381" i="5"/>
  <c r="L381" i="5"/>
  <c r="AR380" i="5"/>
  <c r="AQ380" i="5"/>
  <c r="AP380" i="5"/>
  <c r="AO380" i="5"/>
  <c r="AN380" i="5"/>
  <c r="AM380" i="5"/>
  <c r="T380" i="5" a="1"/>
  <c r="T380" i="5" s="1"/>
  <c r="S380" i="5"/>
  <c r="Q380" i="5"/>
  <c r="P380" i="5"/>
  <c r="M380" i="5"/>
  <c r="L380" i="5"/>
  <c r="AR379" i="5"/>
  <c r="AQ379" i="5"/>
  <c r="AP379" i="5"/>
  <c r="AO379" i="5"/>
  <c r="AN379" i="5"/>
  <c r="AM379" i="5"/>
  <c r="T379" i="5" a="1"/>
  <c r="T379" i="5" s="1"/>
  <c r="S379" i="5"/>
  <c r="Q379" i="5"/>
  <c r="P379" i="5"/>
  <c r="M379" i="5"/>
  <c r="L379" i="5"/>
  <c r="AR378" i="5"/>
  <c r="AQ378" i="5"/>
  <c r="AP378" i="5"/>
  <c r="AO378" i="5"/>
  <c r="AN378" i="5"/>
  <c r="AM378" i="5"/>
  <c r="T378" i="5" a="1"/>
  <c r="T378" i="5" s="1"/>
  <c r="S378" i="5"/>
  <c r="Q378" i="5"/>
  <c r="P378" i="5"/>
  <c r="M378" i="5"/>
  <c r="L378" i="5"/>
  <c r="AR377" i="5"/>
  <c r="AQ377" i="5"/>
  <c r="AP377" i="5"/>
  <c r="AO377" i="5"/>
  <c r="AN377" i="5"/>
  <c r="AM377" i="5"/>
  <c r="T377" i="5" a="1"/>
  <c r="T377" i="5" s="1"/>
  <c r="S377" i="5"/>
  <c r="Q377" i="5"/>
  <c r="P377" i="5"/>
  <c r="M377" i="5"/>
  <c r="L377" i="5"/>
  <c r="AR376" i="5"/>
  <c r="AQ376" i="5"/>
  <c r="AP376" i="5"/>
  <c r="AO376" i="5"/>
  <c r="AN376" i="5"/>
  <c r="AM376" i="5"/>
  <c r="T376" i="5" a="1"/>
  <c r="T376" i="5" s="1"/>
  <c r="S376" i="5"/>
  <c r="Q376" i="5"/>
  <c r="P376" i="5"/>
  <c r="M376" i="5"/>
  <c r="L376" i="5"/>
  <c r="AR375" i="5"/>
  <c r="AQ375" i="5"/>
  <c r="AP375" i="5"/>
  <c r="AO375" i="5"/>
  <c r="AN375" i="5"/>
  <c r="AM375" i="5"/>
  <c r="T375" i="5" a="1"/>
  <c r="T375" i="5" s="1"/>
  <c r="S375" i="5"/>
  <c r="Q375" i="5"/>
  <c r="P375" i="5"/>
  <c r="M375" i="5"/>
  <c r="L375" i="5"/>
  <c r="AR374" i="5"/>
  <c r="AQ374" i="5"/>
  <c r="AP374" i="5"/>
  <c r="AO374" i="5"/>
  <c r="AN374" i="5"/>
  <c r="AM374" i="5"/>
  <c r="T374" i="5" a="1"/>
  <c r="T374" i="5" s="1"/>
  <c r="S374" i="5"/>
  <c r="Q374" i="5"/>
  <c r="P374" i="5"/>
  <c r="M374" i="5"/>
  <c r="L374" i="5"/>
  <c r="AR373" i="5"/>
  <c r="AQ373" i="5"/>
  <c r="AP373" i="5"/>
  <c r="AO373" i="5"/>
  <c r="AN373" i="5"/>
  <c r="AM373" i="5"/>
  <c r="T373" i="5" a="1"/>
  <c r="T373" i="5" s="1"/>
  <c r="S373" i="5"/>
  <c r="Q373" i="5"/>
  <c r="P373" i="5"/>
  <c r="M373" i="5"/>
  <c r="L373" i="5"/>
  <c r="AR372" i="5"/>
  <c r="AQ372" i="5"/>
  <c r="AP372" i="5"/>
  <c r="AO372" i="5"/>
  <c r="AN372" i="5"/>
  <c r="AM372" i="5"/>
  <c r="T372" i="5" a="1"/>
  <c r="T372" i="5" s="1"/>
  <c r="S372" i="5"/>
  <c r="Q372" i="5"/>
  <c r="P372" i="5"/>
  <c r="M372" i="5"/>
  <c r="L372" i="5"/>
  <c r="AR371" i="5"/>
  <c r="AQ371" i="5"/>
  <c r="AP371" i="5"/>
  <c r="AO371" i="5"/>
  <c r="AN371" i="5"/>
  <c r="AM371" i="5"/>
  <c r="T371" i="5" a="1"/>
  <c r="T371" i="5" s="1"/>
  <c r="S371" i="5"/>
  <c r="Q371" i="5"/>
  <c r="P371" i="5"/>
  <c r="M371" i="5"/>
  <c r="L371" i="5"/>
  <c r="AR370" i="5"/>
  <c r="AQ370" i="5"/>
  <c r="AP370" i="5"/>
  <c r="AO370" i="5"/>
  <c r="AN370" i="5"/>
  <c r="AM370" i="5"/>
  <c r="T370" i="5" a="1"/>
  <c r="T370" i="5" s="1"/>
  <c r="S370" i="5"/>
  <c r="Q370" i="5"/>
  <c r="P370" i="5"/>
  <c r="M370" i="5"/>
  <c r="L370" i="5"/>
  <c r="AR369" i="5"/>
  <c r="AQ369" i="5"/>
  <c r="AP369" i="5"/>
  <c r="AO369" i="5"/>
  <c r="AN369" i="5"/>
  <c r="AM369" i="5"/>
  <c r="T369" i="5" a="1"/>
  <c r="T369" i="5" s="1"/>
  <c r="S369" i="5"/>
  <c r="Q369" i="5"/>
  <c r="P369" i="5"/>
  <c r="M369" i="5"/>
  <c r="L369" i="5"/>
  <c r="AR368" i="5"/>
  <c r="AQ368" i="5"/>
  <c r="AP368" i="5"/>
  <c r="AO368" i="5"/>
  <c r="AN368" i="5"/>
  <c r="AM368" i="5"/>
  <c r="T368" i="5" a="1"/>
  <c r="T368" i="5" s="1"/>
  <c r="S368" i="5"/>
  <c r="Q368" i="5"/>
  <c r="P368" i="5"/>
  <c r="M368" i="5"/>
  <c r="L368" i="5"/>
  <c r="AR367" i="5"/>
  <c r="AQ367" i="5"/>
  <c r="AP367" i="5"/>
  <c r="AO367" i="5"/>
  <c r="AN367" i="5"/>
  <c r="AM367" i="5"/>
  <c r="T367" i="5" a="1"/>
  <c r="T367" i="5" s="1"/>
  <c r="S367" i="5"/>
  <c r="Q367" i="5"/>
  <c r="P367" i="5"/>
  <c r="M367" i="5"/>
  <c r="L367" i="5"/>
  <c r="AR366" i="5"/>
  <c r="AQ366" i="5"/>
  <c r="AP366" i="5"/>
  <c r="AO366" i="5"/>
  <c r="AN366" i="5"/>
  <c r="AM366" i="5"/>
  <c r="T366" i="5" a="1"/>
  <c r="T366" i="5" s="1"/>
  <c r="S366" i="5"/>
  <c r="Q366" i="5"/>
  <c r="P366" i="5"/>
  <c r="M366" i="5"/>
  <c r="L366" i="5"/>
  <c r="AR365" i="5"/>
  <c r="AQ365" i="5"/>
  <c r="AP365" i="5"/>
  <c r="AO365" i="5"/>
  <c r="AN365" i="5"/>
  <c r="AM365" i="5"/>
  <c r="T365" i="5" a="1"/>
  <c r="T365" i="5" s="1"/>
  <c r="S365" i="5"/>
  <c r="Q365" i="5"/>
  <c r="P365" i="5"/>
  <c r="M365" i="5"/>
  <c r="L365" i="5"/>
  <c r="AR364" i="5"/>
  <c r="AQ364" i="5"/>
  <c r="AP364" i="5"/>
  <c r="AO364" i="5"/>
  <c r="AN364" i="5"/>
  <c r="AM364" i="5"/>
  <c r="T364" i="5" a="1"/>
  <c r="T364" i="5" s="1"/>
  <c r="S364" i="5"/>
  <c r="Q364" i="5"/>
  <c r="P364" i="5"/>
  <c r="M364" i="5"/>
  <c r="L364" i="5"/>
  <c r="AR363" i="5"/>
  <c r="AQ363" i="5"/>
  <c r="AP363" i="5"/>
  <c r="AO363" i="5"/>
  <c r="AN363" i="5"/>
  <c r="AM363" i="5"/>
  <c r="T363" i="5" a="1"/>
  <c r="T363" i="5" s="1"/>
  <c r="S363" i="5"/>
  <c r="Q363" i="5"/>
  <c r="P363" i="5"/>
  <c r="M363" i="5"/>
  <c r="L363" i="5"/>
  <c r="AR362" i="5"/>
  <c r="AQ362" i="5"/>
  <c r="AP362" i="5"/>
  <c r="AO362" i="5"/>
  <c r="AN362" i="5"/>
  <c r="AM362" i="5"/>
  <c r="T362" i="5" a="1"/>
  <c r="T362" i="5" s="1"/>
  <c r="S362" i="5"/>
  <c r="Q362" i="5"/>
  <c r="P362" i="5"/>
  <c r="M362" i="5"/>
  <c r="L362" i="5"/>
  <c r="AR361" i="5"/>
  <c r="AQ361" i="5"/>
  <c r="AP361" i="5"/>
  <c r="AO361" i="5"/>
  <c r="AN361" i="5"/>
  <c r="AM361" i="5"/>
  <c r="T361" i="5" a="1"/>
  <c r="T361" i="5" s="1"/>
  <c r="S361" i="5"/>
  <c r="Q361" i="5"/>
  <c r="P361" i="5"/>
  <c r="M361" i="5"/>
  <c r="L361" i="5"/>
  <c r="AR360" i="5"/>
  <c r="AQ360" i="5"/>
  <c r="AP360" i="5"/>
  <c r="AO360" i="5"/>
  <c r="AN360" i="5"/>
  <c r="AM360" i="5"/>
  <c r="T360" i="5" a="1"/>
  <c r="T360" i="5" s="1"/>
  <c r="S360" i="5"/>
  <c r="Q360" i="5"/>
  <c r="P360" i="5"/>
  <c r="M360" i="5"/>
  <c r="L360" i="5"/>
  <c r="AR359" i="5"/>
  <c r="AQ359" i="5"/>
  <c r="AP359" i="5"/>
  <c r="AO359" i="5"/>
  <c r="AN359" i="5"/>
  <c r="AM359" i="5"/>
  <c r="T359" i="5" a="1"/>
  <c r="T359" i="5" s="1"/>
  <c r="S359" i="5"/>
  <c r="Q359" i="5"/>
  <c r="P359" i="5"/>
  <c r="M359" i="5"/>
  <c r="L359" i="5"/>
  <c r="AR358" i="5"/>
  <c r="AQ358" i="5"/>
  <c r="AP358" i="5"/>
  <c r="AO358" i="5"/>
  <c r="AN358" i="5"/>
  <c r="AM358" i="5"/>
  <c r="T358" i="5" a="1"/>
  <c r="T358" i="5" s="1"/>
  <c r="S358" i="5"/>
  <c r="Q358" i="5"/>
  <c r="P358" i="5"/>
  <c r="M358" i="5"/>
  <c r="L358" i="5"/>
  <c r="AR357" i="5"/>
  <c r="AQ357" i="5"/>
  <c r="AP357" i="5"/>
  <c r="AO357" i="5"/>
  <c r="AN357" i="5"/>
  <c r="AM357" i="5"/>
  <c r="T357" i="5" a="1"/>
  <c r="T357" i="5" s="1"/>
  <c r="S357" i="5"/>
  <c r="Q357" i="5"/>
  <c r="P357" i="5"/>
  <c r="M357" i="5"/>
  <c r="L357" i="5"/>
  <c r="AR356" i="5"/>
  <c r="AQ356" i="5"/>
  <c r="AP356" i="5"/>
  <c r="AO356" i="5"/>
  <c r="AN356" i="5"/>
  <c r="AM356" i="5"/>
  <c r="T356" i="5" a="1"/>
  <c r="T356" i="5" s="1"/>
  <c r="S356" i="5"/>
  <c r="Q356" i="5"/>
  <c r="P356" i="5"/>
  <c r="M356" i="5"/>
  <c r="L356" i="5"/>
  <c r="AR355" i="5"/>
  <c r="AQ355" i="5"/>
  <c r="AP355" i="5"/>
  <c r="AO355" i="5"/>
  <c r="AN355" i="5"/>
  <c r="AM355" i="5"/>
  <c r="T355" i="5" a="1"/>
  <c r="T355" i="5" s="1"/>
  <c r="S355" i="5"/>
  <c r="Q355" i="5"/>
  <c r="P355" i="5"/>
  <c r="M355" i="5"/>
  <c r="L355" i="5"/>
  <c r="AR354" i="5"/>
  <c r="AQ354" i="5"/>
  <c r="AP354" i="5"/>
  <c r="AO354" i="5"/>
  <c r="AN354" i="5"/>
  <c r="AM354" i="5"/>
  <c r="T354" i="5" a="1"/>
  <c r="T354" i="5" s="1"/>
  <c r="S354" i="5"/>
  <c r="Q354" i="5"/>
  <c r="P354" i="5"/>
  <c r="M354" i="5"/>
  <c r="L354" i="5"/>
  <c r="AR353" i="5"/>
  <c r="AQ353" i="5"/>
  <c r="AP353" i="5"/>
  <c r="AO353" i="5"/>
  <c r="AN353" i="5"/>
  <c r="AM353" i="5"/>
  <c r="T353" i="5" a="1"/>
  <c r="T353" i="5" s="1"/>
  <c r="S353" i="5"/>
  <c r="Q353" i="5"/>
  <c r="P353" i="5"/>
  <c r="M353" i="5"/>
  <c r="L353" i="5"/>
  <c r="AR352" i="5"/>
  <c r="AQ352" i="5"/>
  <c r="AP352" i="5"/>
  <c r="AO352" i="5"/>
  <c r="AN352" i="5"/>
  <c r="AM352" i="5"/>
  <c r="T352" i="5" a="1"/>
  <c r="T352" i="5" s="1"/>
  <c r="S352" i="5"/>
  <c r="Q352" i="5"/>
  <c r="P352" i="5"/>
  <c r="M352" i="5"/>
  <c r="L352" i="5"/>
  <c r="AR351" i="5"/>
  <c r="AQ351" i="5"/>
  <c r="AP351" i="5"/>
  <c r="AO351" i="5"/>
  <c r="AN351" i="5"/>
  <c r="AM351" i="5"/>
  <c r="T351" i="5" a="1"/>
  <c r="T351" i="5" s="1"/>
  <c r="S351" i="5"/>
  <c r="Q351" i="5"/>
  <c r="P351" i="5"/>
  <c r="M351" i="5"/>
  <c r="L351" i="5"/>
  <c r="AR350" i="5"/>
  <c r="AQ350" i="5"/>
  <c r="AP350" i="5"/>
  <c r="AO350" i="5"/>
  <c r="AN350" i="5"/>
  <c r="AM350" i="5"/>
  <c r="T350" i="5" a="1"/>
  <c r="T350" i="5" s="1"/>
  <c r="S350" i="5"/>
  <c r="Q350" i="5"/>
  <c r="P350" i="5"/>
  <c r="M350" i="5"/>
  <c r="L350" i="5"/>
  <c r="AR349" i="5"/>
  <c r="AQ349" i="5"/>
  <c r="AP349" i="5"/>
  <c r="AO349" i="5"/>
  <c r="AN349" i="5"/>
  <c r="AM349" i="5"/>
  <c r="T349" i="5" a="1"/>
  <c r="T349" i="5" s="1"/>
  <c r="S349" i="5"/>
  <c r="Q349" i="5"/>
  <c r="P349" i="5"/>
  <c r="M349" i="5"/>
  <c r="L349" i="5"/>
  <c r="AR348" i="5"/>
  <c r="AQ348" i="5"/>
  <c r="AP348" i="5"/>
  <c r="AO348" i="5"/>
  <c r="AN348" i="5"/>
  <c r="AM348" i="5"/>
  <c r="T348" i="5" a="1"/>
  <c r="T348" i="5" s="1"/>
  <c r="S348" i="5"/>
  <c r="Q348" i="5"/>
  <c r="P348" i="5"/>
  <c r="M348" i="5"/>
  <c r="L348" i="5"/>
  <c r="AR347" i="5"/>
  <c r="AQ347" i="5"/>
  <c r="AP347" i="5"/>
  <c r="AO347" i="5"/>
  <c r="AN347" i="5"/>
  <c r="AM347" i="5"/>
  <c r="T347" i="5" a="1"/>
  <c r="T347" i="5" s="1"/>
  <c r="S347" i="5"/>
  <c r="Q347" i="5"/>
  <c r="P347" i="5"/>
  <c r="M347" i="5"/>
  <c r="L347" i="5"/>
  <c r="AR346" i="5"/>
  <c r="AQ346" i="5"/>
  <c r="AP346" i="5"/>
  <c r="AO346" i="5"/>
  <c r="AN346" i="5"/>
  <c r="AM346" i="5"/>
  <c r="T346" i="5" a="1"/>
  <c r="T346" i="5" s="1"/>
  <c r="S346" i="5"/>
  <c r="Q346" i="5"/>
  <c r="P346" i="5"/>
  <c r="M346" i="5"/>
  <c r="L346" i="5"/>
  <c r="AR345" i="5"/>
  <c r="AQ345" i="5"/>
  <c r="AP345" i="5"/>
  <c r="AO345" i="5"/>
  <c r="AN345" i="5"/>
  <c r="AM345" i="5"/>
  <c r="T345" i="5" a="1"/>
  <c r="T345" i="5" s="1"/>
  <c r="S345" i="5"/>
  <c r="Q345" i="5"/>
  <c r="P345" i="5"/>
  <c r="M345" i="5"/>
  <c r="L345" i="5"/>
  <c r="AR344" i="5"/>
  <c r="AQ344" i="5"/>
  <c r="AP344" i="5"/>
  <c r="AO344" i="5"/>
  <c r="AN344" i="5"/>
  <c r="AM344" i="5"/>
  <c r="T344" i="5" a="1"/>
  <c r="T344" i="5" s="1"/>
  <c r="S344" i="5"/>
  <c r="Q344" i="5"/>
  <c r="P344" i="5"/>
  <c r="M344" i="5"/>
  <c r="L344" i="5"/>
  <c r="AR343" i="5"/>
  <c r="AQ343" i="5"/>
  <c r="AP343" i="5"/>
  <c r="AO343" i="5"/>
  <c r="AN343" i="5"/>
  <c r="AM343" i="5"/>
  <c r="T343" i="5" a="1"/>
  <c r="T343" i="5" s="1"/>
  <c r="S343" i="5"/>
  <c r="Q343" i="5"/>
  <c r="P343" i="5"/>
  <c r="M343" i="5"/>
  <c r="L343" i="5"/>
  <c r="AR342" i="5"/>
  <c r="AQ342" i="5"/>
  <c r="AP342" i="5"/>
  <c r="AO342" i="5"/>
  <c r="AN342" i="5"/>
  <c r="AM342" i="5"/>
  <c r="T342" i="5" a="1"/>
  <c r="T342" i="5" s="1"/>
  <c r="S342" i="5"/>
  <c r="Q342" i="5"/>
  <c r="P342" i="5"/>
  <c r="M342" i="5"/>
  <c r="L342" i="5"/>
  <c r="AR341" i="5"/>
  <c r="AQ341" i="5"/>
  <c r="AP341" i="5"/>
  <c r="AO341" i="5"/>
  <c r="AN341" i="5"/>
  <c r="AM341" i="5"/>
  <c r="T341" i="5" a="1"/>
  <c r="T341" i="5" s="1"/>
  <c r="S341" i="5"/>
  <c r="Q341" i="5"/>
  <c r="P341" i="5"/>
  <c r="M341" i="5"/>
  <c r="L341" i="5"/>
  <c r="AR340" i="5"/>
  <c r="AQ340" i="5"/>
  <c r="AP340" i="5"/>
  <c r="AO340" i="5"/>
  <c r="AN340" i="5"/>
  <c r="AM340" i="5"/>
  <c r="T340" i="5" a="1"/>
  <c r="T340" i="5" s="1"/>
  <c r="S340" i="5"/>
  <c r="Q340" i="5"/>
  <c r="P340" i="5"/>
  <c r="M340" i="5"/>
  <c r="L340" i="5"/>
  <c r="AR339" i="5"/>
  <c r="AQ339" i="5"/>
  <c r="AP339" i="5"/>
  <c r="AO339" i="5"/>
  <c r="AN339" i="5"/>
  <c r="AM339" i="5"/>
  <c r="T339" i="5" a="1"/>
  <c r="T339" i="5" s="1"/>
  <c r="S339" i="5"/>
  <c r="Q339" i="5"/>
  <c r="P339" i="5"/>
  <c r="M339" i="5"/>
  <c r="L339" i="5"/>
  <c r="AR338" i="5"/>
  <c r="AQ338" i="5"/>
  <c r="AP338" i="5"/>
  <c r="AO338" i="5"/>
  <c r="AN338" i="5"/>
  <c r="AM338" i="5"/>
  <c r="T338" i="5" a="1"/>
  <c r="T338" i="5" s="1"/>
  <c r="S338" i="5"/>
  <c r="Q338" i="5"/>
  <c r="P338" i="5"/>
  <c r="M338" i="5"/>
  <c r="L338" i="5"/>
  <c r="AR337" i="5"/>
  <c r="AQ337" i="5"/>
  <c r="AP337" i="5"/>
  <c r="AO337" i="5"/>
  <c r="AN337" i="5"/>
  <c r="AM337" i="5"/>
  <c r="T337" i="5" a="1"/>
  <c r="T337" i="5" s="1"/>
  <c r="S337" i="5"/>
  <c r="Q337" i="5"/>
  <c r="P337" i="5"/>
  <c r="M337" i="5"/>
  <c r="L337" i="5"/>
  <c r="AR336" i="5"/>
  <c r="AQ336" i="5"/>
  <c r="AP336" i="5"/>
  <c r="AO336" i="5"/>
  <c r="AN336" i="5"/>
  <c r="AM336" i="5"/>
  <c r="T336" i="5" a="1"/>
  <c r="T336" i="5" s="1"/>
  <c r="S336" i="5"/>
  <c r="Q336" i="5"/>
  <c r="P336" i="5"/>
  <c r="M336" i="5"/>
  <c r="L336" i="5"/>
  <c r="AR335" i="5"/>
  <c r="AQ335" i="5"/>
  <c r="AP335" i="5"/>
  <c r="AO335" i="5"/>
  <c r="AN335" i="5"/>
  <c r="AM335" i="5"/>
  <c r="T335" i="5" a="1"/>
  <c r="T335" i="5" s="1"/>
  <c r="S335" i="5"/>
  <c r="Q335" i="5"/>
  <c r="P335" i="5"/>
  <c r="M335" i="5"/>
  <c r="L335" i="5"/>
  <c r="AR334" i="5"/>
  <c r="AQ334" i="5"/>
  <c r="AP334" i="5"/>
  <c r="AO334" i="5"/>
  <c r="AN334" i="5"/>
  <c r="AM334" i="5"/>
  <c r="T334" i="5" a="1"/>
  <c r="T334" i="5" s="1"/>
  <c r="S334" i="5"/>
  <c r="Q334" i="5"/>
  <c r="P334" i="5"/>
  <c r="M334" i="5"/>
  <c r="L334" i="5"/>
  <c r="AR333" i="5"/>
  <c r="AQ333" i="5"/>
  <c r="AP333" i="5"/>
  <c r="AO333" i="5"/>
  <c r="AN333" i="5"/>
  <c r="AM333" i="5"/>
  <c r="T333" i="5" a="1"/>
  <c r="T333" i="5" s="1"/>
  <c r="S333" i="5"/>
  <c r="Q333" i="5"/>
  <c r="P333" i="5"/>
  <c r="M333" i="5"/>
  <c r="L333" i="5"/>
  <c r="AR332" i="5"/>
  <c r="AQ332" i="5"/>
  <c r="AP332" i="5"/>
  <c r="AO332" i="5"/>
  <c r="AN332" i="5"/>
  <c r="AM332" i="5"/>
  <c r="T332" i="5" a="1"/>
  <c r="T332" i="5" s="1"/>
  <c r="S332" i="5"/>
  <c r="Q332" i="5"/>
  <c r="P332" i="5"/>
  <c r="M332" i="5"/>
  <c r="L332" i="5"/>
  <c r="AR331" i="5"/>
  <c r="AQ331" i="5"/>
  <c r="AP331" i="5"/>
  <c r="AO331" i="5"/>
  <c r="AN331" i="5"/>
  <c r="AM331" i="5"/>
  <c r="T331" i="5" a="1"/>
  <c r="T331" i="5" s="1"/>
  <c r="S331" i="5"/>
  <c r="Q331" i="5"/>
  <c r="P331" i="5"/>
  <c r="M331" i="5"/>
  <c r="L331" i="5"/>
  <c r="AR330" i="5"/>
  <c r="AQ330" i="5"/>
  <c r="AP330" i="5"/>
  <c r="AO330" i="5"/>
  <c r="AN330" i="5"/>
  <c r="AM330" i="5"/>
  <c r="T330" i="5" a="1"/>
  <c r="T330" i="5" s="1"/>
  <c r="S330" i="5"/>
  <c r="Q330" i="5"/>
  <c r="P330" i="5"/>
  <c r="M330" i="5"/>
  <c r="L330" i="5"/>
  <c r="AR329" i="5"/>
  <c r="AQ329" i="5"/>
  <c r="AP329" i="5"/>
  <c r="AO329" i="5"/>
  <c r="AN329" i="5"/>
  <c r="AM329" i="5"/>
  <c r="T329" i="5" a="1"/>
  <c r="T329" i="5" s="1"/>
  <c r="S329" i="5"/>
  <c r="Q329" i="5"/>
  <c r="P329" i="5"/>
  <c r="M329" i="5"/>
  <c r="L329" i="5"/>
  <c r="AR328" i="5"/>
  <c r="AQ328" i="5"/>
  <c r="AP328" i="5"/>
  <c r="AO328" i="5"/>
  <c r="AN328" i="5"/>
  <c r="AM328" i="5"/>
  <c r="T328" i="5" a="1"/>
  <c r="T328" i="5" s="1"/>
  <c r="S328" i="5"/>
  <c r="Q328" i="5"/>
  <c r="P328" i="5"/>
  <c r="M328" i="5"/>
  <c r="L328" i="5"/>
  <c r="AR327" i="5"/>
  <c r="AQ327" i="5"/>
  <c r="AP327" i="5"/>
  <c r="AO327" i="5"/>
  <c r="AN327" i="5"/>
  <c r="AM327" i="5"/>
  <c r="T327" i="5" a="1"/>
  <c r="T327" i="5" s="1"/>
  <c r="S327" i="5"/>
  <c r="Q327" i="5"/>
  <c r="P327" i="5"/>
  <c r="M327" i="5"/>
  <c r="L327" i="5"/>
  <c r="AR326" i="5"/>
  <c r="AQ326" i="5"/>
  <c r="AP326" i="5"/>
  <c r="AO326" i="5"/>
  <c r="AN326" i="5"/>
  <c r="AM326" i="5"/>
  <c r="T326" i="5" a="1"/>
  <c r="T326" i="5" s="1"/>
  <c r="S326" i="5"/>
  <c r="Q326" i="5"/>
  <c r="P326" i="5"/>
  <c r="M326" i="5"/>
  <c r="L326" i="5"/>
  <c r="AR325" i="5"/>
  <c r="AQ325" i="5"/>
  <c r="AP325" i="5"/>
  <c r="AO325" i="5"/>
  <c r="AN325" i="5"/>
  <c r="AM325" i="5"/>
  <c r="T325" i="5" a="1"/>
  <c r="T325" i="5" s="1"/>
  <c r="S325" i="5"/>
  <c r="Q325" i="5"/>
  <c r="P325" i="5"/>
  <c r="M325" i="5"/>
  <c r="L325" i="5"/>
  <c r="AR324" i="5"/>
  <c r="AQ324" i="5"/>
  <c r="AP324" i="5"/>
  <c r="AO324" i="5"/>
  <c r="AN324" i="5"/>
  <c r="AM324" i="5"/>
  <c r="T324" i="5" a="1"/>
  <c r="T324" i="5" s="1"/>
  <c r="S324" i="5"/>
  <c r="Q324" i="5"/>
  <c r="P324" i="5"/>
  <c r="M324" i="5"/>
  <c r="L324" i="5"/>
  <c r="AR323" i="5"/>
  <c r="AQ323" i="5"/>
  <c r="AP323" i="5"/>
  <c r="AO323" i="5"/>
  <c r="AN323" i="5"/>
  <c r="AM323" i="5"/>
  <c r="T323" i="5" a="1"/>
  <c r="T323" i="5" s="1"/>
  <c r="S323" i="5"/>
  <c r="Q323" i="5"/>
  <c r="P323" i="5"/>
  <c r="M323" i="5"/>
  <c r="L323" i="5"/>
  <c r="AR322" i="5"/>
  <c r="AQ322" i="5"/>
  <c r="AP322" i="5"/>
  <c r="AO322" i="5"/>
  <c r="AN322" i="5"/>
  <c r="AM322" i="5"/>
  <c r="T322" i="5" a="1"/>
  <c r="T322" i="5" s="1"/>
  <c r="S322" i="5"/>
  <c r="Q322" i="5"/>
  <c r="P322" i="5"/>
  <c r="M322" i="5"/>
  <c r="L322" i="5"/>
  <c r="AR321" i="5"/>
  <c r="AQ321" i="5"/>
  <c r="AP321" i="5"/>
  <c r="AO321" i="5"/>
  <c r="AN321" i="5"/>
  <c r="AM321" i="5"/>
  <c r="T321" i="5" a="1"/>
  <c r="T321" i="5" s="1"/>
  <c r="S321" i="5"/>
  <c r="Q321" i="5"/>
  <c r="P321" i="5"/>
  <c r="M321" i="5"/>
  <c r="L321" i="5"/>
  <c r="AR320" i="5"/>
  <c r="AQ320" i="5"/>
  <c r="AP320" i="5"/>
  <c r="AO320" i="5"/>
  <c r="AN320" i="5"/>
  <c r="AM320" i="5"/>
  <c r="T320" i="5" a="1"/>
  <c r="T320" i="5" s="1"/>
  <c r="S320" i="5"/>
  <c r="Q320" i="5"/>
  <c r="P320" i="5"/>
  <c r="M320" i="5"/>
  <c r="L320" i="5"/>
  <c r="AR319" i="5"/>
  <c r="AQ319" i="5"/>
  <c r="AP319" i="5"/>
  <c r="AO319" i="5"/>
  <c r="AN319" i="5"/>
  <c r="AM319" i="5"/>
  <c r="T319" i="5" a="1"/>
  <c r="T319" i="5" s="1"/>
  <c r="S319" i="5"/>
  <c r="Q319" i="5"/>
  <c r="P319" i="5"/>
  <c r="M319" i="5"/>
  <c r="L319" i="5"/>
  <c r="AR318" i="5"/>
  <c r="AQ318" i="5"/>
  <c r="AP318" i="5"/>
  <c r="AO318" i="5"/>
  <c r="AN318" i="5"/>
  <c r="AM318" i="5"/>
  <c r="T318" i="5" a="1"/>
  <c r="T318" i="5" s="1"/>
  <c r="S318" i="5"/>
  <c r="Q318" i="5"/>
  <c r="P318" i="5"/>
  <c r="M318" i="5"/>
  <c r="L318" i="5"/>
  <c r="AR317" i="5"/>
  <c r="AQ317" i="5"/>
  <c r="AP317" i="5"/>
  <c r="AO317" i="5"/>
  <c r="AN317" i="5"/>
  <c r="AM317" i="5"/>
  <c r="T317" i="5" a="1"/>
  <c r="T317" i="5" s="1"/>
  <c r="S317" i="5"/>
  <c r="Q317" i="5"/>
  <c r="P317" i="5"/>
  <c r="M317" i="5"/>
  <c r="L317" i="5"/>
  <c r="AR316" i="5"/>
  <c r="AQ316" i="5"/>
  <c r="AP316" i="5"/>
  <c r="AO316" i="5"/>
  <c r="AN316" i="5"/>
  <c r="AM316" i="5"/>
  <c r="T316" i="5" a="1"/>
  <c r="T316" i="5" s="1"/>
  <c r="S316" i="5"/>
  <c r="Q316" i="5"/>
  <c r="P316" i="5"/>
  <c r="M316" i="5"/>
  <c r="L316" i="5"/>
  <c r="AR315" i="5"/>
  <c r="AQ315" i="5"/>
  <c r="AP315" i="5"/>
  <c r="AO315" i="5"/>
  <c r="AN315" i="5"/>
  <c r="AM315" i="5"/>
  <c r="T315" i="5" a="1"/>
  <c r="T315" i="5" s="1"/>
  <c r="S315" i="5"/>
  <c r="Q315" i="5"/>
  <c r="P315" i="5"/>
  <c r="M315" i="5"/>
  <c r="L315" i="5"/>
  <c r="AR314" i="5"/>
  <c r="AQ314" i="5"/>
  <c r="AP314" i="5"/>
  <c r="AO314" i="5"/>
  <c r="AN314" i="5"/>
  <c r="AM314" i="5"/>
  <c r="T314" i="5" a="1"/>
  <c r="T314" i="5" s="1"/>
  <c r="S314" i="5"/>
  <c r="Q314" i="5"/>
  <c r="P314" i="5"/>
  <c r="M314" i="5"/>
  <c r="L314" i="5"/>
  <c r="AR313" i="5"/>
  <c r="AQ313" i="5"/>
  <c r="AP313" i="5"/>
  <c r="AO313" i="5"/>
  <c r="AN313" i="5"/>
  <c r="AM313" i="5"/>
  <c r="T313" i="5" a="1"/>
  <c r="T313" i="5" s="1"/>
  <c r="S313" i="5"/>
  <c r="Q313" i="5"/>
  <c r="P313" i="5"/>
  <c r="M313" i="5"/>
  <c r="L313" i="5"/>
  <c r="AR312" i="5"/>
  <c r="AQ312" i="5"/>
  <c r="AP312" i="5"/>
  <c r="AO312" i="5"/>
  <c r="AN312" i="5"/>
  <c r="AM312" i="5"/>
  <c r="T312" i="5" a="1"/>
  <c r="T312" i="5" s="1"/>
  <c r="S312" i="5"/>
  <c r="Q312" i="5"/>
  <c r="P312" i="5"/>
  <c r="M312" i="5"/>
  <c r="L312" i="5"/>
  <c r="AR311" i="5"/>
  <c r="AQ311" i="5"/>
  <c r="AP311" i="5"/>
  <c r="AO311" i="5"/>
  <c r="AN311" i="5"/>
  <c r="AM311" i="5"/>
  <c r="T311" i="5" a="1"/>
  <c r="T311" i="5" s="1"/>
  <c r="S311" i="5"/>
  <c r="Q311" i="5"/>
  <c r="P311" i="5"/>
  <c r="M311" i="5"/>
  <c r="L311" i="5"/>
  <c r="AR310" i="5"/>
  <c r="AQ310" i="5"/>
  <c r="AP310" i="5"/>
  <c r="AO310" i="5"/>
  <c r="AN310" i="5"/>
  <c r="AM310" i="5"/>
  <c r="T310" i="5" a="1"/>
  <c r="T310" i="5" s="1"/>
  <c r="S310" i="5"/>
  <c r="Q310" i="5"/>
  <c r="P310" i="5"/>
  <c r="M310" i="5"/>
  <c r="L310" i="5"/>
  <c r="AR309" i="5"/>
  <c r="AQ309" i="5"/>
  <c r="AP309" i="5"/>
  <c r="AO309" i="5"/>
  <c r="AN309" i="5"/>
  <c r="AM309" i="5"/>
  <c r="T309" i="5" a="1"/>
  <c r="T309" i="5" s="1"/>
  <c r="S309" i="5"/>
  <c r="Q309" i="5"/>
  <c r="P309" i="5"/>
  <c r="M309" i="5"/>
  <c r="L309" i="5"/>
  <c r="AR308" i="5"/>
  <c r="AQ308" i="5"/>
  <c r="AP308" i="5"/>
  <c r="AO308" i="5"/>
  <c r="AN308" i="5"/>
  <c r="AM308" i="5"/>
  <c r="T308" i="5" a="1"/>
  <c r="T308" i="5" s="1"/>
  <c r="S308" i="5"/>
  <c r="Q308" i="5"/>
  <c r="P308" i="5"/>
  <c r="M308" i="5"/>
  <c r="L308" i="5"/>
  <c r="AR307" i="5"/>
  <c r="AQ307" i="5"/>
  <c r="AP307" i="5"/>
  <c r="AO307" i="5"/>
  <c r="AN307" i="5"/>
  <c r="AM307" i="5"/>
  <c r="T307" i="5" a="1"/>
  <c r="T307" i="5" s="1"/>
  <c r="S307" i="5"/>
  <c r="Q307" i="5"/>
  <c r="P307" i="5"/>
  <c r="M307" i="5"/>
  <c r="L307" i="5"/>
  <c r="AR306" i="5"/>
  <c r="AQ306" i="5"/>
  <c r="AP306" i="5"/>
  <c r="AO306" i="5"/>
  <c r="AN306" i="5"/>
  <c r="AM306" i="5"/>
  <c r="T306" i="5" a="1"/>
  <c r="T306" i="5" s="1"/>
  <c r="S306" i="5"/>
  <c r="Q306" i="5"/>
  <c r="P306" i="5"/>
  <c r="M306" i="5"/>
  <c r="L306" i="5"/>
  <c r="AR305" i="5"/>
  <c r="AQ305" i="5"/>
  <c r="AP305" i="5"/>
  <c r="AO305" i="5"/>
  <c r="AN305" i="5"/>
  <c r="AM305" i="5"/>
  <c r="T305" i="5" a="1"/>
  <c r="T305" i="5" s="1"/>
  <c r="S305" i="5"/>
  <c r="Q305" i="5"/>
  <c r="P305" i="5"/>
  <c r="M305" i="5"/>
  <c r="L305" i="5"/>
  <c r="AR304" i="5"/>
  <c r="AQ304" i="5"/>
  <c r="AP304" i="5"/>
  <c r="AO304" i="5"/>
  <c r="AN304" i="5"/>
  <c r="AM304" i="5"/>
  <c r="T304" i="5" a="1"/>
  <c r="T304" i="5" s="1"/>
  <c r="S304" i="5"/>
  <c r="Q304" i="5"/>
  <c r="P304" i="5"/>
  <c r="M304" i="5"/>
  <c r="L304" i="5"/>
  <c r="AR303" i="5"/>
  <c r="AQ303" i="5"/>
  <c r="AP303" i="5"/>
  <c r="AO303" i="5"/>
  <c r="AN303" i="5"/>
  <c r="AM303" i="5"/>
  <c r="T303" i="5" a="1"/>
  <c r="T303" i="5" s="1"/>
  <c r="S303" i="5"/>
  <c r="Q303" i="5"/>
  <c r="P303" i="5"/>
  <c r="M303" i="5"/>
  <c r="L303" i="5"/>
  <c r="AR302" i="5"/>
  <c r="AQ302" i="5"/>
  <c r="AP302" i="5"/>
  <c r="AO302" i="5"/>
  <c r="AN302" i="5"/>
  <c r="AM302" i="5"/>
  <c r="T302" i="5" a="1"/>
  <c r="T302" i="5" s="1"/>
  <c r="S302" i="5"/>
  <c r="Q302" i="5"/>
  <c r="P302" i="5"/>
  <c r="M302" i="5"/>
  <c r="L302" i="5"/>
  <c r="AR301" i="5"/>
  <c r="AQ301" i="5"/>
  <c r="AP301" i="5"/>
  <c r="AO301" i="5"/>
  <c r="AN301" i="5"/>
  <c r="AM301" i="5"/>
  <c r="T301" i="5" a="1"/>
  <c r="T301" i="5" s="1"/>
  <c r="S301" i="5"/>
  <c r="Q301" i="5"/>
  <c r="P301" i="5"/>
  <c r="M301" i="5"/>
  <c r="L301" i="5"/>
  <c r="AR300" i="5"/>
  <c r="AQ300" i="5"/>
  <c r="AP300" i="5"/>
  <c r="AO300" i="5"/>
  <c r="AN300" i="5"/>
  <c r="AM300" i="5"/>
  <c r="T300" i="5" a="1"/>
  <c r="T300" i="5" s="1"/>
  <c r="S300" i="5"/>
  <c r="Q300" i="5"/>
  <c r="P300" i="5"/>
  <c r="M300" i="5"/>
  <c r="L300" i="5"/>
  <c r="AR299" i="5"/>
  <c r="AQ299" i="5"/>
  <c r="AP299" i="5"/>
  <c r="AO299" i="5"/>
  <c r="AN299" i="5"/>
  <c r="AM299" i="5"/>
  <c r="T299" i="5" a="1"/>
  <c r="T299" i="5" s="1"/>
  <c r="S299" i="5"/>
  <c r="Q299" i="5"/>
  <c r="P299" i="5"/>
  <c r="M299" i="5"/>
  <c r="L299" i="5"/>
  <c r="AR298" i="5"/>
  <c r="AQ298" i="5"/>
  <c r="AP298" i="5"/>
  <c r="AO298" i="5"/>
  <c r="AN298" i="5"/>
  <c r="AM298" i="5"/>
  <c r="T298" i="5" a="1"/>
  <c r="T298" i="5" s="1"/>
  <c r="S298" i="5"/>
  <c r="Q298" i="5"/>
  <c r="P298" i="5"/>
  <c r="M298" i="5"/>
  <c r="L298" i="5"/>
  <c r="AR297" i="5"/>
  <c r="AQ297" i="5"/>
  <c r="AP297" i="5"/>
  <c r="AO297" i="5"/>
  <c r="AN297" i="5"/>
  <c r="AM297" i="5"/>
  <c r="T297" i="5" a="1"/>
  <c r="T297" i="5" s="1"/>
  <c r="S297" i="5"/>
  <c r="Q297" i="5"/>
  <c r="P297" i="5"/>
  <c r="M297" i="5"/>
  <c r="L297" i="5"/>
  <c r="AR296" i="5"/>
  <c r="AQ296" i="5"/>
  <c r="AP296" i="5"/>
  <c r="AO296" i="5"/>
  <c r="AN296" i="5"/>
  <c r="AM296" i="5"/>
  <c r="T296" i="5" a="1"/>
  <c r="T296" i="5" s="1"/>
  <c r="S296" i="5"/>
  <c r="Q296" i="5"/>
  <c r="P296" i="5"/>
  <c r="M296" i="5"/>
  <c r="L296" i="5"/>
  <c r="AR295" i="5"/>
  <c r="AQ295" i="5"/>
  <c r="AP295" i="5"/>
  <c r="AO295" i="5"/>
  <c r="AN295" i="5"/>
  <c r="AM295" i="5"/>
  <c r="T295" i="5" a="1"/>
  <c r="T295" i="5" s="1"/>
  <c r="S295" i="5"/>
  <c r="Q295" i="5"/>
  <c r="P295" i="5"/>
  <c r="M295" i="5"/>
  <c r="L295" i="5"/>
  <c r="AR294" i="5"/>
  <c r="AQ294" i="5"/>
  <c r="AP294" i="5"/>
  <c r="AO294" i="5"/>
  <c r="AN294" i="5"/>
  <c r="AM294" i="5"/>
  <c r="T294" i="5" a="1"/>
  <c r="T294" i="5" s="1"/>
  <c r="S294" i="5"/>
  <c r="Q294" i="5"/>
  <c r="P294" i="5"/>
  <c r="M294" i="5"/>
  <c r="L294" i="5"/>
  <c r="AR293" i="5"/>
  <c r="AQ293" i="5"/>
  <c r="AP293" i="5"/>
  <c r="AO293" i="5"/>
  <c r="AN293" i="5"/>
  <c r="AM293" i="5"/>
  <c r="T293" i="5" a="1"/>
  <c r="T293" i="5" s="1"/>
  <c r="S293" i="5"/>
  <c r="Q293" i="5"/>
  <c r="P293" i="5"/>
  <c r="M293" i="5"/>
  <c r="L293" i="5"/>
  <c r="AR292" i="5"/>
  <c r="AQ292" i="5"/>
  <c r="AP292" i="5"/>
  <c r="AO292" i="5"/>
  <c r="AN292" i="5"/>
  <c r="AM292" i="5"/>
  <c r="T292" i="5" a="1"/>
  <c r="T292" i="5" s="1"/>
  <c r="S292" i="5"/>
  <c r="Q292" i="5"/>
  <c r="P292" i="5"/>
  <c r="M292" i="5"/>
  <c r="L292" i="5"/>
  <c r="AR291" i="5"/>
  <c r="AQ291" i="5"/>
  <c r="AP291" i="5"/>
  <c r="AO291" i="5"/>
  <c r="AN291" i="5"/>
  <c r="AM291" i="5"/>
  <c r="T291" i="5" a="1"/>
  <c r="T291" i="5" s="1"/>
  <c r="S291" i="5"/>
  <c r="Q291" i="5"/>
  <c r="P291" i="5"/>
  <c r="M291" i="5"/>
  <c r="L291" i="5"/>
  <c r="AR290" i="5"/>
  <c r="AQ290" i="5"/>
  <c r="AP290" i="5"/>
  <c r="AO290" i="5"/>
  <c r="AN290" i="5"/>
  <c r="AM290" i="5"/>
  <c r="T290" i="5" a="1"/>
  <c r="T290" i="5" s="1"/>
  <c r="S290" i="5"/>
  <c r="Q290" i="5"/>
  <c r="P290" i="5"/>
  <c r="M290" i="5"/>
  <c r="L290" i="5"/>
  <c r="AR289" i="5"/>
  <c r="AQ289" i="5"/>
  <c r="AP289" i="5"/>
  <c r="AO289" i="5"/>
  <c r="AN289" i="5"/>
  <c r="AM289" i="5"/>
  <c r="T289" i="5" a="1"/>
  <c r="T289" i="5" s="1"/>
  <c r="S289" i="5"/>
  <c r="Q289" i="5"/>
  <c r="P289" i="5"/>
  <c r="M289" i="5"/>
  <c r="L289" i="5"/>
  <c r="AR288" i="5"/>
  <c r="AQ288" i="5"/>
  <c r="AP288" i="5"/>
  <c r="AO288" i="5"/>
  <c r="AN288" i="5"/>
  <c r="AM288" i="5"/>
  <c r="T288" i="5" a="1"/>
  <c r="T288" i="5" s="1"/>
  <c r="S288" i="5"/>
  <c r="Q288" i="5"/>
  <c r="P288" i="5"/>
  <c r="M288" i="5"/>
  <c r="L288" i="5"/>
  <c r="AR287" i="5"/>
  <c r="AQ287" i="5"/>
  <c r="AP287" i="5"/>
  <c r="AO287" i="5"/>
  <c r="AN287" i="5"/>
  <c r="AM287" i="5"/>
  <c r="T287" i="5" a="1"/>
  <c r="T287" i="5" s="1"/>
  <c r="S287" i="5"/>
  <c r="Q287" i="5"/>
  <c r="P287" i="5"/>
  <c r="M287" i="5"/>
  <c r="L287" i="5"/>
  <c r="AR286" i="5"/>
  <c r="AQ286" i="5"/>
  <c r="AP286" i="5"/>
  <c r="AO286" i="5"/>
  <c r="AN286" i="5"/>
  <c r="AM286" i="5"/>
  <c r="T286" i="5" a="1"/>
  <c r="T286" i="5" s="1"/>
  <c r="S286" i="5"/>
  <c r="Q286" i="5"/>
  <c r="P286" i="5"/>
  <c r="M286" i="5"/>
  <c r="L286" i="5"/>
  <c r="AR285" i="5"/>
  <c r="AQ285" i="5"/>
  <c r="AP285" i="5"/>
  <c r="AO285" i="5"/>
  <c r="AN285" i="5"/>
  <c r="AM285" i="5"/>
  <c r="T285" i="5" a="1"/>
  <c r="T285" i="5" s="1"/>
  <c r="S285" i="5"/>
  <c r="Q285" i="5"/>
  <c r="P285" i="5"/>
  <c r="M285" i="5"/>
  <c r="L285" i="5"/>
  <c r="AR284" i="5"/>
  <c r="AQ284" i="5"/>
  <c r="AP284" i="5"/>
  <c r="AO284" i="5"/>
  <c r="AN284" i="5"/>
  <c r="AM284" i="5"/>
  <c r="T284" i="5" a="1"/>
  <c r="T284" i="5" s="1"/>
  <c r="S284" i="5"/>
  <c r="Q284" i="5"/>
  <c r="P284" i="5"/>
  <c r="M284" i="5"/>
  <c r="L284" i="5"/>
  <c r="AR283" i="5"/>
  <c r="AQ283" i="5"/>
  <c r="AP283" i="5"/>
  <c r="AO283" i="5"/>
  <c r="AN283" i="5"/>
  <c r="AM283" i="5"/>
  <c r="T283" i="5" a="1"/>
  <c r="T283" i="5" s="1"/>
  <c r="S283" i="5"/>
  <c r="Q283" i="5"/>
  <c r="P283" i="5"/>
  <c r="M283" i="5"/>
  <c r="L283" i="5"/>
  <c r="AR282" i="5"/>
  <c r="AQ282" i="5"/>
  <c r="AP282" i="5"/>
  <c r="AO282" i="5"/>
  <c r="AN282" i="5"/>
  <c r="AM282" i="5"/>
  <c r="T282" i="5" a="1"/>
  <c r="T282" i="5" s="1"/>
  <c r="S282" i="5"/>
  <c r="Q282" i="5"/>
  <c r="P282" i="5"/>
  <c r="M282" i="5"/>
  <c r="L282" i="5"/>
  <c r="AR281" i="5"/>
  <c r="AQ281" i="5"/>
  <c r="AP281" i="5"/>
  <c r="AO281" i="5"/>
  <c r="AN281" i="5"/>
  <c r="AM281" i="5"/>
  <c r="T281" i="5" a="1"/>
  <c r="T281" i="5" s="1"/>
  <c r="S281" i="5"/>
  <c r="Q281" i="5"/>
  <c r="P281" i="5"/>
  <c r="M281" i="5"/>
  <c r="L281" i="5"/>
  <c r="AR280" i="5"/>
  <c r="AQ280" i="5"/>
  <c r="AP280" i="5"/>
  <c r="AO280" i="5"/>
  <c r="AN280" i="5"/>
  <c r="AM280" i="5"/>
  <c r="T280" i="5" a="1"/>
  <c r="T280" i="5" s="1"/>
  <c r="S280" i="5"/>
  <c r="Q280" i="5"/>
  <c r="P280" i="5"/>
  <c r="M280" i="5"/>
  <c r="L280" i="5"/>
  <c r="AR279" i="5"/>
  <c r="AQ279" i="5"/>
  <c r="AP279" i="5"/>
  <c r="AO279" i="5"/>
  <c r="AN279" i="5"/>
  <c r="AM279" i="5"/>
  <c r="T279" i="5" a="1"/>
  <c r="T279" i="5" s="1"/>
  <c r="S279" i="5"/>
  <c r="Q279" i="5"/>
  <c r="P279" i="5"/>
  <c r="M279" i="5"/>
  <c r="L279" i="5"/>
  <c r="AR278" i="5"/>
  <c r="AQ278" i="5"/>
  <c r="AP278" i="5"/>
  <c r="AO278" i="5"/>
  <c r="AN278" i="5"/>
  <c r="AM278" i="5"/>
  <c r="T278" i="5" a="1"/>
  <c r="T278" i="5" s="1"/>
  <c r="S278" i="5"/>
  <c r="Q278" i="5"/>
  <c r="P278" i="5"/>
  <c r="M278" i="5"/>
  <c r="L278" i="5"/>
  <c r="AR277" i="5"/>
  <c r="AQ277" i="5"/>
  <c r="AP277" i="5"/>
  <c r="AO277" i="5"/>
  <c r="AN277" i="5"/>
  <c r="AM277" i="5"/>
  <c r="T277" i="5" a="1"/>
  <c r="T277" i="5" s="1"/>
  <c r="S277" i="5"/>
  <c r="Q277" i="5"/>
  <c r="P277" i="5"/>
  <c r="M277" i="5"/>
  <c r="L277" i="5"/>
  <c r="AR276" i="5"/>
  <c r="AQ276" i="5"/>
  <c r="AP276" i="5"/>
  <c r="AO276" i="5"/>
  <c r="AN276" i="5"/>
  <c r="AM276" i="5"/>
  <c r="T276" i="5" a="1"/>
  <c r="T276" i="5" s="1"/>
  <c r="S276" i="5"/>
  <c r="Q276" i="5"/>
  <c r="P276" i="5"/>
  <c r="M276" i="5"/>
  <c r="L276" i="5"/>
  <c r="AR275" i="5"/>
  <c r="AQ275" i="5"/>
  <c r="AP275" i="5"/>
  <c r="AO275" i="5"/>
  <c r="AN275" i="5"/>
  <c r="AM275" i="5"/>
  <c r="T275" i="5" a="1"/>
  <c r="T275" i="5" s="1"/>
  <c r="S275" i="5"/>
  <c r="Q275" i="5"/>
  <c r="P275" i="5"/>
  <c r="M275" i="5"/>
  <c r="L275" i="5"/>
  <c r="AR274" i="5"/>
  <c r="AQ274" i="5"/>
  <c r="AP274" i="5"/>
  <c r="AO274" i="5"/>
  <c r="AN274" i="5"/>
  <c r="AM274" i="5"/>
  <c r="T274" i="5" a="1"/>
  <c r="T274" i="5" s="1"/>
  <c r="S274" i="5"/>
  <c r="Q274" i="5"/>
  <c r="P274" i="5"/>
  <c r="M274" i="5"/>
  <c r="L274" i="5"/>
  <c r="AR273" i="5"/>
  <c r="AQ273" i="5"/>
  <c r="AP273" i="5"/>
  <c r="AO273" i="5"/>
  <c r="AN273" i="5"/>
  <c r="AM273" i="5"/>
  <c r="T273" i="5" a="1"/>
  <c r="T273" i="5" s="1"/>
  <c r="S273" i="5"/>
  <c r="Q273" i="5"/>
  <c r="P273" i="5"/>
  <c r="M273" i="5"/>
  <c r="L273" i="5"/>
  <c r="AR272" i="5"/>
  <c r="AQ272" i="5"/>
  <c r="AP272" i="5"/>
  <c r="AO272" i="5"/>
  <c r="AN272" i="5"/>
  <c r="AM272" i="5"/>
  <c r="T272" i="5" a="1"/>
  <c r="T272" i="5" s="1"/>
  <c r="S272" i="5"/>
  <c r="Q272" i="5"/>
  <c r="P272" i="5"/>
  <c r="M272" i="5"/>
  <c r="L272" i="5"/>
  <c r="AR271" i="5"/>
  <c r="AQ271" i="5"/>
  <c r="AP271" i="5"/>
  <c r="AO271" i="5"/>
  <c r="AN271" i="5"/>
  <c r="AM271" i="5"/>
  <c r="T271" i="5" a="1"/>
  <c r="T271" i="5" s="1"/>
  <c r="S271" i="5"/>
  <c r="Q271" i="5"/>
  <c r="P271" i="5"/>
  <c r="M271" i="5"/>
  <c r="L271" i="5"/>
  <c r="AR270" i="5"/>
  <c r="AQ270" i="5"/>
  <c r="AP270" i="5"/>
  <c r="AO270" i="5"/>
  <c r="AN270" i="5"/>
  <c r="AM270" i="5"/>
  <c r="T270" i="5" a="1"/>
  <c r="T270" i="5" s="1"/>
  <c r="S270" i="5"/>
  <c r="Q270" i="5"/>
  <c r="P270" i="5"/>
  <c r="M270" i="5"/>
  <c r="L270" i="5"/>
  <c r="AR269" i="5"/>
  <c r="AQ269" i="5"/>
  <c r="AP269" i="5"/>
  <c r="AO269" i="5"/>
  <c r="AN269" i="5"/>
  <c r="AM269" i="5"/>
  <c r="T269" i="5" a="1"/>
  <c r="T269" i="5" s="1"/>
  <c r="S269" i="5"/>
  <c r="Q269" i="5"/>
  <c r="P269" i="5"/>
  <c r="M269" i="5"/>
  <c r="L269" i="5"/>
  <c r="AR268" i="5"/>
  <c r="AQ268" i="5"/>
  <c r="AP268" i="5"/>
  <c r="AO268" i="5"/>
  <c r="AN268" i="5"/>
  <c r="AM268" i="5"/>
  <c r="T268" i="5" a="1"/>
  <c r="T268" i="5" s="1"/>
  <c r="S268" i="5"/>
  <c r="Q268" i="5"/>
  <c r="P268" i="5"/>
  <c r="M268" i="5"/>
  <c r="L268" i="5"/>
  <c r="AR267" i="5"/>
  <c r="AQ267" i="5"/>
  <c r="AP267" i="5"/>
  <c r="AO267" i="5"/>
  <c r="AN267" i="5"/>
  <c r="AM267" i="5"/>
  <c r="T267" i="5" a="1"/>
  <c r="T267" i="5" s="1"/>
  <c r="S267" i="5"/>
  <c r="Q267" i="5"/>
  <c r="P267" i="5"/>
  <c r="M267" i="5"/>
  <c r="L267" i="5"/>
  <c r="AR266" i="5"/>
  <c r="AQ266" i="5"/>
  <c r="AP266" i="5"/>
  <c r="AO266" i="5"/>
  <c r="AN266" i="5"/>
  <c r="AM266" i="5"/>
  <c r="T266" i="5" a="1"/>
  <c r="T266" i="5" s="1"/>
  <c r="S266" i="5"/>
  <c r="Q266" i="5"/>
  <c r="P266" i="5"/>
  <c r="M266" i="5"/>
  <c r="L266" i="5"/>
  <c r="AR265" i="5"/>
  <c r="AQ265" i="5"/>
  <c r="AP265" i="5"/>
  <c r="AO265" i="5"/>
  <c r="AN265" i="5"/>
  <c r="AM265" i="5"/>
  <c r="T265" i="5" a="1"/>
  <c r="T265" i="5" s="1"/>
  <c r="S265" i="5"/>
  <c r="Q265" i="5"/>
  <c r="P265" i="5"/>
  <c r="M265" i="5"/>
  <c r="L265" i="5"/>
  <c r="AR264" i="5"/>
  <c r="AQ264" i="5"/>
  <c r="AP264" i="5"/>
  <c r="AO264" i="5"/>
  <c r="AN264" i="5"/>
  <c r="AM264" i="5"/>
  <c r="T264" i="5" a="1"/>
  <c r="T264" i="5" s="1"/>
  <c r="S264" i="5"/>
  <c r="Q264" i="5"/>
  <c r="P264" i="5"/>
  <c r="M264" i="5"/>
  <c r="L264" i="5"/>
  <c r="AR263" i="5"/>
  <c r="AQ263" i="5"/>
  <c r="AP263" i="5"/>
  <c r="AO263" i="5"/>
  <c r="AN263" i="5"/>
  <c r="AM263" i="5"/>
  <c r="T263" i="5" a="1"/>
  <c r="T263" i="5" s="1"/>
  <c r="S263" i="5"/>
  <c r="Q263" i="5"/>
  <c r="P263" i="5"/>
  <c r="M263" i="5"/>
  <c r="L263" i="5"/>
  <c r="AR262" i="5"/>
  <c r="AQ262" i="5"/>
  <c r="AP262" i="5"/>
  <c r="AO262" i="5"/>
  <c r="AN262" i="5"/>
  <c r="AM262" i="5"/>
  <c r="T262" i="5" a="1"/>
  <c r="T262" i="5" s="1"/>
  <c r="S262" i="5"/>
  <c r="Q262" i="5"/>
  <c r="P262" i="5"/>
  <c r="M262" i="5"/>
  <c r="L262" i="5"/>
  <c r="AR261" i="5"/>
  <c r="AQ261" i="5"/>
  <c r="AP261" i="5"/>
  <c r="AO261" i="5"/>
  <c r="AN261" i="5"/>
  <c r="AM261" i="5"/>
  <c r="T261" i="5" a="1"/>
  <c r="T261" i="5" s="1"/>
  <c r="S261" i="5"/>
  <c r="Q261" i="5"/>
  <c r="P261" i="5"/>
  <c r="M261" i="5"/>
  <c r="L261" i="5"/>
  <c r="AR260" i="5"/>
  <c r="AQ260" i="5"/>
  <c r="AP260" i="5"/>
  <c r="AO260" i="5"/>
  <c r="AN260" i="5"/>
  <c r="AM260" i="5"/>
  <c r="T260" i="5" a="1"/>
  <c r="T260" i="5" s="1"/>
  <c r="S260" i="5"/>
  <c r="Q260" i="5"/>
  <c r="P260" i="5"/>
  <c r="M260" i="5"/>
  <c r="L260" i="5"/>
  <c r="AR259" i="5"/>
  <c r="AQ259" i="5"/>
  <c r="AP259" i="5"/>
  <c r="AO259" i="5"/>
  <c r="AN259" i="5"/>
  <c r="AM259" i="5"/>
  <c r="T259" i="5" a="1"/>
  <c r="T259" i="5" s="1"/>
  <c r="S259" i="5"/>
  <c r="Q259" i="5"/>
  <c r="P259" i="5"/>
  <c r="M259" i="5"/>
  <c r="L259" i="5"/>
  <c r="AR258" i="5"/>
  <c r="AQ258" i="5"/>
  <c r="AP258" i="5"/>
  <c r="AO258" i="5"/>
  <c r="AN258" i="5"/>
  <c r="AM258" i="5"/>
  <c r="T258" i="5" a="1"/>
  <c r="T258" i="5" s="1"/>
  <c r="S258" i="5"/>
  <c r="Q258" i="5"/>
  <c r="P258" i="5"/>
  <c r="M258" i="5"/>
  <c r="L258" i="5"/>
  <c r="AR257" i="5"/>
  <c r="AQ257" i="5"/>
  <c r="AP257" i="5"/>
  <c r="AO257" i="5"/>
  <c r="AN257" i="5"/>
  <c r="AM257" i="5"/>
  <c r="T257" i="5" a="1"/>
  <c r="T257" i="5" s="1"/>
  <c r="S257" i="5"/>
  <c r="Q257" i="5"/>
  <c r="P257" i="5"/>
  <c r="M257" i="5"/>
  <c r="L257" i="5"/>
  <c r="AR256" i="5"/>
  <c r="AQ256" i="5"/>
  <c r="AP256" i="5"/>
  <c r="AO256" i="5"/>
  <c r="AN256" i="5"/>
  <c r="AM256" i="5"/>
  <c r="T256" i="5" a="1"/>
  <c r="T256" i="5" s="1"/>
  <c r="S256" i="5"/>
  <c r="Q256" i="5"/>
  <c r="P256" i="5"/>
  <c r="M256" i="5"/>
  <c r="L256" i="5"/>
  <c r="AR255" i="5"/>
  <c r="AQ255" i="5"/>
  <c r="AP255" i="5"/>
  <c r="AO255" i="5"/>
  <c r="AN255" i="5"/>
  <c r="AM255" i="5"/>
  <c r="T255" i="5" a="1"/>
  <c r="T255" i="5" s="1"/>
  <c r="S255" i="5"/>
  <c r="Q255" i="5"/>
  <c r="P255" i="5"/>
  <c r="M255" i="5"/>
  <c r="L255" i="5"/>
  <c r="AR254" i="5"/>
  <c r="AQ254" i="5"/>
  <c r="AP254" i="5"/>
  <c r="AO254" i="5"/>
  <c r="AN254" i="5"/>
  <c r="AM254" i="5"/>
  <c r="T254" i="5" a="1"/>
  <c r="T254" i="5" s="1"/>
  <c r="S254" i="5"/>
  <c r="Q254" i="5"/>
  <c r="P254" i="5"/>
  <c r="M254" i="5"/>
  <c r="L254" i="5"/>
  <c r="AR253" i="5"/>
  <c r="AQ253" i="5"/>
  <c r="AP253" i="5"/>
  <c r="AO253" i="5"/>
  <c r="AN253" i="5"/>
  <c r="AM253" i="5"/>
  <c r="T253" i="5" a="1"/>
  <c r="T253" i="5" s="1"/>
  <c r="S253" i="5"/>
  <c r="Q253" i="5"/>
  <c r="P253" i="5"/>
  <c r="M253" i="5"/>
  <c r="L253" i="5"/>
  <c r="AR252" i="5"/>
  <c r="AQ252" i="5"/>
  <c r="AP252" i="5"/>
  <c r="AO252" i="5"/>
  <c r="AN252" i="5"/>
  <c r="AM252" i="5"/>
  <c r="T252" i="5" a="1"/>
  <c r="T252" i="5" s="1"/>
  <c r="S252" i="5"/>
  <c r="Q252" i="5"/>
  <c r="P252" i="5"/>
  <c r="M252" i="5"/>
  <c r="L252" i="5"/>
  <c r="AR251" i="5"/>
  <c r="AQ251" i="5"/>
  <c r="AP251" i="5"/>
  <c r="AO251" i="5"/>
  <c r="AN251" i="5"/>
  <c r="AM251" i="5"/>
  <c r="T251" i="5" a="1"/>
  <c r="T251" i="5" s="1"/>
  <c r="S251" i="5"/>
  <c r="Q251" i="5"/>
  <c r="P251" i="5"/>
  <c r="M251" i="5"/>
  <c r="L251" i="5"/>
  <c r="AR250" i="5"/>
  <c r="AQ250" i="5"/>
  <c r="AP250" i="5"/>
  <c r="AO250" i="5"/>
  <c r="AN250" i="5"/>
  <c r="AM250" i="5"/>
  <c r="T250" i="5" a="1"/>
  <c r="T250" i="5" s="1"/>
  <c r="S250" i="5"/>
  <c r="Q250" i="5"/>
  <c r="P250" i="5"/>
  <c r="M250" i="5"/>
  <c r="L250" i="5"/>
  <c r="AR249" i="5"/>
  <c r="AQ249" i="5"/>
  <c r="AP249" i="5"/>
  <c r="AO249" i="5"/>
  <c r="AN249" i="5"/>
  <c r="AM249" i="5"/>
  <c r="T249" i="5" a="1"/>
  <c r="T249" i="5" s="1"/>
  <c r="S249" i="5"/>
  <c r="Q249" i="5"/>
  <c r="P249" i="5"/>
  <c r="M249" i="5"/>
  <c r="L249" i="5"/>
  <c r="AR248" i="5"/>
  <c r="AQ248" i="5"/>
  <c r="AP248" i="5"/>
  <c r="AO248" i="5"/>
  <c r="AN248" i="5"/>
  <c r="AM248" i="5"/>
  <c r="T248" i="5" a="1"/>
  <c r="T248" i="5" s="1"/>
  <c r="S248" i="5"/>
  <c r="Q248" i="5"/>
  <c r="P248" i="5"/>
  <c r="M248" i="5"/>
  <c r="L248" i="5"/>
  <c r="AR247" i="5"/>
  <c r="AQ247" i="5"/>
  <c r="AP247" i="5"/>
  <c r="AO247" i="5"/>
  <c r="AN247" i="5"/>
  <c r="AM247" i="5"/>
  <c r="T247" i="5" a="1"/>
  <c r="T247" i="5" s="1"/>
  <c r="S247" i="5"/>
  <c r="Q247" i="5"/>
  <c r="P247" i="5"/>
  <c r="M247" i="5"/>
  <c r="L247" i="5"/>
  <c r="AR246" i="5"/>
  <c r="AQ246" i="5"/>
  <c r="AP246" i="5"/>
  <c r="AO246" i="5"/>
  <c r="AN246" i="5"/>
  <c r="AM246" i="5"/>
  <c r="T246" i="5" a="1"/>
  <c r="T246" i="5" s="1"/>
  <c r="S246" i="5"/>
  <c r="Q246" i="5"/>
  <c r="P246" i="5"/>
  <c r="M246" i="5"/>
  <c r="L246" i="5"/>
  <c r="AR245" i="5"/>
  <c r="AQ245" i="5"/>
  <c r="AP245" i="5"/>
  <c r="AO245" i="5"/>
  <c r="AN245" i="5"/>
  <c r="AM245" i="5"/>
  <c r="T245" i="5" a="1"/>
  <c r="T245" i="5" s="1"/>
  <c r="S245" i="5"/>
  <c r="Q245" i="5"/>
  <c r="P245" i="5"/>
  <c r="M245" i="5"/>
  <c r="L245" i="5"/>
  <c r="AR244" i="5"/>
  <c r="AQ244" i="5"/>
  <c r="AP244" i="5"/>
  <c r="AO244" i="5"/>
  <c r="AN244" i="5"/>
  <c r="AM244" i="5"/>
  <c r="T244" i="5" a="1"/>
  <c r="T244" i="5" s="1"/>
  <c r="S244" i="5"/>
  <c r="Q244" i="5"/>
  <c r="P244" i="5"/>
  <c r="M244" i="5"/>
  <c r="L244" i="5"/>
  <c r="AR243" i="5"/>
  <c r="AQ243" i="5"/>
  <c r="AP243" i="5"/>
  <c r="AO243" i="5"/>
  <c r="AN243" i="5"/>
  <c r="AM243" i="5"/>
  <c r="T243" i="5" a="1"/>
  <c r="T243" i="5" s="1"/>
  <c r="S243" i="5"/>
  <c r="Q243" i="5"/>
  <c r="P243" i="5"/>
  <c r="M243" i="5"/>
  <c r="L243" i="5"/>
  <c r="AR242" i="5"/>
  <c r="AQ242" i="5"/>
  <c r="AP242" i="5"/>
  <c r="AO242" i="5"/>
  <c r="AN242" i="5"/>
  <c r="AM242" i="5"/>
  <c r="T242" i="5" a="1"/>
  <c r="T242" i="5" s="1"/>
  <c r="S242" i="5"/>
  <c r="Q242" i="5"/>
  <c r="P242" i="5"/>
  <c r="M242" i="5"/>
  <c r="L242" i="5"/>
  <c r="AR241" i="5"/>
  <c r="AQ241" i="5"/>
  <c r="AP241" i="5"/>
  <c r="AO241" i="5"/>
  <c r="AN241" i="5"/>
  <c r="AM241" i="5"/>
  <c r="T241" i="5" a="1"/>
  <c r="T241" i="5" s="1"/>
  <c r="S241" i="5"/>
  <c r="Q241" i="5"/>
  <c r="P241" i="5"/>
  <c r="M241" i="5"/>
  <c r="L241" i="5"/>
  <c r="AR240" i="5"/>
  <c r="AQ240" i="5"/>
  <c r="AP240" i="5"/>
  <c r="AO240" i="5"/>
  <c r="AN240" i="5"/>
  <c r="AM240" i="5"/>
  <c r="T240" i="5" a="1"/>
  <c r="T240" i="5" s="1"/>
  <c r="S240" i="5"/>
  <c r="Q240" i="5"/>
  <c r="P240" i="5"/>
  <c r="M240" i="5"/>
  <c r="L240" i="5"/>
  <c r="AR239" i="5"/>
  <c r="AQ239" i="5"/>
  <c r="AP239" i="5"/>
  <c r="AO239" i="5"/>
  <c r="AN239" i="5"/>
  <c r="AM239" i="5"/>
  <c r="T239" i="5" a="1"/>
  <c r="T239" i="5" s="1"/>
  <c r="S239" i="5"/>
  <c r="Q239" i="5"/>
  <c r="P239" i="5"/>
  <c r="M239" i="5"/>
  <c r="L239" i="5"/>
  <c r="AR238" i="5"/>
  <c r="AQ238" i="5"/>
  <c r="AP238" i="5"/>
  <c r="AO238" i="5"/>
  <c r="AN238" i="5"/>
  <c r="AM238" i="5"/>
  <c r="T238" i="5" a="1"/>
  <c r="T238" i="5" s="1"/>
  <c r="S238" i="5"/>
  <c r="Q238" i="5"/>
  <c r="P238" i="5"/>
  <c r="M238" i="5"/>
  <c r="L238" i="5"/>
  <c r="AR237" i="5"/>
  <c r="AQ237" i="5"/>
  <c r="AP237" i="5"/>
  <c r="AO237" i="5"/>
  <c r="AN237" i="5"/>
  <c r="AM237" i="5"/>
  <c r="T237" i="5" a="1"/>
  <c r="T237" i="5" s="1"/>
  <c r="S237" i="5"/>
  <c r="Q237" i="5"/>
  <c r="P237" i="5"/>
  <c r="M237" i="5"/>
  <c r="L237" i="5"/>
  <c r="AR236" i="5"/>
  <c r="AQ236" i="5"/>
  <c r="AP236" i="5"/>
  <c r="AO236" i="5"/>
  <c r="AN236" i="5"/>
  <c r="AM236" i="5"/>
  <c r="T236" i="5" a="1"/>
  <c r="T236" i="5" s="1"/>
  <c r="S236" i="5"/>
  <c r="Q236" i="5"/>
  <c r="P236" i="5"/>
  <c r="M236" i="5"/>
  <c r="L236" i="5"/>
  <c r="AR235" i="5"/>
  <c r="AQ235" i="5"/>
  <c r="AP235" i="5"/>
  <c r="AO235" i="5"/>
  <c r="AN235" i="5"/>
  <c r="AM235" i="5"/>
  <c r="T235" i="5" a="1"/>
  <c r="T235" i="5" s="1"/>
  <c r="S235" i="5"/>
  <c r="Q235" i="5"/>
  <c r="P235" i="5"/>
  <c r="M235" i="5"/>
  <c r="L235" i="5"/>
  <c r="AR234" i="5"/>
  <c r="AQ234" i="5"/>
  <c r="AP234" i="5"/>
  <c r="AO234" i="5"/>
  <c r="AN234" i="5"/>
  <c r="AM234" i="5"/>
  <c r="T234" i="5" a="1"/>
  <c r="T234" i="5" s="1"/>
  <c r="S234" i="5"/>
  <c r="Q234" i="5"/>
  <c r="P234" i="5"/>
  <c r="M234" i="5"/>
  <c r="L234" i="5"/>
  <c r="AR233" i="5"/>
  <c r="AQ233" i="5"/>
  <c r="AP233" i="5"/>
  <c r="AO233" i="5"/>
  <c r="AN233" i="5"/>
  <c r="AM233" i="5"/>
  <c r="T233" i="5" a="1"/>
  <c r="T233" i="5" s="1"/>
  <c r="S233" i="5"/>
  <c r="Q233" i="5"/>
  <c r="P233" i="5"/>
  <c r="M233" i="5"/>
  <c r="L233" i="5"/>
  <c r="AR232" i="5"/>
  <c r="AQ232" i="5"/>
  <c r="AP232" i="5"/>
  <c r="AO232" i="5"/>
  <c r="AN232" i="5"/>
  <c r="AM232" i="5"/>
  <c r="T232" i="5" a="1"/>
  <c r="T232" i="5" s="1"/>
  <c r="S232" i="5"/>
  <c r="Q232" i="5"/>
  <c r="P232" i="5"/>
  <c r="M232" i="5"/>
  <c r="L232" i="5"/>
  <c r="AR231" i="5"/>
  <c r="AQ231" i="5"/>
  <c r="AP231" i="5"/>
  <c r="AO231" i="5"/>
  <c r="AN231" i="5"/>
  <c r="AM231" i="5"/>
  <c r="T231" i="5" a="1"/>
  <c r="T231" i="5" s="1"/>
  <c r="S231" i="5"/>
  <c r="Q231" i="5"/>
  <c r="P231" i="5"/>
  <c r="M231" i="5"/>
  <c r="L231" i="5"/>
  <c r="AR230" i="5"/>
  <c r="AQ230" i="5"/>
  <c r="AP230" i="5"/>
  <c r="AO230" i="5"/>
  <c r="AN230" i="5"/>
  <c r="AM230" i="5"/>
  <c r="T230" i="5" a="1"/>
  <c r="T230" i="5" s="1"/>
  <c r="S230" i="5"/>
  <c r="Q230" i="5"/>
  <c r="P230" i="5"/>
  <c r="M230" i="5"/>
  <c r="L230" i="5"/>
  <c r="AR229" i="5"/>
  <c r="AQ229" i="5"/>
  <c r="AP229" i="5"/>
  <c r="AO229" i="5"/>
  <c r="AN229" i="5"/>
  <c r="AM229" i="5"/>
  <c r="T229" i="5" a="1"/>
  <c r="T229" i="5" s="1"/>
  <c r="S229" i="5"/>
  <c r="Q229" i="5"/>
  <c r="P229" i="5"/>
  <c r="M229" i="5"/>
  <c r="L229" i="5"/>
  <c r="AR228" i="5"/>
  <c r="AQ228" i="5"/>
  <c r="AP228" i="5"/>
  <c r="AO228" i="5"/>
  <c r="AN228" i="5"/>
  <c r="AM228" i="5"/>
  <c r="T228" i="5" a="1"/>
  <c r="T228" i="5" s="1"/>
  <c r="S228" i="5"/>
  <c r="Q228" i="5"/>
  <c r="P228" i="5"/>
  <c r="M228" i="5"/>
  <c r="L228" i="5"/>
  <c r="AR227" i="5"/>
  <c r="AQ227" i="5"/>
  <c r="AP227" i="5"/>
  <c r="AO227" i="5"/>
  <c r="AN227" i="5"/>
  <c r="AM227" i="5"/>
  <c r="T227" i="5" a="1"/>
  <c r="T227" i="5" s="1"/>
  <c r="S227" i="5"/>
  <c r="Q227" i="5"/>
  <c r="P227" i="5"/>
  <c r="M227" i="5"/>
  <c r="L227" i="5"/>
  <c r="AR226" i="5"/>
  <c r="AQ226" i="5"/>
  <c r="AP226" i="5"/>
  <c r="AO226" i="5"/>
  <c r="AN226" i="5"/>
  <c r="AM226" i="5"/>
  <c r="T226" i="5" a="1"/>
  <c r="T226" i="5" s="1"/>
  <c r="S226" i="5"/>
  <c r="Q226" i="5"/>
  <c r="P226" i="5"/>
  <c r="M226" i="5"/>
  <c r="L226" i="5"/>
  <c r="AR225" i="5"/>
  <c r="AQ225" i="5"/>
  <c r="AP225" i="5"/>
  <c r="AO225" i="5"/>
  <c r="AN225" i="5"/>
  <c r="AM225" i="5"/>
  <c r="T225" i="5" a="1"/>
  <c r="T225" i="5" s="1"/>
  <c r="S225" i="5"/>
  <c r="Q225" i="5"/>
  <c r="P225" i="5"/>
  <c r="M225" i="5"/>
  <c r="L225" i="5"/>
  <c r="AR224" i="5"/>
  <c r="AQ224" i="5"/>
  <c r="AP224" i="5"/>
  <c r="AO224" i="5"/>
  <c r="AN224" i="5"/>
  <c r="AM224" i="5"/>
  <c r="T224" i="5" a="1"/>
  <c r="T224" i="5" s="1"/>
  <c r="S224" i="5"/>
  <c r="Q224" i="5"/>
  <c r="P224" i="5"/>
  <c r="M224" i="5"/>
  <c r="L224" i="5"/>
  <c r="AR223" i="5"/>
  <c r="AQ223" i="5"/>
  <c r="AP223" i="5"/>
  <c r="AO223" i="5"/>
  <c r="AN223" i="5"/>
  <c r="AM223" i="5"/>
  <c r="T223" i="5" a="1"/>
  <c r="T223" i="5" s="1"/>
  <c r="S223" i="5"/>
  <c r="P223" i="5"/>
  <c r="M223" i="5"/>
  <c r="L223" i="5"/>
  <c r="AR222" i="5"/>
  <c r="AQ222" i="5"/>
  <c r="AP222" i="5"/>
  <c r="AO222" i="5"/>
  <c r="AN222" i="5"/>
  <c r="AM222" i="5"/>
  <c r="T222" i="5" a="1"/>
  <c r="T222" i="5" s="1"/>
  <c r="S222" i="5"/>
  <c r="Q222" i="5"/>
  <c r="P222" i="5"/>
  <c r="M222" i="5"/>
  <c r="L222" i="5"/>
  <c r="AR221" i="5"/>
  <c r="AQ221" i="5"/>
  <c r="AP221" i="5"/>
  <c r="AO221" i="5"/>
  <c r="AN221" i="5"/>
  <c r="AM221" i="5"/>
  <c r="T221" i="5" a="1"/>
  <c r="T221" i="5" s="1"/>
  <c r="S221" i="5"/>
  <c r="Q221" i="5"/>
  <c r="P221" i="5"/>
  <c r="M221" i="5"/>
  <c r="L221" i="5"/>
  <c r="AR220" i="5"/>
  <c r="AQ220" i="5"/>
  <c r="AP220" i="5"/>
  <c r="AO220" i="5"/>
  <c r="AN220" i="5"/>
  <c r="AM220" i="5"/>
  <c r="T220" i="5" a="1"/>
  <c r="T220" i="5" s="1"/>
  <c r="S220" i="5"/>
  <c r="Q220" i="5"/>
  <c r="P220" i="5"/>
  <c r="M220" i="5"/>
  <c r="L220" i="5"/>
  <c r="AR219" i="5"/>
  <c r="AQ219" i="5"/>
  <c r="AP219" i="5"/>
  <c r="AO219" i="5"/>
  <c r="AN219" i="5"/>
  <c r="AM219" i="5"/>
  <c r="T219" i="5" a="1"/>
  <c r="T219" i="5" s="1"/>
  <c r="S219" i="5"/>
  <c r="Q219" i="5"/>
  <c r="P219" i="5"/>
  <c r="M219" i="5"/>
  <c r="L219" i="5"/>
  <c r="AR218" i="5"/>
  <c r="AQ218" i="5"/>
  <c r="AP218" i="5"/>
  <c r="AO218" i="5"/>
  <c r="AN218" i="5"/>
  <c r="AM218" i="5"/>
  <c r="T218" i="5" a="1"/>
  <c r="T218" i="5" s="1"/>
  <c r="S218" i="5"/>
  <c r="Q218" i="5"/>
  <c r="P218" i="5"/>
  <c r="M218" i="5"/>
  <c r="L218" i="5"/>
  <c r="AR217" i="5"/>
  <c r="AQ217" i="5"/>
  <c r="AP217" i="5"/>
  <c r="AO217" i="5"/>
  <c r="AN217" i="5"/>
  <c r="AM217" i="5"/>
  <c r="T217" i="5" a="1"/>
  <c r="T217" i="5" s="1"/>
  <c r="S217" i="5"/>
  <c r="Q217" i="5"/>
  <c r="P217" i="5"/>
  <c r="M217" i="5"/>
  <c r="L217" i="5"/>
  <c r="AR216" i="5"/>
  <c r="AQ216" i="5"/>
  <c r="AP216" i="5"/>
  <c r="AO216" i="5"/>
  <c r="AN216" i="5"/>
  <c r="AM216" i="5"/>
  <c r="T216" i="5" a="1"/>
  <c r="T216" i="5" s="1"/>
  <c r="S216" i="5"/>
  <c r="Q216" i="5"/>
  <c r="P216" i="5"/>
  <c r="M216" i="5"/>
  <c r="L216" i="5"/>
  <c r="AR215" i="5"/>
  <c r="AQ215" i="5"/>
  <c r="AP215" i="5"/>
  <c r="AO215" i="5"/>
  <c r="AN215" i="5"/>
  <c r="AM215" i="5"/>
  <c r="T215" i="5" a="1"/>
  <c r="T215" i="5" s="1"/>
  <c r="S215" i="5"/>
  <c r="Q215" i="5"/>
  <c r="P215" i="5"/>
  <c r="M215" i="5"/>
  <c r="L215" i="5"/>
  <c r="AR214" i="5"/>
  <c r="AQ214" i="5"/>
  <c r="AP214" i="5"/>
  <c r="AO214" i="5"/>
  <c r="AN214" i="5"/>
  <c r="AM214" i="5"/>
  <c r="T214" i="5" a="1"/>
  <c r="T214" i="5" s="1"/>
  <c r="S214" i="5"/>
  <c r="Q214" i="5"/>
  <c r="P214" i="5"/>
  <c r="M214" i="5"/>
  <c r="L214" i="5"/>
  <c r="AR213" i="5"/>
  <c r="AQ213" i="5"/>
  <c r="AP213" i="5"/>
  <c r="AO213" i="5"/>
  <c r="AN213" i="5"/>
  <c r="AM213" i="5"/>
  <c r="T213" i="5" a="1"/>
  <c r="T213" i="5" s="1"/>
  <c r="S213" i="5"/>
  <c r="Q213" i="5"/>
  <c r="P213" i="5"/>
  <c r="M213" i="5"/>
  <c r="L213" i="5"/>
  <c r="AR212" i="5"/>
  <c r="AQ212" i="5"/>
  <c r="AP212" i="5"/>
  <c r="AO212" i="5"/>
  <c r="AN212" i="5"/>
  <c r="AM212" i="5"/>
  <c r="T212" i="5" a="1"/>
  <c r="T212" i="5" s="1"/>
  <c r="S212" i="5"/>
  <c r="Q212" i="5"/>
  <c r="P212" i="5"/>
  <c r="M212" i="5"/>
  <c r="L212" i="5"/>
  <c r="AR211" i="5"/>
  <c r="AQ211" i="5"/>
  <c r="AP211" i="5"/>
  <c r="AO211" i="5"/>
  <c r="AN211" i="5"/>
  <c r="AM211" i="5"/>
  <c r="T211" i="5" a="1"/>
  <c r="T211" i="5" s="1"/>
  <c r="S211" i="5"/>
  <c r="Q211" i="5"/>
  <c r="P211" i="5"/>
  <c r="M211" i="5"/>
  <c r="L211" i="5"/>
  <c r="AR210" i="5"/>
  <c r="AQ210" i="5"/>
  <c r="AP210" i="5"/>
  <c r="AO210" i="5"/>
  <c r="AN210" i="5"/>
  <c r="AM210" i="5"/>
  <c r="T210" i="5" a="1"/>
  <c r="T210" i="5" s="1"/>
  <c r="S210" i="5"/>
  <c r="Q210" i="5"/>
  <c r="P210" i="5"/>
  <c r="M210" i="5"/>
  <c r="L210" i="5"/>
  <c r="AR209" i="5"/>
  <c r="AQ209" i="5"/>
  <c r="AP209" i="5"/>
  <c r="AO209" i="5"/>
  <c r="AN209" i="5"/>
  <c r="AM209" i="5"/>
  <c r="T209" i="5" a="1"/>
  <c r="T209" i="5" s="1"/>
  <c r="S209" i="5"/>
  <c r="Q209" i="5"/>
  <c r="P209" i="5"/>
  <c r="M209" i="5"/>
  <c r="L209" i="5"/>
  <c r="AR208" i="5"/>
  <c r="AQ208" i="5"/>
  <c r="AP208" i="5"/>
  <c r="AO208" i="5"/>
  <c r="AN208" i="5"/>
  <c r="AM208" i="5"/>
  <c r="T208" i="5" a="1"/>
  <c r="T208" i="5" s="1"/>
  <c r="S208" i="5"/>
  <c r="Q208" i="5"/>
  <c r="P208" i="5"/>
  <c r="M208" i="5"/>
  <c r="L208" i="5"/>
  <c r="AR207" i="5"/>
  <c r="AQ207" i="5"/>
  <c r="AP207" i="5"/>
  <c r="AO207" i="5"/>
  <c r="AN207" i="5"/>
  <c r="AM207" i="5"/>
  <c r="T207" i="5" a="1"/>
  <c r="T207" i="5" s="1"/>
  <c r="S207" i="5"/>
  <c r="Q207" i="5"/>
  <c r="P207" i="5"/>
  <c r="M207" i="5"/>
  <c r="L207" i="5"/>
  <c r="AR206" i="5"/>
  <c r="AQ206" i="5"/>
  <c r="AP206" i="5"/>
  <c r="AO206" i="5"/>
  <c r="AN206" i="5"/>
  <c r="AM206" i="5"/>
  <c r="T206" i="5" a="1"/>
  <c r="T206" i="5" s="1"/>
  <c r="S206" i="5"/>
  <c r="Q206" i="5"/>
  <c r="P206" i="5"/>
  <c r="M206" i="5"/>
  <c r="L206" i="5"/>
  <c r="AR205" i="5"/>
  <c r="AQ205" i="5"/>
  <c r="AP205" i="5"/>
  <c r="AO205" i="5"/>
  <c r="AN205" i="5"/>
  <c r="AM205" i="5"/>
  <c r="T205" i="5" a="1"/>
  <c r="T205" i="5" s="1"/>
  <c r="S205" i="5"/>
  <c r="Q205" i="5"/>
  <c r="P205" i="5"/>
  <c r="M205" i="5"/>
  <c r="L205" i="5"/>
  <c r="AR204" i="5"/>
  <c r="AQ204" i="5"/>
  <c r="AP204" i="5"/>
  <c r="AO204" i="5"/>
  <c r="AN204" i="5"/>
  <c r="AM204" i="5"/>
  <c r="T204" i="5" a="1"/>
  <c r="T204" i="5" s="1"/>
  <c r="S204" i="5"/>
  <c r="Q204" i="5"/>
  <c r="P204" i="5"/>
  <c r="M204" i="5"/>
  <c r="L204" i="5"/>
  <c r="AR203" i="5"/>
  <c r="AQ203" i="5"/>
  <c r="AP203" i="5"/>
  <c r="AO203" i="5"/>
  <c r="AN203" i="5"/>
  <c r="AM203" i="5"/>
  <c r="T203" i="5" a="1"/>
  <c r="T203" i="5" s="1"/>
  <c r="S203" i="5"/>
  <c r="Q203" i="5"/>
  <c r="P203" i="5"/>
  <c r="M203" i="5"/>
  <c r="L203" i="5"/>
  <c r="AR202" i="5"/>
  <c r="AQ202" i="5"/>
  <c r="AP202" i="5"/>
  <c r="AO202" i="5"/>
  <c r="AN202" i="5"/>
  <c r="AM202" i="5"/>
  <c r="T202" i="5" a="1"/>
  <c r="T202" i="5" s="1"/>
  <c r="S202" i="5"/>
  <c r="Q202" i="5"/>
  <c r="P202" i="5"/>
  <c r="M202" i="5"/>
  <c r="L202" i="5"/>
  <c r="AR201" i="5"/>
  <c r="AQ201" i="5"/>
  <c r="AP201" i="5"/>
  <c r="AO201" i="5"/>
  <c r="AN201" i="5"/>
  <c r="AM201" i="5"/>
  <c r="T201" i="5" a="1"/>
  <c r="T201" i="5" s="1"/>
  <c r="S201" i="5"/>
  <c r="Q201" i="5"/>
  <c r="P201" i="5"/>
  <c r="M201" i="5"/>
  <c r="L201" i="5"/>
  <c r="AR200" i="5"/>
  <c r="AQ200" i="5"/>
  <c r="AP200" i="5"/>
  <c r="AO200" i="5"/>
  <c r="AN200" i="5"/>
  <c r="AM200" i="5"/>
  <c r="T200" i="5" a="1"/>
  <c r="T200" i="5" s="1"/>
  <c r="S200" i="5"/>
  <c r="Q200" i="5"/>
  <c r="P200" i="5"/>
  <c r="M200" i="5"/>
  <c r="L200" i="5"/>
  <c r="AR199" i="5"/>
  <c r="AQ199" i="5"/>
  <c r="AP199" i="5"/>
  <c r="AO199" i="5"/>
  <c r="AN199" i="5"/>
  <c r="AM199" i="5"/>
  <c r="T199" i="5" a="1"/>
  <c r="T199" i="5" s="1"/>
  <c r="S199" i="5"/>
  <c r="Q199" i="5"/>
  <c r="P199" i="5"/>
  <c r="M199" i="5"/>
  <c r="L199" i="5"/>
  <c r="AR198" i="5"/>
  <c r="AQ198" i="5"/>
  <c r="AP198" i="5"/>
  <c r="AO198" i="5"/>
  <c r="AN198" i="5"/>
  <c r="AM198" i="5"/>
  <c r="T198" i="5" a="1"/>
  <c r="T198" i="5" s="1"/>
  <c r="S198" i="5"/>
  <c r="Q198" i="5"/>
  <c r="P198" i="5"/>
  <c r="M198" i="5"/>
  <c r="L198" i="5"/>
  <c r="AR197" i="5"/>
  <c r="AQ197" i="5"/>
  <c r="AP197" i="5"/>
  <c r="AO197" i="5"/>
  <c r="AN197" i="5"/>
  <c r="AM197" i="5"/>
  <c r="T197" i="5" a="1"/>
  <c r="T197" i="5" s="1"/>
  <c r="S197" i="5"/>
  <c r="Q197" i="5"/>
  <c r="P197" i="5"/>
  <c r="M197" i="5"/>
  <c r="L197" i="5"/>
  <c r="AR196" i="5"/>
  <c r="AQ196" i="5"/>
  <c r="AP196" i="5"/>
  <c r="AO196" i="5"/>
  <c r="AN196" i="5"/>
  <c r="AM196" i="5"/>
  <c r="T196" i="5" a="1"/>
  <c r="T196" i="5" s="1"/>
  <c r="S196" i="5"/>
  <c r="Q196" i="5"/>
  <c r="P196" i="5"/>
  <c r="M196" i="5"/>
  <c r="L196" i="5"/>
  <c r="AR195" i="5"/>
  <c r="AQ195" i="5"/>
  <c r="AP195" i="5"/>
  <c r="AO195" i="5"/>
  <c r="AN195" i="5"/>
  <c r="AM195" i="5"/>
  <c r="T195" i="5" a="1"/>
  <c r="T195" i="5" s="1"/>
  <c r="S195" i="5"/>
  <c r="Q195" i="5"/>
  <c r="P195" i="5"/>
  <c r="M195" i="5"/>
  <c r="L195" i="5"/>
  <c r="AR194" i="5"/>
  <c r="AQ194" i="5"/>
  <c r="AP194" i="5"/>
  <c r="AO194" i="5"/>
  <c r="AN194" i="5"/>
  <c r="AM194" i="5"/>
  <c r="T194" i="5" a="1"/>
  <c r="T194" i="5" s="1"/>
  <c r="S194" i="5"/>
  <c r="Q194" i="5"/>
  <c r="P194" i="5"/>
  <c r="M194" i="5"/>
  <c r="L194" i="5"/>
  <c r="AR193" i="5"/>
  <c r="AQ193" i="5"/>
  <c r="AP193" i="5"/>
  <c r="AO193" i="5"/>
  <c r="AN193" i="5"/>
  <c r="AM193" i="5"/>
  <c r="T193" i="5" a="1"/>
  <c r="T193" i="5" s="1"/>
  <c r="S193" i="5"/>
  <c r="Q193" i="5"/>
  <c r="P193" i="5"/>
  <c r="M193" i="5"/>
  <c r="L193" i="5"/>
  <c r="AR192" i="5"/>
  <c r="AQ192" i="5"/>
  <c r="AP192" i="5"/>
  <c r="AO192" i="5"/>
  <c r="AN192" i="5"/>
  <c r="AM192" i="5"/>
  <c r="T192" i="5" a="1"/>
  <c r="T192" i="5" s="1"/>
  <c r="S192" i="5"/>
  <c r="Q192" i="5"/>
  <c r="P192" i="5"/>
  <c r="M192" i="5"/>
  <c r="L192" i="5"/>
  <c r="AR191" i="5"/>
  <c r="AQ191" i="5"/>
  <c r="AP191" i="5"/>
  <c r="AO191" i="5"/>
  <c r="AN191" i="5"/>
  <c r="AM191" i="5"/>
  <c r="T191" i="5" a="1"/>
  <c r="T191" i="5" s="1"/>
  <c r="S191" i="5"/>
  <c r="Q191" i="5"/>
  <c r="P191" i="5"/>
  <c r="M191" i="5"/>
  <c r="L191" i="5"/>
  <c r="AR190" i="5"/>
  <c r="AQ190" i="5"/>
  <c r="AP190" i="5"/>
  <c r="AO190" i="5"/>
  <c r="AN190" i="5"/>
  <c r="AM190" i="5"/>
  <c r="T190" i="5" a="1"/>
  <c r="T190" i="5" s="1"/>
  <c r="S190" i="5"/>
  <c r="Q190" i="5"/>
  <c r="P190" i="5"/>
  <c r="M190" i="5"/>
  <c r="L190" i="5"/>
  <c r="AR189" i="5"/>
  <c r="AQ189" i="5"/>
  <c r="AP189" i="5"/>
  <c r="AO189" i="5"/>
  <c r="AN189" i="5"/>
  <c r="AM189" i="5"/>
  <c r="T189" i="5" a="1"/>
  <c r="T189" i="5" s="1"/>
  <c r="S189" i="5"/>
  <c r="Q189" i="5"/>
  <c r="P189" i="5"/>
  <c r="M189" i="5"/>
  <c r="L189" i="5"/>
  <c r="AR188" i="5"/>
  <c r="AQ188" i="5"/>
  <c r="AP188" i="5"/>
  <c r="AO188" i="5"/>
  <c r="AN188" i="5"/>
  <c r="AM188" i="5"/>
  <c r="T188" i="5" a="1"/>
  <c r="T188" i="5" s="1"/>
  <c r="S188" i="5"/>
  <c r="Q188" i="5"/>
  <c r="P188" i="5"/>
  <c r="M188" i="5"/>
  <c r="L188" i="5"/>
  <c r="AR187" i="5"/>
  <c r="AQ187" i="5"/>
  <c r="AP187" i="5"/>
  <c r="AO187" i="5"/>
  <c r="AN187" i="5"/>
  <c r="AM187" i="5"/>
  <c r="T187" i="5" a="1"/>
  <c r="T187" i="5" s="1"/>
  <c r="S187" i="5"/>
  <c r="Q187" i="5"/>
  <c r="P187" i="5"/>
  <c r="M187" i="5"/>
  <c r="L187" i="5"/>
  <c r="AR186" i="5"/>
  <c r="AQ186" i="5"/>
  <c r="AP186" i="5"/>
  <c r="AO186" i="5"/>
  <c r="AN186" i="5"/>
  <c r="AM186" i="5"/>
  <c r="T186" i="5" a="1"/>
  <c r="T186" i="5" s="1"/>
  <c r="S186" i="5"/>
  <c r="Q186" i="5"/>
  <c r="P186" i="5"/>
  <c r="M186" i="5"/>
  <c r="L186" i="5"/>
  <c r="AR185" i="5"/>
  <c r="AQ185" i="5"/>
  <c r="AP185" i="5"/>
  <c r="AO185" i="5"/>
  <c r="AN185" i="5"/>
  <c r="AM185" i="5"/>
  <c r="T185" i="5" a="1"/>
  <c r="T185" i="5" s="1"/>
  <c r="S185" i="5"/>
  <c r="Q185" i="5"/>
  <c r="P185" i="5"/>
  <c r="M185" i="5"/>
  <c r="L185" i="5"/>
  <c r="AR184" i="5"/>
  <c r="AQ184" i="5"/>
  <c r="AP184" i="5"/>
  <c r="AO184" i="5"/>
  <c r="AN184" i="5"/>
  <c r="AM184" i="5"/>
  <c r="T184" i="5" a="1"/>
  <c r="T184" i="5" s="1"/>
  <c r="S184" i="5"/>
  <c r="Q184" i="5"/>
  <c r="P184" i="5"/>
  <c r="M184" i="5"/>
  <c r="L184" i="5"/>
  <c r="AR183" i="5"/>
  <c r="AQ183" i="5"/>
  <c r="AP183" i="5"/>
  <c r="AO183" i="5"/>
  <c r="AN183" i="5"/>
  <c r="AM183" i="5"/>
  <c r="T183" i="5" a="1"/>
  <c r="T183" i="5" s="1"/>
  <c r="S183" i="5"/>
  <c r="Q183" i="5"/>
  <c r="P183" i="5"/>
  <c r="M183" i="5"/>
  <c r="L183" i="5"/>
  <c r="AR182" i="5"/>
  <c r="AQ182" i="5"/>
  <c r="AP182" i="5"/>
  <c r="AO182" i="5"/>
  <c r="AN182" i="5"/>
  <c r="AM182" i="5"/>
  <c r="T182" i="5" a="1"/>
  <c r="T182" i="5" s="1"/>
  <c r="S182" i="5"/>
  <c r="Q182" i="5"/>
  <c r="P182" i="5"/>
  <c r="M182" i="5"/>
  <c r="L182" i="5"/>
  <c r="AR181" i="5"/>
  <c r="AQ181" i="5"/>
  <c r="AP181" i="5"/>
  <c r="AO181" i="5"/>
  <c r="AN181" i="5"/>
  <c r="AM181" i="5"/>
  <c r="T181" i="5" a="1"/>
  <c r="T181" i="5" s="1"/>
  <c r="S181" i="5"/>
  <c r="Q181" i="5"/>
  <c r="P181" i="5"/>
  <c r="M181" i="5"/>
  <c r="L181" i="5"/>
  <c r="AR180" i="5"/>
  <c r="AQ180" i="5"/>
  <c r="AP180" i="5"/>
  <c r="AO180" i="5"/>
  <c r="AN180" i="5"/>
  <c r="AM180" i="5"/>
  <c r="T180" i="5" a="1"/>
  <c r="T180" i="5" s="1"/>
  <c r="S180" i="5"/>
  <c r="Q180" i="5"/>
  <c r="P180" i="5"/>
  <c r="M180" i="5"/>
  <c r="L180" i="5"/>
  <c r="AR179" i="5"/>
  <c r="AQ179" i="5"/>
  <c r="AP179" i="5"/>
  <c r="AO179" i="5"/>
  <c r="AN179" i="5"/>
  <c r="AM179" i="5"/>
  <c r="T179" i="5" a="1"/>
  <c r="T179" i="5" s="1"/>
  <c r="S179" i="5"/>
  <c r="Q179" i="5"/>
  <c r="P179" i="5"/>
  <c r="M179" i="5"/>
  <c r="L179" i="5"/>
  <c r="AR178" i="5"/>
  <c r="AQ178" i="5"/>
  <c r="AP178" i="5"/>
  <c r="AO178" i="5"/>
  <c r="AN178" i="5"/>
  <c r="AM178" i="5"/>
  <c r="T178" i="5" a="1"/>
  <c r="T178" i="5" s="1"/>
  <c r="S178" i="5"/>
  <c r="Q178" i="5"/>
  <c r="P178" i="5"/>
  <c r="M178" i="5"/>
  <c r="L178" i="5"/>
  <c r="AR177" i="5"/>
  <c r="AQ177" i="5"/>
  <c r="AP177" i="5"/>
  <c r="AO177" i="5"/>
  <c r="AN177" i="5"/>
  <c r="AM177" i="5"/>
  <c r="T177" i="5" a="1"/>
  <c r="T177" i="5" s="1"/>
  <c r="S177" i="5"/>
  <c r="Q177" i="5"/>
  <c r="P177" i="5"/>
  <c r="M177" i="5"/>
  <c r="L177" i="5"/>
  <c r="AR176" i="5"/>
  <c r="AQ176" i="5"/>
  <c r="AP176" i="5"/>
  <c r="AO176" i="5"/>
  <c r="AN176" i="5"/>
  <c r="AM176" i="5"/>
  <c r="T176" i="5" a="1"/>
  <c r="T176" i="5" s="1"/>
  <c r="S176" i="5"/>
  <c r="Q176" i="5"/>
  <c r="P176" i="5"/>
  <c r="M176" i="5"/>
  <c r="L176" i="5"/>
  <c r="AR175" i="5"/>
  <c r="AQ175" i="5"/>
  <c r="AP175" i="5"/>
  <c r="AO175" i="5"/>
  <c r="AN175" i="5"/>
  <c r="AM175" i="5"/>
  <c r="T175" i="5" a="1"/>
  <c r="T175" i="5" s="1"/>
  <c r="S175" i="5"/>
  <c r="Q175" i="5"/>
  <c r="P175" i="5"/>
  <c r="M175" i="5"/>
  <c r="L175" i="5"/>
  <c r="AR174" i="5"/>
  <c r="AQ174" i="5"/>
  <c r="AP174" i="5"/>
  <c r="AO174" i="5"/>
  <c r="AN174" i="5"/>
  <c r="AM174" i="5"/>
  <c r="T174" i="5" a="1"/>
  <c r="T174" i="5" s="1"/>
  <c r="S174" i="5"/>
  <c r="Q174" i="5"/>
  <c r="P174" i="5"/>
  <c r="M174" i="5"/>
  <c r="L174" i="5"/>
  <c r="AR173" i="5"/>
  <c r="AQ173" i="5"/>
  <c r="AP173" i="5"/>
  <c r="AO173" i="5"/>
  <c r="AN173" i="5"/>
  <c r="AM173" i="5"/>
  <c r="T173" i="5" a="1"/>
  <c r="T173" i="5" s="1"/>
  <c r="S173" i="5"/>
  <c r="Q173" i="5"/>
  <c r="P173" i="5"/>
  <c r="M173" i="5"/>
  <c r="L173" i="5"/>
  <c r="AR172" i="5"/>
  <c r="AQ172" i="5"/>
  <c r="AP172" i="5"/>
  <c r="AO172" i="5"/>
  <c r="AN172" i="5"/>
  <c r="AM172" i="5"/>
  <c r="T172" i="5" a="1"/>
  <c r="T172" i="5" s="1"/>
  <c r="S172" i="5"/>
  <c r="Q172" i="5"/>
  <c r="P172" i="5"/>
  <c r="M172" i="5"/>
  <c r="L172" i="5"/>
  <c r="AR171" i="5"/>
  <c r="AQ171" i="5"/>
  <c r="AP171" i="5"/>
  <c r="AO171" i="5"/>
  <c r="AN171" i="5"/>
  <c r="AM171" i="5"/>
  <c r="T171" i="5" a="1"/>
  <c r="T171" i="5" s="1"/>
  <c r="S171" i="5"/>
  <c r="Q171" i="5"/>
  <c r="P171" i="5"/>
  <c r="M171" i="5"/>
  <c r="L171" i="5"/>
  <c r="AR170" i="5"/>
  <c r="AQ170" i="5"/>
  <c r="AP170" i="5"/>
  <c r="AO170" i="5"/>
  <c r="AN170" i="5"/>
  <c r="AM170" i="5"/>
  <c r="T170" i="5" a="1"/>
  <c r="T170" i="5" s="1"/>
  <c r="S170" i="5"/>
  <c r="Q170" i="5"/>
  <c r="P170" i="5"/>
  <c r="M170" i="5"/>
  <c r="L170" i="5"/>
  <c r="AR169" i="5"/>
  <c r="AQ169" i="5"/>
  <c r="AP169" i="5"/>
  <c r="AO169" i="5"/>
  <c r="AN169" i="5"/>
  <c r="AM169" i="5"/>
  <c r="T169" i="5" a="1"/>
  <c r="T169" i="5" s="1"/>
  <c r="S169" i="5"/>
  <c r="Q169" i="5"/>
  <c r="P169" i="5"/>
  <c r="M169" i="5"/>
  <c r="L169" i="5"/>
  <c r="AR168" i="5"/>
  <c r="AQ168" i="5"/>
  <c r="AP168" i="5"/>
  <c r="AO168" i="5"/>
  <c r="AN168" i="5"/>
  <c r="AM168" i="5"/>
  <c r="T168" i="5" a="1"/>
  <c r="T168" i="5" s="1"/>
  <c r="S168" i="5"/>
  <c r="Q168" i="5"/>
  <c r="P168" i="5"/>
  <c r="M168" i="5"/>
  <c r="L168" i="5"/>
  <c r="AR167" i="5"/>
  <c r="AQ167" i="5"/>
  <c r="AP167" i="5"/>
  <c r="AO167" i="5"/>
  <c r="AN167" i="5"/>
  <c r="AM167" i="5"/>
  <c r="T167" i="5" a="1"/>
  <c r="T167" i="5" s="1"/>
  <c r="S167" i="5"/>
  <c r="Q167" i="5"/>
  <c r="P167" i="5"/>
  <c r="M167" i="5"/>
  <c r="L167" i="5"/>
  <c r="AR166" i="5"/>
  <c r="AQ166" i="5"/>
  <c r="AP166" i="5"/>
  <c r="AO166" i="5"/>
  <c r="AN166" i="5"/>
  <c r="AM166" i="5"/>
  <c r="T166" i="5" a="1"/>
  <c r="T166" i="5" s="1"/>
  <c r="S166" i="5"/>
  <c r="Q166" i="5"/>
  <c r="P166" i="5"/>
  <c r="M166" i="5"/>
  <c r="L166" i="5"/>
  <c r="AR165" i="5"/>
  <c r="AQ165" i="5"/>
  <c r="AP165" i="5"/>
  <c r="AO165" i="5"/>
  <c r="AN165" i="5"/>
  <c r="AM165" i="5"/>
  <c r="T165" i="5" a="1"/>
  <c r="T165" i="5" s="1"/>
  <c r="S165" i="5"/>
  <c r="Q165" i="5"/>
  <c r="P165" i="5"/>
  <c r="M165" i="5"/>
  <c r="L165" i="5"/>
  <c r="AR164" i="5"/>
  <c r="AQ164" i="5"/>
  <c r="AP164" i="5"/>
  <c r="AO164" i="5"/>
  <c r="AN164" i="5"/>
  <c r="AM164" i="5"/>
  <c r="T164" i="5" a="1"/>
  <c r="T164" i="5" s="1"/>
  <c r="S164" i="5"/>
  <c r="Q164" i="5"/>
  <c r="P164" i="5"/>
  <c r="M164" i="5"/>
  <c r="L164" i="5"/>
  <c r="AR163" i="5"/>
  <c r="AQ163" i="5"/>
  <c r="AP163" i="5"/>
  <c r="AO163" i="5"/>
  <c r="AN163" i="5"/>
  <c r="AM163" i="5"/>
  <c r="T163" i="5" a="1"/>
  <c r="T163" i="5" s="1"/>
  <c r="S163" i="5"/>
  <c r="Q163" i="5"/>
  <c r="P163" i="5"/>
  <c r="M163" i="5"/>
  <c r="L163" i="5"/>
  <c r="AR162" i="5"/>
  <c r="AQ162" i="5"/>
  <c r="AP162" i="5"/>
  <c r="AO162" i="5"/>
  <c r="AN162" i="5"/>
  <c r="AM162" i="5"/>
  <c r="T162" i="5" a="1"/>
  <c r="T162" i="5" s="1"/>
  <c r="S162" i="5"/>
  <c r="Q162" i="5"/>
  <c r="P162" i="5"/>
  <c r="M162" i="5"/>
  <c r="L162" i="5"/>
  <c r="AR161" i="5"/>
  <c r="AQ161" i="5"/>
  <c r="AP161" i="5"/>
  <c r="AO161" i="5"/>
  <c r="AN161" i="5"/>
  <c r="AM161" i="5"/>
  <c r="T161" i="5" a="1"/>
  <c r="T161" i="5" s="1"/>
  <c r="S161" i="5"/>
  <c r="Q161" i="5"/>
  <c r="P161" i="5"/>
  <c r="M161" i="5"/>
  <c r="L161" i="5"/>
  <c r="AR160" i="5"/>
  <c r="AQ160" i="5"/>
  <c r="AP160" i="5"/>
  <c r="AO160" i="5"/>
  <c r="AN160" i="5"/>
  <c r="AM160" i="5"/>
  <c r="T160" i="5" a="1"/>
  <c r="T160" i="5" s="1"/>
  <c r="S160" i="5"/>
  <c r="Q160" i="5"/>
  <c r="P160" i="5"/>
  <c r="M160" i="5"/>
  <c r="L160" i="5"/>
  <c r="AR159" i="5"/>
  <c r="AQ159" i="5"/>
  <c r="AP159" i="5"/>
  <c r="AO159" i="5"/>
  <c r="AN159" i="5"/>
  <c r="AM159" i="5"/>
  <c r="T159" i="5" a="1"/>
  <c r="T159" i="5" s="1"/>
  <c r="S159" i="5"/>
  <c r="Q159" i="5"/>
  <c r="P159" i="5"/>
  <c r="M159" i="5"/>
  <c r="L159" i="5"/>
  <c r="AR158" i="5"/>
  <c r="AQ158" i="5"/>
  <c r="AP158" i="5"/>
  <c r="AO158" i="5"/>
  <c r="AN158" i="5"/>
  <c r="AM158" i="5"/>
  <c r="T158" i="5" a="1"/>
  <c r="T158" i="5" s="1"/>
  <c r="S158" i="5"/>
  <c r="Q158" i="5"/>
  <c r="P158" i="5"/>
  <c r="M158" i="5"/>
  <c r="L158" i="5"/>
  <c r="AR157" i="5"/>
  <c r="AQ157" i="5"/>
  <c r="AP157" i="5"/>
  <c r="AO157" i="5"/>
  <c r="AN157" i="5"/>
  <c r="AM157" i="5"/>
  <c r="T157" i="5" a="1"/>
  <c r="T157" i="5" s="1"/>
  <c r="S157" i="5"/>
  <c r="Q157" i="5"/>
  <c r="P157" i="5"/>
  <c r="M157" i="5"/>
  <c r="L157" i="5"/>
  <c r="AR156" i="5"/>
  <c r="AQ156" i="5"/>
  <c r="AP156" i="5"/>
  <c r="AO156" i="5"/>
  <c r="AN156" i="5"/>
  <c r="AM156" i="5"/>
  <c r="T156" i="5" a="1"/>
  <c r="T156" i="5" s="1"/>
  <c r="S156" i="5"/>
  <c r="Q156" i="5"/>
  <c r="P156" i="5"/>
  <c r="M156" i="5"/>
  <c r="L156" i="5"/>
  <c r="AR155" i="5"/>
  <c r="AQ155" i="5"/>
  <c r="AP155" i="5"/>
  <c r="AO155" i="5"/>
  <c r="AN155" i="5"/>
  <c r="AM155" i="5"/>
  <c r="T155" i="5" a="1"/>
  <c r="T155" i="5" s="1"/>
  <c r="S155" i="5"/>
  <c r="Q155" i="5"/>
  <c r="P155" i="5"/>
  <c r="M155" i="5"/>
  <c r="L155" i="5"/>
  <c r="AR154" i="5"/>
  <c r="AQ154" i="5"/>
  <c r="AP154" i="5"/>
  <c r="AO154" i="5"/>
  <c r="AN154" i="5"/>
  <c r="AM154" i="5"/>
  <c r="T154" i="5" a="1"/>
  <c r="T154" i="5" s="1"/>
  <c r="S154" i="5"/>
  <c r="Q154" i="5"/>
  <c r="P154" i="5"/>
  <c r="M154" i="5"/>
  <c r="L154" i="5"/>
  <c r="AR153" i="5"/>
  <c r="AQ153" i="5"/>
  <c r="AP153" i="5"/>
  <c r="AO153" i="5"/>
  <c r="AN153" i="5"/>
  <c r="AM153" i="5"/>
  <c r="T153" i="5" a="1"/>
  <c r="T153" i="5" s="1"/>
  <c r="S153" i="5"/>
  <c r="Q153" i="5"/>
  <c r="P153" i="5"/>
  <c r="M153" i="5"/>
  <c r="L153" i="5"/>
  <c r="AR152" i="5"/>
  <c r="AQ152" i="5"/>
  <c r="AP152" i="5"/>
  <c r="AO152" i="5"/>
  <c r="AN152" i="5"/>
  <c r="AM152" i="5"/>
  <c r="T152" i="5" a="1"/>
  <c r="T152" i="5" s="1"/>
  <c r="S152" i="5"/>
  <c r="Q152" i="5"/>
  <c r="P152" i="5"/>
  <c r="M152" i="5"/>
  <c r="L152" i="5"/>
  <c r="AR151" i="5"/>
  <c r="AQ151" i="5"/>
  <c r="AP151" i="5"/>
  <c r="AO151" i="5"/>
  <c r="AN151" i="5"/>
  <c r="AM151" i="5"/>
  <c r="T151" i="5" a="1"/>
  <c r="T151" i="5" s="1"/>
  <c r="S151" i="5"/>
  <c r="Q151" i="5"/>
  <c r="P151" i="5"/>
  <c r="M151" i="5"/>
  <c r="L151" i="5"/>
  <c r="AR150" i="5"/>
  <c r="AQ150" i="5"/>
  <c r="AP150" i="5"/>
  <c r="AO150" i="5"/>
  <c r="AN150" i="5"/>
  <c r="AM150" i="5"/>
  <c r="T150" i="5" a="1"/>
  <c r="T150" i="5" s="1"/>
  <c r="S150" i="5"/>
  <c r="Q150" i="5"/>
  <c r="P150" i="5"/>
  <c r="M150" i="5"/>
  <c r="L150" i="5"/>
  <c r="AR149" i="5"/>
  <c r="AQ149" i="5"/>
  <c r="AP149" i="5"/>
  <c r="AO149" i="5"/>
  <c r="AN149" i="5"/>
  <c r="AM149" i="5"/>
  <c r="T149" i="5" a="1"/>
  <c r="T149" i="5" s="1"/>
  <c r="S149" i="5"/>
  <c r="Q149" i="5"/>
  <c r="P149" i="5"/>
  <c r="M149" i="5"/>
  <c r="L149" i="5"/>
  <c r="AR148" i="5"/>
  <c r="AQ148" i="5"/>
  <c r="AP148" i="5"/>
  <c r="AO148" i="5"/>
  <c r="AN148" i="5"/>
  <c r="AM148" i="5"/>
  <c r="T148" i="5" a="1"/>
  <c r="T148" i="5" s="1"/>
  <c r="S148" i="5"/>
  <c r="Q148" i="5"/>
  <c r="P148" i="5"/>
  <c r="M148" i="5"/>
  <c r="L148" i="5"/>
  <c r="AR147" i="5"/>
  <c r="AQ147" i="5"/>
  <c r="AP147" i="5"/>
  <c r="AO147" i="5"/>
  <c r="AN147" i="5"/>
  <c r="AM147" i="5"/>
  <c r="T147" i="5" a="1"/>
  <c r="T147" i="5" s="1"/>
  <c r="S147" i="5"/>
  <c r="Q147" i="5"/>
  <c r="P147" i="5"/>
  <c r="M147" i="5"/>
  <c r="L147" i="5"/>
  <c r="AR146" i="5"/>
  <c r="AQ146" i="5"/>
  <c r="AP146" i="5"/>
  <c r="AO146" i="5"/>
  <c r="AN146" i="5"/>
  <c r="AM146" i="5"/>
  <c r="T146" i="5" a="1"/>
  <c r="T146" i="5" s="1"/>
  <c r="S146" i="5"/>
  <c r="Q146" i="5"/>
  <c r="P146" i="5"/>
  <c r="M146" i="5"/>
  <c r="L146" i="5"/>
  <c r="AR145" i="5"/>
  <c r="AQ145" i="5"/>
  <c r="AP145" i="5"/>
  <c r="AO145" i="5"/>
  <c r="AN145" i="5"/>
  <c r="AM145" i="5"/>
  <c r="T145" i="5" a="1"/>
  <c r="T145" i="5" s="1"/>
  <c r="S145" i="5"/>
  <c r="Q145" i="5"/>
  <c r="P145" i="5"/>
  <c r="M145" i="5"/>
  <c r="L145" i="5"/>
  <c r="AR144" i="5"/>
  <c r="AQ144" i="5"/>
  <c r="AP144" i="5"/>
  <c r="AO144" i="5"/>
  <c r="AN144" i="5"/>
  <c r="AM144" i="5"/>
  <c r="T144" i="5" a="1"/>
  <c r="T144" i="5" s="1"/>
  <c r="S144" i="5"/>
  <c r="Q144" i="5"/>
  <c r="P144" i="5"/>
  <c r="M144" i="5"/>
  <c r="L144" i="5"/>
  <c r="AR143" i="5"/>
  <c r="AQ143" i="5"/>
  <c r="AP143" i="5"/>
  <c r="AO143" i="5"/>
  <c r="AN143" i="5"/>
  <c r="AM143" i="5"/>
  <c r="T143" i="5" a="1"/>
  <c r="T143" i="5" s="1"/>
  <c r="S143" i="5"/>
  <c r="Q143" i="5"/>
  <c r="P143" i="5"/>
  <c r="M143" i="5"/>
  <c r="L143" i="5"/>
  <c r="AR142" i="5"/>
  <c r="AQ142" i="5"/>
  <c r="AP142" i="5"/>
  <c r="AO142" i="5"/>
  <c r="AN142" i="5"/>
  <c r="AM142" i="5"/>
  <c r="T142" i="5" a="1"/>
  <c r="T142" i="5" s="1"/>
  <c r="S142" i="5"/>
  <c r="Q142" i="5"/>
  <c r="P142" i="5"/>
  <c r="M142" i="5"/>
  <c r="L142" i="5"/>
  <c r="AR141" i="5"/>
  <c r="AQ141" i="5"/>
  <c r="AP141" i="5"/>
  <c r="AO141" i="5"/>
  <c r="AN141" i="5"/>
  <c r="AM141" i="5"/>
  <c r="T141" i="5" a="1"/>
  <c r="T141" i="5" s="1"/>
  <c r="S141" i="5"/>
  <c r="Q141" i="5"/>
  <c r="P141" i="5"/>
  <c r="M141" i="5"/>
  <c r="L141" i="5"/>
  <c r="AR140" i="5"/>
  <c r="AQ140" i="5"/>
  <c r="AP140" i="5"/>
  <c r="AO140" i="5"/>
  <c r="AN140" i="5"/>
  <c r="AM140" i="5"/>
  <c r="T140" i="5" a="1"/>
  <c r="T140" i="5" s="1"/>
  <c r="S140" i="5"/>
  <c r="Q140" i="5"/>
  <c r="P140" i="5"/>
  <c r="M140" i="5"/>
  <c r="L140" i="5"/>
  <c r="AR139" i="5"/>
  <c r="AQ139" i="5"/>
  <c r="AP139" i="5"/>
  <c r="AO139" i="5"/>
  <c r="AN139" i="5"/>
  <c r="AM139" i="5"/>
  <c r="T139" i="5" a="1"/>
  <c r="T139" i="5" s="1"/>
  <c r="S139" i="5"/>
  <c r="Q139" i="5"/>
  <c r="P139" i="5"/>
  <c r="M139" i="5"/>
  <c r="L139" i="5"/>
  <c r="AR138" i="5"/>
  <c r="AQ138" i="5"/>
  <c r="AP138" i="5"/>
  <c r="AO138" i="5"/>
  <c r="AN138" i="5"/>
  <c r="AM138" i="5"/>
  <c r="T138" i="5" a="1"/>
  <c r="T138" i="5" s="1"/>
  <c r="S138" i="5"/>
  <c r="Q138" i="5"/>
  <c r="P138" i="5"/>
  <c r="M138" i="5"/>
  <c r="L138" i="5"/>
  <c r="AR137" i="5"/>
  <c r="AQ137" i="5"/>
  <c r="AP137" i="5"/>
  <c r="AO137" i="5"/>
  <c r="AN137" i="5"/>
  <c r="AM137" i="5"/>
  <c r="T137" i="5" a="1"/>
  <c r="T137" i="5" s="1"/>
  <c r="S137" i="5"/>
  <c r="Q137" i="5"/>
  <c r="P137" i="5"/>
  <c r="M137" i="5"/>
  <c r="L137" i="5"/>
  <c r="AR136" i="5"/>
  <c r="AQ136" i="5"/>
  <c r="AP136" i="5"/>
  <c r="AO136" i="5"/>
  <c r="AN136" i="5"/>
  <c r="AM136" i="5"/>
  <c r="T136" i="5" a="1"/>
  <c r="T136" i="5" s="1"/>
  <c r="S136" i="5"/>
  <c r="Q136" i="5"/>
  <c r="P136" i="5"/>
  <c r="M136" i="5"/>
  <c r="L136" i="5"/>
  <c r="AR135" i="5"/>
  <c r="AQ135" i="5"/>
  <c r="AP135" i="5"/>
  <c r="AO135" i="5"/>
  <c r="AN135" i="5"/>
  <c r="AM135" i="5"/>
  <c r="T135" i="5" a="1"/>
  <c r="T135" i="5" s="1"/>
  <c r="S135" i="5"/>
  <c r="Q135" i="5"/>
  <c r="P135" i="5"/>
  <c r="M135" i="5"/>
  <c r="L135" i="5"/>
  <c r="AR134" i="5"/>
  <c r="AQ134" i="5"/>
  <c r="AP134" i="5"/>
  <c r="AO134" i="5"/>
  <c r="AN134" i="5"/>
  <c r="AM134" i="5"/>
  <c r="T134" i="5" a="1"/>
  <c r="T134" i="5" s="1"/>
  <c r="S134" i="5"/>
  <c r="Q134" i="5"/>
  <c r="P134" i="5"/>
  <c r="M134" i="5"/>
  <c r="L134" i="5"/>
  <c r="AR133" i="5"/>
  <c r="AQ133" i="5"/>
  <c r="AP133" i="5"/>
  <c r="AO133" i="5"/>
  <c r="AN133" i="5"/>
  <c r="AM133" i="5"/>
  <c r="T133" i="5" a="1"/>
  <c r="T133" i="5" s="1"/>
  <c r="S133" i="5"/>
  <c r="Q133" i="5"/>
  <c r="P133" i="5"/>
  <c r="M133" i="5"/>
  <c r="L133" i="5"/>
  <c r="AR132" i="5"/>
  <c r="AQ132" i="5"/>
  <c r="AP132" i="5"/>
  <c r="AO132" i="5"/>
  <c r="AN132" i="5"/>
  <c r="AM132" i="5"/>
  <c r="T132" i="5" a="1"/>
  <c r="T132" i="5" s="1"/>
  <c r="S132" i="5"/>
  <c r="Q132" i="5"/>
  <c r="P132" i="5"/>
  <c r="M132" i="5"/>
  <c r="L132" i="5"/>
  <c r="AR131" i="5"/>
  <c r="AQ131" i="5"/>
  <c r="AP131" i="5"/>
  <c r="AO131" i="5"/>
  <c r="AN131" i="5"/>
  <c r="AM131" i="5"/>
  <c r="T131" i="5" a="1"/>
  <c r="T131" i="5" s="1"/>
  <c r="S131" i="5"/>
  <c r="Q131" i="5"/>
  <c r="P131" i="5"/>
  <c r="M131" i="5"/>
  <c r="L131" i="5"/>
  <c r="AR130" i="5"/>
  <c r="AQ130" i="5"/>
  <c r="AP130" i="5"/>
  <c r="AO130" i="5"/>
  <c r="AN130" i="5"/>
  <c r="AM130" i="5"/>
  <c r="T130" i="5" a="1"/>
  <c r="T130" i="5" s="1"/>
  <c r="S130" i="5"/>
  <c r="Q130" i="5"/>
  <c r="P130" i="5"/>
  <c r="M130" i="5"/>
  <c r="L130" i="5"/>
  <c r="AR129" i="5"/>
  <c r="AQ129" i="5"/>
  <c r="AP129" i="5"/>
  <c r="AO129" i="5"/>
  <c r="AN129" i="5"/>
  <c r="AM129" i="5"/>
  <c r="T129" i="5" a="1"/>
  <c r="T129" i="5" s="1"/>
  <c r="S129" i="5"/>
  <c r="Q129" i="5"/>
  <c r="P129" i="5"/>
  <c r="M129" i="5"/>
  <c r="L129" i="5"/>
  <c r="AR128" i="5"/>
  <c r="AQ128" i="5"/>
  <c r="AP128" i="5"/>
  <c r="AO128" i="5"/>
  <c r="AN128" i="5"/>
  <c r="AM128" i="5"/>
  <c r="T128" i="5" a="1"/>
  <c r="T128" i="5" s="1"/>
  <c r="S128" i="5"/>
  <c r="Q128" i="5"/>
  <c r="P128" i="5"/>
  <c r="M128" i="5"/>
  <c r="L128" i="5"/>
  <c r="AR127" i="5"/>
  <c r="AQ127" i="5"/>
  <c r="AP127" i="5"/>
  <c r="AO127" i="5"/>
  <c r="AN127" i="5"/>
  <c r="AM127" i="5"/>
  <c r="T127" i="5" a="1"/>
  <c r="T127" i="5" s="1"/>
  <c r="S127" i="5"/>
  <c r="Q127" i="5"/>
  <c r="P127" i="5"/>
  <c r="M127" i="5"/>
  <c r="L127" i="5"/>
  <c r="AR126" i="5"/>
  <c r="AQ126" i="5"/>
  <c r="AP126" i="5"/>
  <c r="AO126" i="5"/>
  <c r="AN126" i="5"/>
  <c r="AM126" i="5"/>
  <c r="T126" i="5" a="1"/>
  <c r="T126" i="5" s="1"/>
  <c r="S126" i="5"/>
  <c r="Q126" i="5"/>
  <c r="P126" i="5"/>
  <c r="M126" i="5"/>
  <c r="L126" i="5"/>
  <c r="AR125" i="5"/>
  <c r="AQ125" i="5"/>
  <c r="AP125" i="5"/>
  <c r="AO125" i="5"/>
  <c r="AN125" i="5"/>
  <c r="AM125" i="5"/>
  <c r="T125" i="5" a="1"/>
  <c r="T125" i="5" s="1"/>
  <c r="S125" i="5"/>
  <c r="Q125" i="5"/>
  <c r="P125" i="5"/>
  <c r="M125" i="5"/>
  <c r="L125" i="5"/>
  <c r="AR124" i="5"/>
  <c r="AQ124" i="5"/>
  <c r="AP124" i="5"/>
  <c r="AO124" i="5"/>
  <c r="AN124" i="5"/>
  <c r="AM124" i="5"/>
  <c r="T124" i="5" a="1"/>
  <c r="T124" i="5" s="1"/>
  <c r="S124" i="5"/>
  <c r="Q124" i="5"/>
  <c r="P124" i="5"/>
  <c r="M124" i="5"/>
  <c r="L124" i="5"/>
  <c r="AR123" i="5"/>
  <c r="AQ123" i="5"/>
  <c r="AP123" i="5"/>
  <c r="AO123" i="5"/>
  <c r="AN123" i="5"/>
  <c r="AM123" i="5"/>
  <c r="T123" i="5" a="1"/>
  <c r="T123" i="5" s="1"/>
  <c r="S123" i="5"/>
  <c r="Q123" i="5"/>
  <c r="P123" i="5"/>
  <c r="M123" i="5"/>
  <c r="L123" i="5"/>
  <c r="AR122" i="5"/>
  <c r="AQ122" i="5"/>
  <c r="AP122" i="5"/>
  <c r="AO122" i="5"/>
  <c r="AN122" i="5"/>
  <c r="AM122" i="5"/>
  <c r="T122" i="5" a="1"/>
  <c r="T122" i="5" s="1"/>
  <c r="S122" i="5"/>
  <c r="P122" i="5"/>
  <c r="M122" i="5"/>
  <c r="L122" i="5"/>
  <c r="AR121" i="5"/>
  <c r="AQ121" i="5"/>
  <c r="AP121" i="5"/>
  <c r="AO121" i="5"/>
  <c r="AN121" i="5"/>
  <c r="AM121" i="5"/>
  <c r="T121" i="5" a="1"/>
  <c r="T121" i="5" s="1"/>
  <c r="S121" i="5"/>
  <c r="Q121" i="5"/>
  <c r="P121" i="5"/>
  <c r="M121" i="5"/>
  <c r="L121" i="5"/>
  <c r="AR120" i="5"/>
  <c r="AQ120" i="5"/>
  <c r="AP120" i="5"/>
  <c r="AO120" i="5"/>
  <c r="AN120" i="5"/>
  <c r="AM120" i="5"/>
  <c r="T120" i="5" a="1"/>
  <c r="T120" i="5" s="1"/>
  <c r="S120" i="5"/>
  <c r="Q120" i="5"/>
  <c r="P120" i="5"/>
  <c r="M120" i="5"/>
  <c r="L120" i="5"/>
  <c r="AR119" i="5"/>
  <c r="AQ119" i="5"/>
  <c r="AP119" i="5"/>
  <c r="AO119" i="5"/>
  <c r="AN119" i="5"/>
  <c r="AM119" i="5"/>
  <c r="T119" i="5" a="1"/>
  <c r="T119" i="5" s="1"/>
  <c r="S119" i="5"/>
  <c r="Q119" i="5"/>
  <c r="P119" i="5"/>
  <c r="M119" i="5"/>
  <c r="L119" i="5"/>
  <c r="AR118" i="5"/>
  <c r="AQ118" i="5"/>
  <c r="AP118" i="5"/>
  <c r="AO118" i="5"/>
  <c r="AN118" i="5"/>
  <c r="AM118" i="5"/>
  <c r="T118" i="5" a="1"/>
  <c r="T118" i="5" s="1"/>
  <c r="S118" i="5"/>
  <c r="Q118" i="5"/>
  <c r="P118" i="5"/>
  <c r="M118" i="5"/>
  <c r="L118" i="5"/>
  <c r="AR117" i="5"/>
  <c r="AQ117" i="5"/>
  <c r="AP117" i="5"/>
  <c r="AO117" i="5"/>
  <c r="AN117" i="5"/>
  <c r="AM117" i="5"/>
  <c r="T117" i="5" a="1"/>
  <c r="T117" i="5" s="1"/>
  <c r="S117" i="5"/>
  <c r="Q117" i="5"/>
  <c r="P117" i="5"/>
  <c r="M117" i="5"/>
  <c r="L117" i="5"/>
  <c r="AR116" i="5"/>
  <c r="AQ116" i="5"/>
  <c r="AP116" i="5"/>
  <c r="AO116" i="5"/>
  <c r="AN116" i="5"/>
  <c r="AM116" i="5"/>
  <c r="T116" i="5" a="1"/>
  <c r="T116" i="5" s="1"/>
  <c r="S116" i="5"/>
  <c r="Q116" i="5"/>
  <c r="P116" i="5"/>
  <c r="M116" i="5"/>
  <c r="L116" i="5"/>
  <c r="AR115" i="5"/>
  <c r="AQ115" i="5"/>
  <c r="AP115" i="5"/>
  <c r="AO115" i="5"/>
  <c r="AN115" i="5"/>
  <c r="AM115" i="5"/>
  <c r="T115" i="5" a="1"/>
  <c r="T115" i="5" s="1"/>
  <c r="S115" i="5"/>
  <c r="Q115" i="5"/>
  <c r="P115" i="5"/>
  <c r="M115" i="5"/>
  <c r="L115" i="5"/>
  <c r="AR114" i="5"/>
  <c r="AQ114" i="5"/>
  <c r="AP114" i="5"/>
  <c r="AO114" i="5"/>
  <c r="AN114" i="5"/>
  <c r="AM114" i="5"/>
  <c r="T114" i="5" a="1"/>
  <c r="T114" i="5" s="1"/>
  <c r="S114" i="5"/>
  <c r="Q114" i="5"/>
  <c r="P114" i="5"/>
  <c r="M114" i="5"/>
  <c r="L114" i="5"/>
  <c r="AR113" i="5"/>
  <c r="AQ113" i="5"/>
  <c r="AP113" i="5"/>
  <c r="AO113" i="5"/>
  <c r="AN113" i="5"/>
  <c r="AM113" i="5"/>
  <c r="T113" i="5" a="1"/>
  <c r="T113" i="5" s="1"/>
  <c r="S113" i="5"/>
  <c r="Q113" i="5"/>
  <c r="P113" i="5"/>
  <c r="M113" i="5"/>
  <c r="L113" i="5"/>
  <c r="AR112" i="5"/>
  <c r="AQ112" i="5"/>
  <c r="AP112" i="5"/>
  <c r="AO112" i="5"/>
  <c r="AN112" i="5"/>
  <c r="AM112" i="5"/>
  <c r="T112" i="5" a="1"/>
  <c r="T112" i="5" s="1"/>
  <c r="S112" i="5"/>
  <c r="Q112" i="5"/>
  <c r="P112" i="5"/>
  <c r="M112" i="5"/>
  <c r="L112" i="5"/>
  <c r="AR111" i="5"/>
  <c r="AQ111" i="5"/>
  <c r="AP111" i="5"/>
  <c r="AO111" i="5"/>
  <c r="AN111" i="5"/>
  <c r="AM111" i="5"/>
  <c r="T111" i="5" a="1"/>
  <c r="T111" i="5" s="1"/>
  <c r="S111" i="5"/>
  <c r="Q111" i="5"/>
  <c r="P111" i="5"/>
  <c r="M111" i="5"/>
  <c r="L111" i="5"/>
  <c r="AR110" i="5"/>
  <c r="AQ110" i="5"/>
  <c r="AP110" i="5"/>
  <c r="AO110" i="5"/>
  <c r="AN110" i="5"/>
  <c r="AM110" i="5"/>
  <c r="T110" i="5" a="1"/>
  <c r="T110" i="5" s="1"/>
  <c r="S110" i="5"/>
  <c r="Q110" i="5"/>
  <c r="P110" i="5"/>
  <c r="M110" i="5"/>
  <c r="L110" i="5"/>
  <c r="AR109" i="5"/>
  <c r="AQ109" i="5"/>
  <c r="AP109" i="5"/>
  <c r="AO109" i="5"/>
  <c r="AN109" i="5"/>
  <c r="AM109" i="5"/>
  <c r="T109" i="5" a="1"/>
  <c r="T109" i="5" s="1"/>
  <c r="S109" i="5"/>
  <c r="Q109" i="5"/>
  <c r="P109" i="5"/>
  <c r="M109" i="5"/>
  <c r="L109" i="5"/>
  <c r="AR108" i="5"/>
  <c r="AQ108" i="5"/>
  <c r="AP108" i="5"/>
  <c r="AO108" i="5"/>
  <c r="AN108" i="5"/>
  <c r="AM108" i="5"/>
  <c r="T108" i="5" a="1"/>
  <c r="T108" i="5" s="1"/>
  <c r="S108" i="5"/>
  <c r="Q108" i="5"/>
  <c r="P108" i="5"/>
  <c r="M108" i="5"/>
  <c r="L108" i="5"/>
  <c r="AR107" i="5"/>
  <c r="AQ107" i="5"/>
  <c r="AP107" i="5"/>
  <c r="AO107" i="5"/>
  <c r="AN107" i="5"/>
  <c r="AM107" i="5"/>
  <c r="T107" i="5" a="1"/>
  <c r="T107" i="5" s="1"/>
  <c r="S107" i="5"/>
  <c r="Q107" i="5"/>
  <c r="P107" i="5"/>
  <c r="M107" i="5"/>
  <c r="L107" i="5"/>
  <c r="AR106" i="5"/>
  <c r="AQ106" i="5"/>
  <c r="AP106" i="5"/>
  <c r="AO106" i="5"/>
  <c r="AN106" i="5"/>
  <c r="AM106" i="5"/>
  <c r="T106" i="5" a="1"/>
  <c r="T106" i="5" s="1"/>
  <c r="S106" i="5"/>
  <c r="Q106" i="5"/>
  <c r="P106" i="5"/>
  <c r="M106" i="5"/>
  <c r="L106" i="5"/>
  <c r="AR105" i="5"/>
  <c r="AQ105" i="5"/>
  <c r="AP105" i="5"/>
  <c r="AO105" i="5"/>
  <c r="AN105" i="5"/>
  <c r="AM105" i="5"/>
  <c r="T105" i="5" a="1"/>
  <c r="T105" i="5" s="1"/>
  <c r="S105" i="5"/>
  <c r="Q105" i="5"/>
  <c r="P105" i="5"/>
  <c r="M105" i="5"/>
  <c r="L105" i="5"/>
  <c r="AR104" i="5"/>
  <c r="AQ104" i="5"/>
  <c r="AP104" i="5"/>
  <c r="AO104" i="5"/>
  <c r="AN104" i="5"/>
  <c r="AM104" i="5"/>
  <c r="T104" i="5" a="1"/>
  <c r="T104" i="5" s="1"/>
  <c r="S104" i="5"/>
  <c r="Q104" i="5"/>
  <c r="P104" i="5"/>
  <c r="M104" i="5"/>
  <c r="L104" i="5"/>
  <c r="AR103" i="5"/>
  <c r="AQ103" i="5"/>
  <c r="AP103" i="5"/>
  <c r="AO103" i="5"/>
  <c r="AN103" i="5"/>
  <c r="AM103" i="5"/>
  <c r="T103" i="5" a="1"/>
  <c r="T103" i="5" s="1"/>
  <c r="S103" i="5"/>
  <c r="Q103" i="5"/>
  <c r="P103" i="5"/>
  <c r="M103" i="5"/>
  <c r="L103" i="5"/>
  <c r="AR102" i="5"/>
  <c r="AQ102" i="5"/>
  <c r="AP102" i="5"/>
  <c r="AO102" i="5"/>
  <c r="AN102" i="5"/>
  <c r="AM102" i="5"/>
  <c r="T102" i="5" a="1"/>
  <c r="T102" i="5" s="1"/>
  <c r="S102" i="5"/>
  <c r="Q102" i="5"/>
  <c r="P102" i="5"/>
  <c r="M102" i="5"/>
  <c r="L102" i="5"/>
  <c r="AR101" i="5"/>
  <c r="AQ101" i="5"/>
  <c r="AP101" i="5"/>
  <c r="AO101" i="5"/>
  <c r="AN101" i="5"/>
  <c r="AM101" i="5"/>
  <c r="T101" i="5" a="1"/>
  <c r="T101" i="5" s="1"/>
  <c r="S101" i="5"/>
  <c r="Q101" i="5"/>
  <c r="P101" i="5"/>
  <c r="M101" i="5"/>
  <c r="L101" i="5"/>
  <c r="AR100" i="5"/>
  <c r="AQ100" i="5"/>
  <c r="AP100" i="5"/>
  <c r="AO100" i="5"/>
  <c r="AN100" i="5"/>
  <c r="AM100" i="5"/>
  <c r="T100" i="5" a="1"/>
  <c r="T100" i="5" s="1"/>
  <c r="S100" i="5"/>
  <c r="Q100" i="5"/>
  <c r="P100" i="5"/>
  <c r="M100" i="5"/>
  <c r="L100" i="5"/>
  <c r="AR99" i="5"/>
  <c r="AQ99" i="5"/>
  <c r="AP99" i="5"/>
  <c r="AO99" i="5"/>
  <c r="AN99" i="5"/>
  <c r="AM99" i="5"/>
  <c r="T99" i="5" a="1"/>
  <c r="T99" i="5" s="1"/>
  <c r="S99" i="5"/>
  <c r="Q99" i="5"/>
  <c r="P99" i="5"/>
  <c r="M99" i="5"/>
  <c r="L99" i="5"/>
  <c r="AR98" i="5"/>
  <c r="AQ98" i="5"/>
  <c r="AP98" i="5"/>
  <c r="AO98" i="5"/>
  <c r="AN98" i="5"/>
  <c r="AM98" i="5"/>
  <c r="T98" i="5" a="1"/>
  <c r="T98" i="5" s="1"/>
  <c r="S98" i="5"/>
  <c r="Q98" i="5"/>
  <c r="P98" i="5"/>
  <c r="M98" i="5"/>
  <c r="L98" i="5"/>
  <c r="AR97" i="5"/>
  <c r="AQ97" i="5"/>
  <c r="AP97" i="5"/>
  <c r="AO97" i="5"/>
  <c r="AN97" i="5"/>
  <c r="AM97" i="5"/>
  <c r="T97" i="5" a="1"/>
  <c r="T97" i="5" s="1"/>
  <c r="S97" i="5"/>
  <c r="Q97" i="5"/>
  <c r="P97" i="5"/>
  <c r="M97" i="5"/>
  <c r="L97" i="5"/>
  <c r="AR96" i="5"/>
  <c r="AQ96" i="5"/>
  <c r="AP96" i="5"/>
  <c r="AO96" i="5"/>
  <c r="AN96" i="5"/>
  <c r="AM96" i="5"/>
  <c r="T96" i="5" a="1"/>
  <c r="T96" i="5" s="1"/>
  <c r="S96" i="5"/>
  <c r="Q96" i="5"/>
  <c r="P96" i="5"/>
  <c r="M96" i="5"/>
  <c r="L96" i="5"/>
  <c r="AR95" i="5"/>
  <c r="AQ95" i="5"/>
  <c r="AP95" i="5"/>
  <c r="AO95" i="5"/>
  <c r="AN95" i="5"/>
  <c r="AM95" i="5"/>
  <c r="T95" i="5" a="1"/>
  <c r="T95" i="5" s="1"/>
  <c r="S95" i="5"/>
  <c r="Q95" i="5"/>
  <c r="P95" i="5"/>
  <c r="M95" i="5"/>
  <c r="L95" i="5"/>
  <c r="AR94" i="5"/>
  <c r="AQ94" i="5"/>
  <c r="AP94" i="5"/>
  <c r="AO94" i="5"/>
  <c r="AN94" i="5"/>
  <c r="AM94" i="5"/>
  <c r="T94" i="5" a="1"/>
  <c r="T94" i="5" s="1"/>
  <c r="S94" i="5"/>
  <c r="Q94" i="5"/>
  <c r="P94" i="5"/>
  <c r="M94" i="5"/>
  <c r="L94" i="5"/>
  <c r="AR93" i="5"/>
  <c r="AQ93" i="5"/>
  <c r="AP93" i="5"/>
  <c r="AO93" i="5"/>
  <c r="AN93" i="5"/>
  <c r="AM93" i="5"/>
  <c r="T93" i="5" a="1"/>
  <c r="T93" i="5" s="1"/>
  <c r="S93" i="5"/>
  <c r="Q93" i="5"/>
  <c r="P93" i="5"/>
  <c r="M93" i="5"/>
  <c r="L93" i="5"/>
  <c r="AR92" i="5"/>
  <c r="AQ92" i="5"/>
  <c r="AP92" i="5"/>
  <c r="AO92" i="5"/>
  <c r="AN92" i="5"/>
  <c r="AM92" i="5"/>
  <c r="T92" i="5" a="1"/>
  <c r="T92" i="5" s="1"/>
  <c r="S92" i="5"/>
  <c r="Q92" i="5"/>
  <c r="P92" i="5"/>
  <c r="M92" i="5"/>
  <c r="L92" i="5"/>
  <c r="AR91" i="5"/>
  <c r="AQ91" i="5"/>
  <c r="AP91" i="5"/>
  <c r="AO91" i="5"/>
  <c r="AN91" i="5"/>
  <c r="AM91" i="5"/>
  <c r="T91" i="5" a="1"/>
  <c r="T91" i="5" s="1"/>
  <c r="S91" i="5"/>
  <c r="Q91" i="5"/>
  <c r="P91" i="5"/>
  <c r="M91" i="5"/>
  <c r="L91" i="5"/>
  <c r="AR90" i="5"/>
  <c r="AQ90" i="5"/>
  <c r="AP90" i="5"/>
  <c r="AO90" i="5"/>
  <c r="AN90" i="5"/>
  <c r="AM90" i="5"/>
  <c r="T90" i="5" a="1"/>
  <c r="T90" i="5" s="1"/>
  <c r="S90" i="5"/>
  <c r="Q90" i="5"/>
  <c r="P90" i="5"/>
  <c r="M90" i="5"/>
  <c r="L90" i="5"/>
  <c r="AR89" i="5"/>
  <c r="AQ89" i="5"/>
  <c r="AP89" i="5"/>
  <c r="AO89" i="5"/>
  <c r="AN89" i="5"/>
  <c r="AM89" i="5"/>
  <c r="T89" i="5" a="1"/>
  <c r="T89" i="5" s="1"/>
  <c r="S89" i="5"/>
  <c r="Q89" i="5"/>
  <c r="P89" i="5"/>
  <c r="M89" i="5"/>
  <c r="L89" i="5"/>
  <c r="AR88" i="5"/>
  <c r="AQ88" i="5"/>
  <c r="AP88" i="5"/>
  <c r="AO88" i="5"/>
  <c r="AN88" i="5"/>
  <c r="AM88" i="5"/>
  <c r="T88" i="5" a="1"/>
  <c r="T88" i="5" s="1"/>
  <c r="S88" i="5"/>
  <c r="Q88" i="5"/>
  <c r="P88" i="5"/>
  <c r="M88" i="5"/>
  <c r="L88" i="5"/>
  <c r="AR87" i="5"/>
  <c r="AQ87" i="5"/>
  <c r="AP87" i="5"/>
  <c r="AO87" i="5"/>
  <c r="AN87" i="5"/>
  <c r="AM87" i="5"/>
  <c r="T87" i="5" a="1"/>
  <c r="T87" i="5" s="1"/>
  <c r="S87" i="5"/>
  <c r="Q87" i="5"/>
  <c r="P87" i="5"/>
  <c r="M87" i="5"/>
  <c r="L87" i="5"/>
  <c r="AR86" i="5"/>
  <c r="AQ86" i="5"/>
  <c r="AP86" i="5"/>
  <c r="AO86" i="5"/>
  <c r="AN86" i="5"/>
  <c r="AM86" i="5"/>
  <c r="T86" i="5" a="1"/>
  <c r="T86" i="5" s="1"/>
  <c r="S86" i="5"/>
  <c r="Q86" i="5"/>
  <c r="P86" i="5"/>
  <c r="M86" i="5"/>
  <c r="L86" i="5"/>
  <c r="AR85" i="5"/>
  <c r="AQ85" i="5"/>
  <c r="AP85" i="5"/>
  <c r="AO85" i="5"/>
  <c r="AN85" i="5"/>
  <c r="AM85" i="5"/>
  <c r="T85" i="5" a="1"/>
  <c r="T85" i="5" s="1"/>
  <c r="S85" i="5"/>
  <c r="Q85" i="5"/>
  <c r="P85" i="5"/>
  <c r="M85" i="5"/>
  <c r="L85" i="5"/>
  <c r="AR84" i="5"/>
  <c r="AQ84" i="5"/>
  <c r="AP84" i="5"/>
  <c r="AO84" i="5"/>
  <c r="AN84" i="5"/>
  <c r="AM84" i="5"/>
  <c r="T84" i="5" a="1"/>
  <c r="T84" i="5" s="1"/>
  <c r="S84" i="5"/>
  <c r="Q84" i="5"/>
  <c r="P84" i="5"/>
  <c r="M84" i="5"/>
  <c r="L84" i="5"/>
  <c r="AR83" i="5"/>
  <c r="AQ83" i="5"/>
  <c r="AP83" i="5"/>
  <c r="AO83" i="5"/>
  <c r="AN83" i="5"/>
  <c r="AM83" i="5"/>
  <c r="T83" i="5" a="1"/>
  <c r="T83" i="5" s="1"/>
  <c r="S83" i="5"/>
  <c r="Q83" i="5"/>
  <c r="P83" i="5"/>
  <c r="M83" i="5"/>
  <c r="L83" i="5"/>
  <c r="AR82" i="5"/>
  <c r="AQ82" i="5"/>
  <c r="AP82" i="5"/>
  <c r="AO82" i="5"/>
  <c r="AN82" i="5"/>
  <c r="AM82" i="5"/>
  <c r="T82" i="5" a="1"/>
  <c r="T82" i="5" s="1"/>
  <c r="S82" i="5"/>
  <c r="Q82" i="5"/>
  <c r="P82" i="5"/>
  <c r="M82" i="5"/>
  <c r="L82" i="5"/>
  <c r="AR81" i="5"/>
  <c r="AQ81" i="5"/>
  <c r="AP81" i="5"/>
  <c r="AO81" i="5"/>
  <c r="AN81" i="5"/>
  <c r="AM81" i="5"/>
  <c r="T81" i="5" a="1"/>
  <c r="T81" i="5" s="1"/>
  <c r="S81" i="5"/>
  <c r="Q81" i="5"/>
  <c r="P81" i="5"/>
  <c r="M81" i="5"/>
  <c r="L81" i="5"/>
  <c r="AR80" i="5"/>
  <c r="AQ80" i="5"/>
  <c r="AP80" i="5"/>
  <c r="AO80" i="5"/>
  <c r="AN80" i="5"/>
  <c r="AM80" i="5"/>
  <c r="T80" i="5" a="1"/>
  <c r="T80" i="5" s="1"/>
  <c r="S80" i="5"/>
  <c r="Q80" i="5"/>
  <c r="P80" i="5"/>
  <c r="M80" i="5"/>
  <c r="L80" i="5"/>
  <c r="AR79" i="5"/>
  <c r="AQ79" i="5"/>
  <c r="AP79" i="5"/>
  <c r="AO79" i="5"/>
  <c r="AN79" i="5"/>
  <c r="AM79" i="5"/>
  <c r="T79" i="5" a="1"/>
  <c r="T79" i="5" s="1"/>
  <c r="S79" i="5"/>
  <c r="Q79" i="5"/>
  <c r="P79" i="5"/>
  <c r="M79" i="5"/>
  <c r="L79" i="5"/>
  <c r="AR78" i="5"/>
  <c r="AQ78" i="5"/>
  <c r="AP78" i="5"/>
  <c r="AO78" i="5"/>
  <c r="AN78" i="5"/>
  <c r="AM78" i="5"/>
  <c r="T78" i="5" a="1"/>
  <c r="T78" i="5" s="1"/>
  <c r="S78" i="5"/>
  <c r="Q78" i="5"/>
  <c r="P78" i="5"/>
  <c r="M78" i="5"/>
  <c r="L78" i="5"/>
  <c r="AR77" i="5"/>
  <c r="AQ77" i="5"/>
  <c r="AP77" i="5"/>
  <c r="AO77" i="5"/>
  <c r="AN77" i="5"/>
  <c r="AM77" i="5"/>
  <c r="T77" i="5" a="1"/>
  <c r="T77" i="5" s="1"/>
  <c r="S77" i="5"/>
  <c r="Q77" i="5"/>
  <c r="P77" i="5"/>
  <c r="M77" i="5"/>
  <c r="L77" i="5"/>
  <c r="AR76" i="5"/>
  <c r="AQ76" i="5"/>
  <c r="AP76" i="5"/>
  <c r="AO76" i="5"/>
  <c r="AN76" i="5"/>
  <c r="AM76" i="5"/>
  <c r="T76" i="5" a="1"/>
  <c r="T76" i="5" s="1"/>
  <c r="S76" i="5"/>
  <c r="Q76" i="5"/>
  <c r="P76" i="5"/>
  <c r="M76" i="5"/>
  <c r="L76" i="5"/>
  <c r="AR75" i="5"/>
  <c r="AQ75" i="5"/>
  <c r="AP75" i="5"/>
  <c r="AO75" i="5"/>
  <c r="AN75" i="5"/>
  <c r="AM75" i="5"/>
  <c r="T75" i="5" a="1"/>
  <c r="T75" i="5" s="1"/>
  <c r="S75" i="5"/>
  <c r="Q75" i="5"/>
  <c r="P75" i="5"/>
  <c r="M75" i="5"/>
  <c r="L75" i="5"/>
  <c r="AR74" i="5"/>
  <c r="AQ74" i="5"/>
  <c r="AP74" i="5"/>
  <c r="AO74" i="5"/>
  <c r="AN74" i="5"/>
  <c r="AM74" i="5"/>
  <c r="T74" i="5" a="1"/>
  <c r="T74" i="5" s="1"/>
  <c r="S74" i="5"/>
  <c r="Q74" i="5"/>
  <c r="P74" i="5"/>
  <c r="M74" i="5"/>
  <c r="L74" i="5"/>
  <c r="AR73" i="5"/>
  <c r="AQ73" i="5"/>
  <c r="AP73" i="5"/>
  <c r="AO73" i="5"/>
  <c r="AN73" i="5"/>
  <c r="AM73" i="5"/>
  <c r="T73" i="5" a="1"/>
  <c r="T73" i="5" s="1"/>
  <c r="S73" i="5"/>
  <c r="Q73" i="5"/>
  <c r="P73" i="5"/>
  <c r="M73" i="5"/>
  <c r="L73" i="5"/>
  <c r="AR72" i="5"/>
  <c r="AQ72" i="5"/>
  <c r="AP72" i="5"/>
  <c r="AO72" i="5"/>
  <c r="AN72" i="5"/>
  <c r="AM72" i="5"/>
  <c r="T72" i="5" a="1"/>
  <c r="T72" i="5" s="1"/>
  <c r="S72" i="5"/>
  <c r="Q72" i="5"/>
  <c r="P72" i="5"/>
  <c r="M72" i="5"/>
  <c r="L72" i="5"/>
  <c r="AR71" i="5"/>
  <c r="AQ71" i="5"/>
  <c r="AP71" i="5"/>
  <c r="AO71" i="5"/>
  <c r="AN71" i="5"/>
  <c r="AM71" i="5"/>
  <c r="T71" i="5" a="1"/>
  <c r="T71" i="5" s="1"/>
  <c r="S71" i="5"/>
  <c r="Q71" i="5"/>
  <c r="P71" i="5"/>
  <c r="M71" i="5"/>
  <c r="L71" i="5"/>
  <c r="AR70" i="5"/>
  <c r="AQ70" i="5"/>
  <c r="AP70" i="5"/>
  <c r="AO70" i="5"/>
  <c r="AN70" i="5"/>
  <c r="AM70" i="5"/>
  <c r="T70" i="5" a="1"/>
  <c r="T70" i="5" s="1"/>
  <c r="S70" i="5"/>
  <c r="Q70" i="5"/>
  <c r="P70" i="5"/>
  <c r="M70" i="5"/>
  <c r="L70" i="5"/>
  <c r="AR69" i="5"/>
  <c r="AQ69" i="5"/>
  <c r="AP69" i="5"/>
  <c r="AO69" i="5"/>
  <c r="AN69" i="5"/>
  <c r="AM69" i="5"/>
  <c r="T69" i="5" a="1"/>
  <c r="T69" i="5" s="1"/>
  <c r="S69" i="5"/>
  <c r="Q69" i="5"/>
  <c r="P69" i="5"/>
  <c r="M69" i="5"/>
  <c r="L69" i="5"/>
  <c r="AR68" i="5"/>
  <c r="AQ68" i="5"/>
  <c r="AP68" i="5"/>
  <c r="AO68" i="5"/>
  <c r="AN68" i="5"/>
  <c r="AM68" i="5"/>
  <c r="T68" i="5" a="1"/>
  <c r="T68" i="5" s="1"/>
  <c r="S68" i="5"/>
  <c r="Q68" i="5"/>
  <c r="P68" i="5"/>
  <c r="M68" i="5"/>
  <c r="L68" i="5"/>
  <c r="AR67" i="5"/>
  <c r="AQ67" i="5"/>
  <c r="AP67" i="5"/>
  <c r="AO67" i="5"/>
  <c r="AN67" i="5"/>
  <c r="AM67" i="5"/>
  <c r="T67" i="5" a="1"/>
  <c r="T67" i="5" s="1"/>
  <c r="S67" i="5"/>
  <c r="Q67" i="5"/>
  <c r="P67" i="5"/>
  <c r="M67" i="5"/>
  <c r="L67" i="5"/>
  <c r="AR66" i="5"/>
  <c r="AQ66" i="5"/>
  <c r="AP66" i="5"/>
  <c r="AO66" i="5"/>
  <c r="AN66" i="5"/>
  <c r="AM66" i="5"/>
  <c r="T66" i="5" a="1"/>
  <c r="T66" i="5" s="1"/>
  <c r="S66" i="5"/>
  <c r="Q66" i="5"/>
  <c r="P66" i="5"/>
  <c r="M66" i="5"/>
  <c r="L66" i="5"/>
  <c r="AR65" i="5"/>
  <c r="AQ65" i="5"/>
  <c r="AP65" i="5"/>
  <c r="AO65" i="5"/>
  <c r="AN65" i="5"/>
  <c r="AM65" i="5"/>
  <c r="T65" i="5" a="1"/>
  <c r="T65" i="5" s="1"/>
  <c r="S65" i="5"/>
  <c r="Q65" i="5"/>
  <c r="P65" i="5"/>
  <c r="M65" i="5"/>
  <c r="L65" i="5"/>
  <c r="AR64" i="5"/>
  <c r="AQ64" i="5"/>
  <c r="AP64" i="5"/>
  <c r="AO64" i="5"/>
  <c r="AN64" i="5"/>
  <c r="AM64" i="5"/>
  <c r="T64" i="5" a="1"/>
  <c r="T64" i="5" s="1"/>
  <c r="S64" i="5"/>
  <c r="Q64" i="5"/>
  <c r="P64" i="5"/>
  <c r="M64" i="5"/>
  <c r="L64" i="5"/>
  <c r="AR63" i="5"/>
  <c r="AQ63" i="5"/>
  <c r="AP63" i="5"/>
  <c r="AO63" i="5"/>
  <c r="AN63" i="5"/>
  <c r="AM63" i="5"/>
  <c r="T63" i="5" a="1"/>
  <c r="T63" i="5" s="1"/>
  <c r="S63" i="5"/>
  <c r="Q63" i="5"/>
  <c r="P63" i="5"/>
  <c r="M63" i="5"/>
  <c r="L63" i="5"/>
  <c r="AR62" i="5"/>
  <c r="AQ62" i="5"/>
  <c r="AP62" i="5"/>
  <c r="AO62" i="5"/>
  <c r="AN62" i="5"/>
  <c r="AM62" i="5"/>
  <c r="T62" i="5" a="1"/>
  <c r="T62" i="5" s="1"/>
  <c r="S62" i="5"/>
  <c r="Q62" i="5"/>
  <c r="P62" i="5"/>
  <c r="M62" i="5"/>
  <c r="L62" i="5"/>
  <c r="AR61" i="5"/>
  <c r="AQ61" i="5"/>
  <c r="AP61" i="5"/>
  <c r="AO61" i="5"/>
  <c r="AN61" i="5"/>
  <c r="AM61" i="5"/>
  <c r="T61" i="5" a="1"/>
  <c r="T61" i="5" s="1"/>
  <c r="S61" i="5"/>
  <c r="Q61" i="5"/>
  <c r="P61" i="5"/>
  <c r="M61" i="5"/>
  <c r="L61" i="5"/>
  <c r="AR60" i="5"/>
  <c r="AQ60" i="5"/>
  <c r="AP60" i="5"/>
  <c r="AO60" i="5"/>
  <c r="AN60" i="5"/>
  <c r="AM60" i="5"/>
  <c r="T60" i="5" a="1"/>
  <c r="T60" i="5" s="1"/>
  <c r="S60" i="5"/>
  <c r="Q60" i="5"/>
  <c r="P60" i="5"/>
  <c r="M60" i="5"/>
  <c r="L60" i="5"/>
  <c r="AR59" i="5"/>
  <c r="AQ59" i="5"/>
  <c r="AP59" i="5"/>
  <c r="AO59" i="5"/>
  <c r="AN59" i="5"/>
  <c r="AM59" i="5"/>
  <c r="T59" i="5" a="1"/>
  <c r="T59" i="5" s="1"/>
  <c r="S59" i="5"/>
  <c r="Q59" i="5"/>
  <c r="P59" i="5"/>
  <c r="M59" i="5"/>
  <c r="L59" i="5"/>
  <c r="AR58" i="5"/>
  <c r="AQ58" i="5"/>
  <c r="AP58" i="5"/>
  <c r="AO58" i="5"/>
  <c r="AN58" i="5"/>
  <c r="AM58" i="5"/>
  <c r="T58" i="5" a="1"/>
  <c r="T58" i="5" s="1"/>
  <c r="S58" i="5"/>
  <c r="Q58" i="5"/>
  <c r="P58" i="5"/>
  <c r="M58" i="5"/>
  <c r="L58" i="5"/>
  <c r="AR57" i="5"/>
  <c r="AQ57" i="5"/>
  <c r="AP57" i="5"/>
  <c r="AO57" i="5"/>
  <c r="AN57" i="5"/>
  <c r="AM57" i="5"/>
  <c r="T57" i="5" a="1"/>
  <c r="T57" i="5" s="1"/>
  <c r="S57" i="5"/>
  <c r="Q57" i="5"/>
  <c r="P57" i="5"/>
  <c r="M57" i="5"/>
  <c r="L57" i="5"/>
  <c r="AR56" i="5"/>
  <c r="AQ56" i="5"/>
  <c r="AP56" i="5"/>
  <c r="AO56" i="5"/>
  <c r="AN56" i="5"/>
  <c r="AM56" i="5"/>
  <c r="T56" i="5" a="1"/>
  <c r="T56" i="5" s="1"/>
  <c r="S56" i="5"/>
  <c r="Q56" i="5"/>
  <c r="P56" i="5"/>
  <c r="M56" i="5"/>
  <c r="L56" i="5"/>
  <c r="AR55" i="5"/>
  <c r="AQ55" i="5"/>
  <c r="AP55" i="5"/>
  <c r="AO55" i="5"/>
  <c r="AN55" i="5"/>
  <c r="AM55" i="5"/>
  <c r="T55" i="5" a="1"/>
  <c r="T55" i="5" s="1"/>
  <c r="S55" i="5"/>
  <c r="Q55" i="5"/>
  <c r="P55" i="5"/>
  <c r="M55" i="5"/>
  <c r="L55" i="5"/>
  <c r="AR54" i="5"/>
  <c r="AQ54" i="5"/>
  <c r="AP54" i="5"/>
  <c r="AO54" i="5"/>
  <c r="AN54" i="5"/>
  <c r="AM54" i="5"/>
  <c r="T54" i="5" a="1"/>
  <c r="T54" i="5" s="1"/>
  <c r="S54" i="5"/>
  <c r="Q54" i="5"/>
  <c r="P54" i="5"/>
  <c r="M54" i="5"/>
  <c r="L54" i="5"/>
  <c r="AR53" i="5"/>
  <c r="AQ53" i="5"/>
  <c r="AP53" i="5"/>
  <c r="AO53" i="5"/>
  <c r="AN53" i="5"/>
  <c r="AM53" i="5"/>
  <c r="T53" i="5" a="1"/>
  <c r="T53" i="5" s="1"/>
  <c r="S53" i="5"/>
  <c r="Q53" i="5"/>
  <c r="P53" i="5"/>
  <c r="M53" i="5"/>
  <c r="L53" i="5"/>
  <c r="AR52" i="5"/>
  <c r="AQ52" i="5"/>
  <c r="AP52" i="5"/>
  <c r="AO52" i="5"/>
  <c r="AN52" i="5"/>
  <c r="AM52" i="5"/>
  <c r="T52" i="5" a="1"/>
  <c r="T52" i="5" s="1"/>
  <c r="S52" i="5"/>
  <c r="Q52" i="5"/>
  <c r="P52" i="5"/>
  <c r="M52" i="5"/>
  <c r="L52" i="5"/>
  <c r="AR51" i="5"/>
  <c r="AQ51" i="5"/>
  <c r="AP51" i="5"/>
  <c r="AO51" i="5"/>
  <c r="AN51" i="5"/>
  <c r="AM51" i="5"/>
  <c r="T51" i="5" a="1"/>
  <c r="T51" i="5" s="1"/>
  <c r="S51" i="5"/>
  <c r="Q51" i="5"/>
  <c r="P51" i="5"/>
  <c r="M51" i="5"/>
  <c r="L51" i="5"/>
  <c r="AR50" i="5"/>
  <c r="AQ50" i="5"/>
  <c r="AP50" i="5"/>
  <c r="AO50" i="5"/>
  <c r="AN50" i="5"/>
  <c r="AM50" i="5"/>
  <c r="T50" i="5" a="1"/>
  <c r="T50" i="5" s="1"/>
  <c r="S50" i="5"/>
  <c r="Q50" i="5"/>
  <c r="P50" i="5"/>
  <c r="M50" i="5"/>
  <c r="L50" i="5"/>
  <c r="AR49" i="5"/>
  <c r="AQ49" i="5"/>
  <c r="AP49" i="5"/>
  <c r="AO49" i="5"/>
  <c r="AN49" i="5"/>
  <c r="AM49" i="5"/>
  <c r="T49" i="5" a="1"/>
  <c r="T49" i="5" s="1"/>
  <c r="S49" i="5"/>
  <c r="Q49" i="5"/>
  <c r="P49" i="5"/>
  <c r="M49" i="5"/>
  <c r="L49" i="5"/>
  <c r="AR48" i="5"/>
  <c r="AQ48" i="5"/>
  <c r="AP48" i="5"/>
  <c r="AO48" i="5"/>
  <c r="AN48" i="5"/>
  <c r="AM48" i="5"/>
  <c r="T48" i="5" a="1"/>
  <c r="T48" i="5" s="1"/>
  <c r="S48" i="5"/>
  <c r="Q48" i="5"/>
  <c r="P48" i="5"/>
  <c r="M48" i="5"/>
  <c r="L48" i="5"/>
  <c r="AR47" i="5"/>
  <c r="AQ47" i="5"/>
  <c r="AP47" i="5"/>
  <c r="AO47" i="5"/>
  <c r="AN47" i="5"/>
  <c r="AM47" i="5"/>
  <c r="T47" i="5" a="1"/>
  <c r="T47" i="5" s="1"/>
  <c r="S47" i="5"/>
  <c r="Q47" i="5"/>
  <c r="P47" i="5"/>
  <c r="M47" i="5"/>
  <c r="L47" i="5"/>
  <c r="AR46" i="5"/>
  <c r="AQ46" i="5"/>
  <c r="AP46" i="5"/>
  <c r="AO46" i="5"/>
  <c r="AN46" i="5"/>
  <c r="AM46" i="5"/>
  <c r="T46" i="5" a="1"/>
  <c r="T46" i="5" s="1"/>
  <c r="S46" i="5"/>
  <c r="Q46" i="5"/>
  <c r="P46" i="5"/>
  <c r="M46" i="5"/>
  <c r="L46" i="5"/>
  <c r="AR45" i="5"/>
  <c r="AQ45" i="5"/>
  <c r="AP45" i="5"/>
  <c r="AO45" i="5"/>
  <c r="AN45" i="5"/>
  <c r="AM45" i="5"/>
  <c r="T45" i="5" a="1"/>
  <c r="T45" i="5" s="1"/>
  <c r="S45" i="5"/>
  <c r="Q45" i="5"/>
  <c r="P45" i="5"/>
  <c r="M45" i="5"/>
  <c r="L45" i="5"/>
  <c r="AR44" i="5"/>
  <c r="AQ44" i="5"/>
  <c r="AP44" i="5"/>
  <c r="AO44" i="5"/>
  <c r="AN44" i="5"/>
  <c r="AM44" i="5"/>
  <c r="T44" i="5" a="1"/>
  <c r="T44" i="5" s="1"/>
  <c r="S44" i="5"/>
  <c r="Q44" i="5"/>
  <c r="P44" i="5"/>
  <c r="M44" i="5"/>
  <c r="L44" i="5"/>
  <c r="AR43" i="5"/>
  <c r="AQ43" i="5"/>
  <c r="AP43" i="5"/>
  <c r="AO43" i="5"/>
  <c r="AN43" i="5"/>
  <c r="AM43" i="5"/>
  <c r="T43" i="5" a="1"/>
  <c r="T43" i="5" s="1"/>
  <c r="S43" i="5"/>
  <c r="Q43" i="5"/>
  <c r="P43" i="5"/>
  <c r="M43" i="5"/>
  <c r="L43" i="5"/>
  <c r="AR42" i="5"/>
  <c r="AQ42" i="5"/>
  <c r="AP42" i="5"/>
  <c r="AO42" i="5"/>
  <c r="AN42" i="5"/>
  <c r="AM42" i="5"/>
  <c r="T42" i="5" a="1"/>
  <c r="T42" i="5" s="1"/>
  <c r="S42" i="5"/>
  <c r="Q42" i="5"/>
  <c r="P42" i="5"/>
  <c r="M42" i="5"/>
  <c r="L42" i="5"/>
  <c r="AR41" i="5"/>
  <c r="AQ41" i="5"/>
  <c r="AP41" i="5"/>
  <c r="AO41" i="5"/>
  <c r="AN41" i="5"/>
  <c r="AM41" i="5"/>
  <c r="T41" i="5" a="1"/>
  <c r="T41" i="5" s="1"/>
  <c r="S41" i="5"/>
  <c r="Q41" i="5"/>
  <c r="P41" i="5"/>
  <c r="M41" i="5"/>
  <c r="L41" i="5"/>
  <c r="AR40" i="5"/>
  <c r="AQ40" i="5"/>
  <c r="AP40" i="5"/>
  <c r="AO40" i="5"/>
  <c r="AN40" i="5"/>
  <c r="AM40" i="5"/>
  <c r="T40" i="5" a="1"/>
  <c r="T40" i="5" s="1"/>
  <c r="S40" i="5"/>
  <c r="Q40" i="5"/>
  <c r="P40" i="5"/>
  <c r="M40" i="5"/>
  <c r="L40" i="5"/>
  <c r="AR39" i="5"/>
  <c r="AQ39" i="5"/>
  <c r="AP39" i="5"/>
  <c r="AO39" i="5"/>
  <c r="AN39" i="5"/>
  <c r="AM39" i="5"/>
  <c r="T39" i="5" a="1"/>
  <c r="T39" i="5" s="1"/>
  <c r="S39" i="5"/>
  <c r="Q39" i="5"/>
  <c r="P39" i="5"/>
  <c r="M39" i="5"/>
  <c r="L39" i="5"/>
  <c r="AR38" i="5"/>
  <c r="AQ38" i="5"/>
  <c r="AP38" i="5"/>
  <c r="AO38" i="5"/>
  <c r="AN38" i="5"/>
  <c r="AM38" i="5"/>
  <c r="T38" i="5" a="1"/>
  <c r="T38" i="5" s="1"/>
  <c r="S38" i="5"/>
  <c r="Q38" i="5"/>
  <c r="P38" i="5"/>
  <c r="M38" i="5"/>
  <c r="L38" i="5"/>
  <c r="AR37" i="5"/>
  <c r="AQ37" i="5"/>
  <c r="AP37" i="5"/>
  <c r="AO37" i="5"/>
  <c r="AN37" i="5"/>
  <c r="AM37" i="5"/>
  <c r="T37" i="5" a="1"/>
  <c r="T37" i="5" s="1"/>
  <c r="S37" i="5"/>
  <c r="Q37" i="5"/>
  <c r="P37" i="5"/>
  <c r="M37" i="5"/>
  <c r="L37" i="5"/>
  <c r="AR36" i="5"/>
  <c r="AQ36" i="5"/>
  <c r="AP36" i="5"/>
  <c r="AO36" i="5"/>
  <c r="AN36" i="5"/>
  <c r="AM36" i="5"/>
  <c r="T36" i="5" a="1"/>
  <c r="T36" i="5" s="1"/>
  <c r="S36" i="5"/>
  <c r="Q36" i="5"/>
  <c r="P36" i="5"/>
  <c r="M36" i="5"/>
  <c r="L36" i="5"/>
  <c r="AR35" i="5"/>
  <c r="AQ35" i="5"/>
  <c r="AP35" i="5"/>
  <c r="AO35" i="5"/>
  <c r="AN35" i="5"/>
  <c r="AM35" i="5"/>
  <c r="T35" i="5" a="1"/>
  <c r="T35" i="5" s="1"/>
  <c r="S35" i="5"/>
  <c r="Q35" i="5"/>
  <c r="P35" i="5"/>
  <c r="M35" i="5"/>
  <c r="L35" i="5"/>
  <c r="AR34" i="5"/>
  <c r="AQ34" i="5"/>
  <c r="AP34" i="5"/>
  <c r="AO34" i="5"/>
  <c r="AN34" i="5"/>
  <c r="AM34" i="5"/>
  <c r="T34" i="5" a="1"/>
  <c r="T34" i="5" s="1"/>
  <c r="S34" i="5"/>
  <c r="Q34" i="5"/>
  <c r="P34" i="5"/>
  <c r="M34" i="5"/>
  <c r="L34" i="5"/>
  <c r="AR33" i="5"/>
  <c r="AQ33" i="5"/>
  <c r="AP33" i="5"/>
  <c r="AO33" i="5"/>
  <c r="AN33" i="5"/>
  <c r="AM33" i="5"/>
  <c r="T33" i="5" a="1"/>
  <c r="T33" i="5" s="1"/>
  <c r="S33" i="5"/>
  <c r="Q33" i="5"/>
  <c r="P33" i="5"/>
  <c r="M33" i="5"/>
  <c r="L33" i="5"/>
  <c r="AR32" i="5"/>
  <c r="AQ32" i="5"/>
  <c r="AP32" i="5"/>
  <c r="AO32" i="5"/>
  <c r="AN32" i="5"/>
  <c r="AM32" i="5"/>
  <c r="T32" i="5" a="1"/>
  <c r="T32" i="5" s="1"/>
  <c r="S32" i="5"/>
  <c r="Q32" i="5"/>
  <c r="P32" i="5"/>
  <c r="M32" i="5"/>
  <c r="L32" i="5"/>
  <c r="AR31" i="5"/>
  <c r="AQ31" i="5"/>
  <c r="AP31" i="5"/>
  <c r="AO31" i="5"/>
  <c r="AN31" i="5"/>
  <c r="AM31" i="5"/>
  <c r="AG31" i="5"/>
  <c r="AH31" i="5" s="1"/>
  <c r="T31" i="5" a="1"/>
  <c r="T31" i="5" s="1"/>
  <c r="S31" i="5"/>
  <c r="Q31" i="5"/>
  <c r="P31" i="5"/>
  <c r="M31" i="5"/>
  <c r="L31" i="5"/>
  <c r="AR30" i="5"/>
  <c r="AQ30" i="5"/>
  <c r="AP30" i="5"/>
  <c r="AO30" i="5"/>
  <c r="AN30" i="5"/>
  <c r="AM30" i="5"/>
  <c r="T30" i="5" a="1"/>
  <c r="T30" i="5" s="1"/>
  <c r="S30" i="5"/>
  <c r="Q30" i="5"/>
  <c r="P30" i="5"/>
  <c r="M30" i="5"/>
  <c r="L30" i="5"/>
  <c r="AR29" i="5"/>
  <c r="AQ29" i="5"/>
  <c r="AP29" i="5"/>
  <c r="AO29" i="5"/>
  <c r="AN29" i="5"/>
  <c r="AM29" i="5"/>
  <c r="T29" i="5" a="1"/>
  <c r="T29" i="5" s="1"/>
  <c r="S29" i="5"/>
  <c r="Q29" i="5"/>
  <c r="P29" i="5"/>
  <c r="M29" i="5"/>
  <c r="L29" i="5"/>
  <c r="AR28" i="5"/>
  <c r="AQ28" i="5"/>
  <c r="AP28" i="5"/>
  <c r="AO28" i="5"/>
  <c r="AN28" i="5"/>
  <c r="AM28" i="5"/>
  <c r="AI28" i="5"/>
  <c r="AK28" i="5" s="1"/>
  <c r="AH28" i="5"/>
  <c r="AG28" i="5"/>
  <c r="AJ28" i="5" s="1"/>
  <c r="T28" i="5" a="1"/>
  <c r="T28" i="5" s="1"/>
  <c r="S28" i="5"/>
  <c r="Q28" i="5"/>
  <c r="P28" i="5"/>
  <c r="M28" i="5"/>
  <c r="L28" i="5"/>
  <c r="AR27" i="5"/>
  <c r="AQ27" i="5"/>
  <c r="AP27" i="5"/>
  <c r="AO27" i="5"/>
  <c r="AN27" i="5"/>
  <c r="AM27" i="5"/>
  <c r="AI27" i="5"/>
  <c r="AK27" i="5" s="1"/>
  <c r="AH27" i="5"/>
  <c r="AG27" i="5"/>
  <c r="AJ27" i="5" s="1"/>
  <c r="T27" i="5" a="1"/>
  <c r="T27" i="5" s="1"/>
  <c r="S27" i="5"/>
  <c r="Q27" i="5"/>
  <c r="P27" i="5"/>
  <c r="M27" i="5"/>
  <c r="L27" i="5"/>
  <c r="AR26" i="5"/>
  <c r="AQ26" i="5"/>
  <c r="AP26" i="5"/>
  <c r="AO26" i="5"/>
  <c r="AN26" i="5"/>
  <c r="AM26" i="5"/>
  <c r="AI26" i="5"/>
  <c r="AK26" i="5" s="1"/>
  <c r="AH26" i="5"/>
  <c r="AG26" i="5"/>
  <c r="AB15" i="5" s="1"/>
  <c r="T26" i="5" a="1"/>
  <c r="T26" i="5" s="1"/>
  <c r="S26" i="5"/>
  <c r="Q26" i="5"/>
  <c r="P26" i="5"/>
  <c r="M26" i="5"/>
  <c r="L26" i="5"/>
  <c r="R14" i="5" s="1"/>
  <c r="T14" i="5" s="1"/>
  <c r="AR25" i="5"/>
  <c r="AQ25" i="5"/>
  <c r="AP25" i="5"/>
  <c r="AO25" i="5"/>
  <c r="AN25" i="5"/>
  <c r="AM25" i="5"/>
  <c r="AI25" i="5"/>
  <c r="AK25" i="5" s="1"/>
  <c r="AH25" i="5"/>
  <c r="AG25" i="5"/>
  <c r="T25" i="5" a="1"/>
  <c r="T25" i="5" s="1"/>
  <c r="S25" i="5"/>
  <c r="Q25" i="5"/>
  <c r="P25" i="5"/>
  <c r="M25" i="5"/>
  <c r="L25" i="5"/>
  <c r="AR24" i="5"/>
  <c r="AQ24" i="5"/>
  <c r="AP24" i="5"/>
  <c r="AO24" i="5"/>
  <c r="AN24" i="5"/>
  <c r="AM24" i="5"/>
  <c r="AI24" i="5"/>
  <c r="AK24" i="5" s="1"/>
  <c r="AH24" i="5"/>
  <c r="AG24" i="5"/>
  <c r="AJ24" i="5" s="1"/>
  <c r="T24" i="5" a="1"/>
  <c r="T24" i="5" s="1"/>
  <c r="S24" i="5"/>
  <c r="Q24" i="5"/>
  <c r="P24" i="5"/>
  <c r="M24" i="5"/>
  <c r="L24" i="5"/>
  <c r="AR23" i="5"/>
  <c r="AQ23" i="5"/>
  <c r="AP23" i="5"/>
  <c r="AO23" i="5"/>
  <c r="AN23" i="5"/>
  <c r="AM23" i="5"/>
  <c r="AI23" i="5"/>
  <c r="AK23" i="5" s="1"/>
  <c r="AH23" i="5"/>
  <c r="AG23" i="5"/>
  <c r="AJ23" i="5" s="1"/>
  <c r="T23" i="5" a="1"/>
  <c r="T23" i="5" s="1"/>
  <c r="S23" i="5"/>
  <c r="Q23" i="5"/>
  <c r="P23" i="5"/>
  <c r="M23" i="5"/>
  <c r="L23" i="5"/>
  <c r="B23" i="5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66" i="5" s="1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201" i="5" s="1"/>
  <c r="B202" i="5" s="1"/>
  <c r="B203" i="5" s="1"/>
  <c r="B204" i="5" s="1"/>
  <c r="B205" i="5" s="1"/>
  <c r="B206" i="5" s="1"/>
  <c r="B207" i="5" s="1"/>
  <c r="B208" i="5" s="1"/>
  <c r="B209" i="5" s="1"/>
  <c r="B210" i="5" s="1"/>
  <c r="B211" i="5" s="1"/>
  <c r="B212" i="5" s="1"/>
  <c r="B213" i="5" s="1"/>
  <c r="B214" i="5" s="1"/>
  <c r="B215" i="5" s="1"/>
  <c r="B216" i="5" s="1"/>
  <c r="B217" i="5" s="1"/>
  <c r="B218" i="5" s="1"/>
  <c r="B219" i="5" s="1"/>
  <c r="B220" i="5" s="1"/>
  <c r="B221" i="5" s="1"/>
  <c r="B222" i="5" s="1"/>
  <c r="B224" i="5" s="1"/>
  <c r="B225" i="5" s="1"/>
  <c r="B226" i="5" s="1"/>
  <c r="B227" i="5" s="1"/>
  <c r="B228" i="5" s="1"/>
  <c r="B229" i="5" s="1"/>
  <c r="B230" i="5" s="1"/>
  <c r="B231" i="5" s="1"/>
  <c r="B232" i="5" s="1"/>
  <c r="B233" i="5" s="1"/>
  <c r="B234" i="5" s="1"/>
  <c r="B235" i="5" s="1"/>
  <c r="B236" i="5" s="1"/>
  <c r="B237" i="5" s="1"/>
  <c r="B238" i="5" s="1"/>
  <c r="B239" i="5" s="1"/>
  <c r="B240" i="5" s="1"/>
  <c r="B241" i="5" s="1"/>
  <c r="B242" i="5" s="1"/>
  <c r="B243" i="5" s="1"/>
  <c r="B244" i="5" s="1"/>
  <c r="B245" i="5" s="1"/>
  <c r="B246" i="5" s="1"/>
  <c r="B247" i="5" s="1"/>
  <c r="B248" i="5" s="1"/>
  <c r="B249" i="5" s="1"/>
  <c r="B250" i="5" s="1"/>
  <c r="B251" i="5" s="1"/>
  <c r="B252" i="5" s="1"/>
  <c r="B253" i="5" s="1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65" i="5" s="1"/>
  <c r="B266" i="5" s="1"/>
  <c r="B267" i="5" s="1"/>
  <c r="B268" i="5" s="1"/>
  <c r="B269" i="5" s="1"/>
  <c r="B270" i="5" s="1"/>
  <c r="B271" i="5" s="1"/>
  <c r="B272" i="5" s="1"/>
  <c r="B273" i="5" s="1"/>
  <c r="B274" i="5" s="1"/>
  <c r="B275" i="5" s="1"/>
  <c r="B276" i="5" s="1"/>
  <c r="B277" i="5" s="1"/>
  <c r="B278" i="5" s="1"/>
  <c r="B279" i="5" s="1"/>
  <c r="B280" i="5" s="1"/>
  <c r="B281" i="5" s="1"/>
  <c r="B282" i="5" s="1"/>
  <c r="B283" i="5" s="1"/>
  <c r="B284" i="5" s="1"/>
  <c r="B285" i="5" s="1"/>
  <c r="B286" i="5" s="1"/>
  <c r="B287" i="5" s="1"/>
  <c r="B288" i="5" s="1"/>
  <c r="B289" i="5" s="1"/>
  <c r="B290" i="5" s="1"/>
  <c r="B291" i="5" s="1"/>
  <c r="B292" i="5" s="1"/>
  <c r="B293" i="5" s="1"/>
  <c r="B294" i="5" s="1"/>
  <c r="B295" i="5" s="1"/>
  <c r="B296" i="5" s="1"/>
  <c r="B297" i="5" s="1"/>
  <c r="B298" i="5" s="1"/>
  <c r="B299" i="5" s="1"/>
  <c r="B300" i="5" s="1"/>
  <c r="B301" i="5" s="1"/>
  <c r="B302" i="5" s="1"/>
  <c r="B303" i="5" s="1"/>
  <c r="B304" i="5" s="1"/>
  <c r="B305" i="5" s="1"/>
  <c r="B306" i="5" s="1"/>
  <c r="B307" i="5" s="1"/>
  <c r="B308" i="5" s="1"/>
  <c r="B309" i="5" s="1"/>
  <c r="B310" i="5" s="1"/>
  <c r="B311" i="5" s="1"/>
  <c r="B312" i="5" s="1"/>
  <c r="B313" i="5" s="1"/>
  <c r="B314" i="5" s="1"/>
  <c r="B315" i="5" s="1"/>
  <c r="B316" i="5" s="1"/>
  <c r="B317" i="5" s="1"/>
  <c r="B318" i="5" s="1"/>
  <c r="B319" i="5" s="1"/>
  <c r="B320" i="5" s="1"/>
  <c r="B321" i="5" s="1"/>
  <c r="B322" i="5" s="1"/>
  <c r="B323" i="5" s="1"/>
  <c r="B324" i="5" s="1"/>
  <c r="B325" i="5" s="1"/>
  <c r="B326" i="5" s="1"/>
  <c r="B327" i="5" s="1"/>
  <c r="B328" i="5" s="1"/>
  <c r="B329" i="5" s="1"/>
  <c r="B330" i="5" s="1"/>
  <c r="B331" i="5" s="1"/>
  <c r="B332" i="5" s="1"/>
  <c r="B333" i="5" s="1"/>
  <c r="B334" i="5" s="1"/>
  <c r="B335" i="5" s="1"/>
  <c r="B336" i="5" s="1"/>
  <c r="B337" i="5" s="1"/>
  <c r="B338" i="5" s="1"/>
  <c r="B339" i="5" s="1"/>
  <c r="B340" i="5" s="1"/>
  <c r="B341" i="5" s="1"/>
  <c r="B342" i="5" s="1"/>
  <c r="B343" i="5" s="1"/>
  <c r="B344" i="5" s="1"/>
  <c r="B345" i="5" s="1"/>
  <c r="B346" i="5" s="1"/>
  <c r="B347" i="5" s="1"/>
  <c r="B348" i="5" s="1"/>
  <c r="B349" i="5" s="1"/>
  <c r="B350" i="5" s="1"/>
  <c r="B351" i="5" s="1"/>
  <c r="B352" i="5" s="1"/>
  <c r="B353" i="5" s="1"/>
  <c r="B354" i="5" s="1"/>
  <c r="B355" i="5" s="1"/>
  <c r="B356" i="5" s="1"/>
  <c r="B357" i="5" s="1"/>
  <c r="B358" i="5" s="1"/>
  <c r="B359" i="5" s="1"/>
  <c r="B360" i="5" s="1"/>
  <c r="B361" i="5" s="1"/>
  <c r="B362" i="5" s="1"/>
  <c r="B363" i="5" s="1"/>
  <c r="B364" i="5" s="1"/>
  <c r="B365" i="5" s="1"/>
  <c r="B366" i="5" s="1"/>
  <c r="B367" i="5" s="1"/>
  <c r="B368" i="5" s="1"/>
  <c r="B369" i="5" s="1"/>
  <c r="B370" i="5" s="1"/>
  <c r="B371" i="5" s="1"/>
  <c r="B372" i="5" s="1"/>
  <c r="B373" i="5" s="1"/>
  <c r="B374" i="5" s="1"/>
  <c r="B375" i="5" s="1"/>
  <c r="B376" i="5" s="1"/>
  <c r="B377" i="5" s="1"/>
  <c r="B378" i="5" s="1"/>
  <c r="B379" i="5" s="1"/>
  <c r="B380" i="5" s="1"/>
  <c r="B381" i="5" s="1"/>
  <c r="B382" i="5" s="1"/>
  <c r="B383" i="5" s="1"/>
  <c r="B384" i="5" s="1"/>
  <c r="B385" i="5" s="1"/>
  <c r="B386" i="5" s="1"/>
  <c r="B387" i="5" s="1"/>
  <c r="B388" i="5" s="1"/>
  <c r="B389" i="5" s="1"/>
  <c r="B390" i="5" s="1"/>
  <c r="B391" i="5" s="1"/>
  <c r="B392" i="5" s="1"/>
  <c r="B393" i="5" s="1"/>
  <c r="B394" i="5" s="1"/>
  <c r="B395" i="5" s="1"/>
  <c r="B396" i="5" s="1"/>
  <c r="B397" i="5" s="1"/>
  <c r="B398" i="5" s="1"/>
  <c r="B399" i="5" s="1"/>
  <c r="B400" i="5" s="1"/>
  <c r="B401" i="5" s="1"/>
  <c r="B402" i="5" s="1"/>
  <c r="B403" i="5" s="1"/>
  <c r="B404" i="5" s="1"/>
  <c r="B405" i="5" s="1"/>
  <c r="B406" i="5" s="1"/>
  <c r="B407" i="5" s="1"/>
  <c r="B408" i="5" s="1"/>
  <c r="B409" i="5" s="1"/>
  <c r="B410" i="5" s="1"/>
  <c r="B411" i="5" s="1"/>
  <c r="B412" i="5" s="1"/>
  <c r="B413" i="5" s="1"/>
  <c r="B414" i="5" s="1"/>
  <c r="B415" i="5" s="1"/>
  <c r="B416" i="5" s="1"/>
  <c r="B417" i="5" s="1"/>
  <c r="B418" i="5" s="1"/>
  <c r="B419" i="5" s="1"/>
  <c r="B420" i="5" s="1"/>
  <c r="B421" i="5" s="1"/>
  <c r="B422" i="5" s="1"/>
  <c r="B423" i="5" s="1"/>
  <c r="B424" i="5" s="1"/>
  <c r="B425" i="5" s="1"/>
  <c r="B426" i="5" s="1"/>
  <c r="B427" i="5" s="1"/>
  <c r="B428" i="5" s="1"/>
  <c r="B429" i="5" s="1"/>
  <c r="B430" i="5" s="1"/>
  <c r="B431" i="5" s="1"/>
  <c r="B432" i="5" s="1"/>
  <c r="B433" i="5" s="1"/>
  <c r="B434" i="5" s="1"/>
  <c r="B435" i="5" s="1"/>
  <c r="B436" i="5" s="1"/>
  <c r="B437" i="5" s="1"/>
  <c r="B438" i="5" s="1"/>
  <c r="B439" i="5" s="1"/>
  <c r="B440" i="5" s="1"/>
  <c r="B441" i="5" s="1"/>
  <c r="B442" i="5" s="1"/>
  <c r="B443" i="5" s="1"/>
  <c r="B444" i="5" s="1"/>
  <c r="B445" i="5" s="1"/>
  <c r="B446" i="5" s="1"/>
  <c r="B447" i="5" s="1"/>
  <c r="B448" i="5" s="1"/>
  <c r="B449" i="5" s="1"/>
  <c r="B450" i="5" s="1"/>
  <c r="B451" i="5" s="1"/>
  <c r="B452" i="5" s="1"/>
  <c r="B453" i="5" s="1"/>
  <c r="B454" i="5" s="1"/>
  <c r="B455" i="5" s="1"/>
  <c r="B456" i="5" s="1"/>
  <c r="B457" i="5" s="1"/>
  <c r="B458" i="5" s="1"/>
  <c r="B459" i="5" s="1"/>
  <c r="B460" i="5" s="1"/>
  <c r="B461" i="5" s="1"/>
  <c r="B462" i="5" s="1"/>
  <c r="B463" i="5" s="1"/>
  <c r="B464" i="5" s="1"/>
  <c r="B465" i="5" s="1"/>
  <c r="B466" i="5" s="1"/>
  <c r="B467" i="5" s="1"/>
  <c r="B468" i="5" s="1"/>
  <c r="B469" i="5" s="1"/>
  <c r="B470" i="5" s="1"/>
  <c r="B471" i="5" s="1"/>
  <c r="B472" i="5" s="1"/>
  <c r="B473" i="5" s="1"/>
  <c r="B474" i="5" s="1"/>
  <c r="B475" i="5" s="1"/>
  <c r="B476" i="5" s="1"/>
  <c r="B477" i="5" s="1"/>
  <c r="B478" i="5" s="1"/>
  <c r="B479" i="5" s="1"/>
  <c r="B480" i="5" s="1"/>
  <c r="B481" i="5" s="1"/>
  <c r="B482" i="5" s="1"/>
  <c r="B483" i="5" s="1"/>
  <c r="B484" i="5" s="1"/>
  <c r="B485" i="5" s="1"/>
  <c r="B486" i="5" s="1"/>
  <c r="B487" i="5" s="1"/>
  <c r="B488" i="5" s="1"/>
  <c r="B489" i="5" s="1"/>
  <c r="B490" i="5" s="1"/>
  <c r="B491" i="5" s="1"/>
  <c r="B492" i="5" s="1"/>
  <c r="B493" i="5" s="1"/>
  <c r="B494" i="5" s="1"/>
  <c r="B495" i="5" s="1"/>
  <c r="B496" i="5" s="1"/>
  <c r="B497" i="5" s="1"/>
  <c r="B498" i="5" s="1"/>
  <c r="B499" i="5" s="1"/>
  <c r="B500" i="5" s="1"/>
  <c r="B501" i="5" s="1"/>
  <c r="B502" i="5" s="1"/>
  <c r="B503" i="5" s="1"/>
  <c r="B504" i="5" s="1"/>
  <c r="B505" i="5" s="1"/>
  <c r="B506" i="5" s="1"/>
  <c r="B507" i="5" s="1"/>
  <c r="B508" i="5" s="1"/>
  <c r="B509" i="5" s="1"/>
  <c r="B510" i="5" s="1"/>
  <c r="B511" i="5" s="1"/>
  <c r="B512" i="5" s="1"/>
  <c r="B513" i="5" s="1"/>
  <c r="B514" i="5" s="1"/>
  <c r="B515" i="5" s="1"/>
  <c r="B516" i="5" s="1"/>
  <c r="B517" i="5" s="1"/>
  <c r="B518" i="5" s="1"/>
  <c r="B519" i="5" s="1"/>
  <c r="B520" i="5" s="1"/>
  <c r="B521" i="5" s="1"/>
  <c r="B522" i="5" s="1"/>
  <c r="B523" i="5" s="1"/>
  <c r="B525" i="5" s="1"/>
  <c r="B526" i="5" s="1"/>
  <c r="B527" i="5" s="1"/>
  <c r="B528" i="5" s="1"/>
  <c r="B529" i="5" s="1"/>
  <c r="B530" i="5" s="1"/>
  <c r="B531" i="5" s="1"/>
  <c r="B532" i="5" s="1"/>
  <c r="B533" i="5" s="1"/>
  <c r="B534" i="5" s="1"/>
  <c r="B535" i="5" s="1"/>
  <c r="B536" i="5" s="1"/>
  <c r="B537" i="5" s="1"/>
  <c r="B538" i="5" s="1"/>
  <c r="B539" i="5" s="1"/>
  <c r="B540" i="5" s="1"/>
  <c r="B541" i="5" s="1"/>
  <c r="B542" i="5" s="1"/>
  <c r="B543" i="5" s="1"/>
  <c r="B544" i="5" s="1"/>
  <c r="B545" i="5" s="1"/>
  <c r="B546" i="5" s="1"/>
  <c r="B547" i="5" s="1"/>
  <c r="B548" i="5" s="1"/>
  <c r="B549" i="5" s="1"/>
  <c r="B550" i="5" s="1"/>
  <c r="B551" i="5" s="1"/>
  <c r="B552" i="5" s="1"/>
  <c r="B553" i="5" s="1"/>
  <c r="B554" i="5" s="1"/>
  <c r="B555" i="5" s="1"/>
  <c r="B556" i="5" s="1"/>
  <c r="B557" i="5" s="1"/>
  <c r="B558" i="5" s="1"/>
  <c r="B559" i="5" s="1"/>
  <c r="B560" i="5" s="1"/>
  <c r="B561" i="5" s="1"/>
  <c r="B562" i="5" s="1"/>
  <c r="B563" i="5" s="1"/>
  <c r="B564" i="5" s="1"/>
  <c r="B565" i="5" s="1"/>
  <c r="B566" i="5" s="1"/>
  <c r="B567" i="5" s="1"/>
  <c r="B568" i="5" s="1"/>
  <c r="B569" i="5" s="1"/>
  <c r="B570" i="5" s="1"/>
  <c r="B571" i="5" s="1"/>
  <c r="B572" i="5" s="1"/>
  <c r="B573" i="5" s="1"/>
  <c r="B574" i="5" s="1"/>
  <c r="B575" i="5" s="1"/>
  <c r="B576" i="5" s="1"/>
  <c r="B577" i="5" s="1"/>
  <c r="B578" i="5" s="1"/>
  <c r="B579" i="5" s="1"/>
  <c r="B580" i="5" s="1"/>
  <c r="B581" i="5" s="1"/>
  <c r="B582" i="5" s="1"/>
  <c r="B583" i="5" s="1"/>
  <c r="B584" i="5" s="1"/>
  <c r="B585" i="5" s="1"/>
  <c r="B586" i="5" s="1"/>
  <c r="B587" i="5" s="1"/>
  <c r="B588" i="5" s="1"/>
  <c r="B589" i="5" s="1"/>
  <c r="B590" i="5" s="1"/>
  <c r="B591" i="5" s="1"/>
  <c r="B592" i="5" s="1"/>
  <c r="B593" i="5" s="1"/>
  <c r="B594" i="5" s="1"/>
  <c r="B595" i="5" s="1"/>
  <c r="B596" i="5" s="1"/>
  <c r="B597" i="5" s="1"/>
  <c r="B598" i="5" s="1"/>
  <c r="B599" i="5" s="1"/>
  <c r="B600" i="5" s="1"/>
  <c r="B601" i="5" s="1"/>
  <c r="B602" i="5" s="1"/>
  <c r="B603" i="5" s="1"/>
  <c r="B604" i="5" s="1"/>
  <c r="B605" i="5" s="1"/>
  <c r="B606" i="5" s="1"/>
  <c r="B607" i="5" s="1"/>
  <c r="B608" i="5" s="1"/>
  <c r="B609" i="5" s="1"/>
  <c r="B610" i="5" s="1"/>
  <c r="B611" i="5" s="1"/>
  <c r="B612" i="5" s="1"/>
  <c r="B613" i="5" s="1"/>
  <c r="B614" i="5" s="1"/>
  <c r="B615" i="5" s="1"/>
  <c r="B616" i="5" s="1"/>
  <c r="B617" i="5" s="1"/>
  <c r="B618" i="5" s="1"/>
  <c r="B619" i="5" s="1"/>
  <c r="B620" i="5" s="1"/>
  <c r="B621" i="5" s="1"/>
  <c r="B622" i="5" s="1"/>
  <c r="B623" i="5" s="1"/>
  <c r="B624" i="5" s="1"/>
  <c r="B625" i="5" s="1"/>
  <c r="B626" i="5" s="1"/>
  <c r="B627" i="5" s="1"/>
  <c r="B628" i="5" s="1"/>
  <c r="B629" i="5" s="1"/>
  <c r="B630" i="5" s="1"/>
  <c r="B631" i="5" s="1"/>
  <c r="B632" i="5" s="1"/>
  <c r="B633" i="5" s="1"/>
  <c r="B634" i="5" s="1"/>
  <c r="B635" i="5" s="1"/>
  <c r="B636" i="5" s="1"/>
  <c r="B637" i="5" s="1"/>
  <c r="B638" i="5" s="1"/>
  <c r="B639" i="5" s="1"/>
  <c r="B640" i="5" s="1"/>
  <c r="B641" i="5" s="1"/>
  <c r="B642" i="5" s="1"/>
  <c r="B643" i="5" s="1"/>
  <c r="B644" i="5" s="1"/>
  <c r="B645" i="5" s="1"/>
  <c r="B646" i="5" s="1"/>
  <c r="B647" i="5" s="1"/>
  <c r="B648" i="5" s="1"/>
  <c r="B649" i="5" s="1"/>
  <c r="B650" i="5" s="1"/>
  <c r="B651" i="5" s="1"/>
  <c r="B652" i="5" s="1"/>
  <c r="B653" i="5" s="1"/>
  <c r="B654" i="5" s="1"/>
  <c r="B655" i="5" s="1"/>
  <c r="B656" i="5" s="1"/>
  <c r="B657" i="5" s="1"/>
  <c r="B658" i="5" s="1"/>
  <c r="B659" i="5" s="1"/>
  <c r="B660" i="5" s="1"/>
  <c r="B661" i="5" s="1"/>
  <c r="B662" i="5" s="1"/>
  <c r="B663" i="5" s="1"/>
  <c r="B664" i="5" s="1"/>
  <c r="B665" i="5" s="1"/>
  <c r="B666" i="5" s="1"/>
  <c r="B667" i="5" s="1"/>
  <c r="B668" i="5" s="1"/>
  <c r="B669" i="5" s="1"/>
  <c r="B670" i="5" s="1"/>
  <c r="B671" i="5" s="1"/>
  <c r="B672" i="5" s="1"/>
  <c r="B673" i="5" s="1"/>
  <c r="B674" i="5" s="1"/>
  <c r="B675" i="5" s="1"/>
  <c r="B676" i="5" s="1"/>
  <c r="B677" i="5" s="1"/>
  <c r="B678" i="5" s="1"/>
  <c r="B679" i="5" s="1"/>
  <c r="B680" i="5" s="1"/>
  <c r="B681" i="5" s="1"/>
  <c r="B682" i="5" s="1"/>
  <c r="B683" i="5" s="1"/>
  <c r="B684" i="5" s="1"/>
  <c r="B685" i="5" s="1"/>
  <c r="B686" i="5" s="1"/>
  <c r="B687" i="5" s="1"/>
  <c r="B688" i="5" s="1"/>
  <c r="B689" i="5" s="1"/>
  <c r="B690" i="5" s="1"/>
  <c r="B691" i="5" s="1"/>
  <c r="B692" i="5" s="1"/>
  <c r="B693" i="5" s="1"/>
  <c r="B694" i="5" s="1"/>
  <c r="B695" i="5" s="1"/>
  <c r="B696" i="5" s="1"/>
  <c r="B697" i="5" s="1"/>
  <c r="B698" i="5" s="1"/>
  <c r="B699" i="5" s="1"/>
  <c r="B700" i="5" s="1"/>
  <c r="B701" i="5" s="1"/>
  <c r="B702" i="5" s="1"/>
  <c r="B703" i="5" s="1"/>
  <c r="B704" i="5" s="1"/>
  <c r="B705" i="5" s="1"/>
  <c r="B706" i="5" s="1"/>
  <c r="B707" i="5" s="1"/>
  <c r="B708" i="5" s="1"/>
  <c r="B709" i="5" s="1"/>
  <c r="B710" i="5" s="1"/>
  <c r="B711" i="5" s="1"/>
  <c r="B712" i="5" s="1"/>
  <c r="B713" i="5" s="1"/>
  <c r="B714" i="5" s="1"/>
  <c r="B715" i="5" s="1"/>
  <c r="B716" i="5" s="1"/>
  <c r="B717" i="5" s="1"/>
  <c r="B718" i="5" s="1"/>
  <c r="B719" i="5" s="1"/>
  <c r="B720" i="5" s="1"/>
  <c r="B721" i="5" s="1"/>
  <c r="B722" i="5" s="1"/>
  <c r="B723" i="5" s="1"/>
  <c r="B724" i="5" s="1"/>
  <c r="B725" i="5" s="1"/>
  <c r="B726" i="5" s="1"/>
  <c r="B727" i="5" s="1"/>
  <c r="B728" i="5" s="1"/>
  <c r="B729" i="5" s="1"/>
  <c r="B730" i="5" s="1"/>
  <c r="B731" i="5" s="1"/>
  <c r="B732" i="5" s="1"/>
  <c r="B733" i="5" s="1"/>
  <c r="B734" i="5" s="1"/>
  <c r="B735" i="5" s="1"/>
  <c r="B736" i="5" s="1"/>
  <c r="B737" i="5" s="1"/>
  <c r="B738" i="5" s="1"/>
  <c r="B739" i="5" s="1"/>
  <c r="B740" i="5" s="1"/>
  <c r="B741" i="5" s="1"/>
  <c r="B742" i="5" s="1"/>
  <c r="B743" i="5" s="1"/>
  <c r="B744" i="5" s="1"/>
  <c r="B745" i="5" s="1"/>
  <c r="B746" i="5" s="1"/>
  <c r="B747" i="5" s="1"/>
  <c r="B748" i="5" s="1"/>
  <c r="B749" i="5" s="1"/>
  <c r="B750" i="5" s="1"/>
  <c r="B751" i="5" s="1"/>
  <c r="B752" i="5" s="1"/>
  <c r="B753" i="5" s="1"/>
  <c r="B754" i="5" s="1"/>
  <c r="B755" i="5" s="1"/>
  <c r="B756" i="5" s="1"/>
  <c r="B757" i="5" s="1"/>
  <c r="B758" i="5" s="1"/>
  <c r="B759" i="5" s="1"/>
  <c r="B760" i="5" s="1"/>
  <c r="B761" i="5" s="1"/>
  <c r="B762" i="5" s="1"/>
  <c r="B763" i="5" s="1"/>
  <c r="B764" i="5" s="1"/>
  <c r="B765" i="5" s="1"/>
  <c r="B766" i="5" s="1"/>
  <c r="B767" i="5" s="1"/>
  <c r="B768" i="5" s="1"/>
  <c r="B769" i="5" s="1"/>
  <c r="B770" i="5" s="1"/>
  <c r="B771" i="5" s="1"/>
  <c r="B772" i="5" s="1"/>
  <c r="B773" i="5" s="1"/>
  <c r="B774" i="5" s="1"/>
  <c r="B775" i="5" s="1"/>
  <c r="B776" i="5" s="1"/>
  <c r="B777" i="5" s="1"/>
  <c r="B778" i="5" s="1"/>
  <c r="B779" i="5" s="1"/>
  <c r="B780" i="5" s="1"/>
  <c r="B781" i="5" s="1"/>
  <c r="B782" i="5" s="1"/>
  <c r="B783" i="5" s="1"/>
  <c r="B784" i="5" s="1"/>
  <c r="B785" i="5" s="1"/>
  <c r="B786" i="5" s="1"/>
  <c r="B787" i="5" s="1"/>
  <c r="B788" i="5" s="1"/>
  <c r="B789" i="5" s="1"/>
  <c r="B790" i="5" s="1"/>
  <c r="B791" i="5" s="1"/>
  <c r="B792" i="5" s="1"/>
  <c r="B793" i="5" s="1"/>
  <c r="B794" i="5" s="1"/>
  <c r="B795" i="5" s="1"/>
  <c r="B796" i="5" s="1"/>
  <c r="B797" i="5" s="1"/>
  <c r="B798" i="5" s="1"/>
  <c r="B799" i="5" s="1"/>
  <c r="B800" i="5" s="1"/>
  <c r="B801" i="5" s="1"/>
  <c r="B802" i="5" s="1"/>
  <c r="B803" i="5" s="1"/>
  <c r="B804" i="5" s="1"/>
  <c r="B805" i="5" s="1"/>
  <c r="B806" i="5" s="1"/>
  <c r="B807" i="5" s="1"/>
  <c r="B808" i="5" s="1"/>
  <c r="B809" i="5" s="1"/>
  <c r="B810" i="5" s="1"/>
  <c r="B811" i="5" s="1"/>
  <c r="B812" i="5" s="1"/>
  <c r="B813" i="5" s="1"/>
  <c r="B814" i="5" s="1"/>
  <c r="B815" i="5" s="1"/>
  <c r="B816" i="5" s="1"/>
  <c r="B817" i="5" s="1"/>
  <c r="B818" i="5" s="1"/>
  <c r="B819" i="5" s="1"/>
  <c r="B820" i="5" s="1"/>
  <c r="B821" i="5" s="1"/>
  <c r="B822" i="5" s="1"/>
  <c r="B823" i="5" s="1"/>
  <c r="B824" i="5" s="1"/>
  <c r="B825" i="5" s="1"/>
  <c r="B826" i="5" s="1"/>
  <c r="B827" i="5" s="1"/>
  <c r="B828" i="5" s="1"/>
  <c r="B829" i="5" s="1"/>
  <c r="B830" i="5" s="1"/>
  <c r="B831" i="5" s="1"/>
  <c r="B832" i="5" s="1"/>
  <c r="B833" i="5" s="1"/>
  <c r="B834" i="5" s="1"/>
  <c r="B835" i="5" s="1"/>
  <c r="B836" i="5" s="1"/>
  <c r="B837" i="5" s="1"/>
  <c r="B838" i="5" s="1"/>
  <c r="B839" i="5" s="1"/>
  <c r="B840" i="5" s="1"/>
  <c r="B841" i="5" s="1"/>
  <c r="B842" i="5" s="1"/>
  <c r="B843" i="5" s="1"/>
  <c r="B844" i="5" s="1"/>
  <c r="B845" i="5" s="1"/>
  <c r="B846" i="5" s="1"/>
  <c r="B847" i="5" s="1"/>
  <c r="B848" i="5" s="1"/>
  <c r="B849" i="5" s="1"/>
  <c r="B850" i="5" s="1"/>
  <c r="B851" i="5" s="1"/>
  <c r="B852" i="5" s="1"/>
  <c r="B853" i="5" s="1"/>
  <c r="B854" i="5" s="1"/>
  <c r="B855" i="5" s="1"/>
  <c r="B856" i="5" s="1"/>
  <c r="B857" i="5" s="1"/>
  <c r="B858" i="5" s="1"/>
  <c r="B859" i="5" s="1"/>
  <c r="B860" i="5" s="1"/>
  <c r="B861" i="5" s="1"/>
  <c r="B862" i="5" s="1"/>
  <c r="B863" i="5" s="1"/>
  <c r="B864" i="5" s="1"/>
  <c r="B865" i="5" s="1"/>
  <c r="B866" i="5" s="1"/>
  <c r="B867" i="5" s="1"/>
  <c r="B868" i="5" s="1"/>
  <c r="B869" i="5" s="1"/>
  <c r="B870" i="5" s="1"/>
  <c r="B871" i="5" s="1"/>
  <c r="B872" i="5" s="1"/>
  <c r="B873" i="5" s="1"/>
  <c r="B874" i="5" s="1"/>
  <c r="B875" i="5" s="1"/>
  <c r="B876" i="5" s="1"/>
  <c r="B877" i="5" s="1"/>
  <c r="B878" i="5" s="1"/>
  <c r="B879" i="5" s="1"/>
  <c r="B880" i="5" s="1"/>
  <c r="B881" i="5" s="1"/>
  <c r="B882" i="5" s="1"/>
  <c r="B883" i="5" s="1"/>
  <c r="B884" i="5" s="1"/>
  <c r="B885" i="5" s="1"/>
  <c r="B886" i="5" s="1"/>
  <c r="B887" i="5" s="1"/>
  <c r="B888" i="5" s="1"/>
  <c r="B889" i="5" s="1"/>
  <c r="B890" i="5" s="1"/>
  <c r="B891" i="5" s="1"/>
  <c r="B892" i="5" s="1"/>
  <c r="B893" i="5" s="1"/>
  <c r="B894" i="5" s="1"/>
  <c r="B895" i="5" s="1"/>
  <c r="B896" i="5" s="1"/>
  <c r="B897" i="5" s="1"/>
  <c r="B898" i="5" s="1"/>
  <c r="B899" i="5" s="1"/>
  <c r="B900" i="5" s="1"/>
  <c r="B901" i="5" s="1"/>
  <c r="B902" i="5" s="1"/>
  <c r="B903" i="5" s="1"/>
  <c r="B904" i="5" s="1"/>
  <c r="B905" i="5" s="1"/>
  <c r="B906" i="5" s="1"/>
  <c r="B907" i="5" s="1"/>
  <c r="B908" i="5" s="1"/>
  <c r="B909" i="5" s="1"/>
  <c r="B910" i="5" s="1"/>
  <c r="B911" i="5" s="1"/>
  <c r="B912" i="5" s="1"/>
  <c r="B913" i="5" s="1"/>
  <c r="B914" i="5" s="1"/>
  <c r="B915" i="5" s="1"/>
  <c r="B916" i="5" s="1"/>
  <c r="B917" i="5" s="1"/>
  <c r="B918" i="5" s="1"/>
  <c r="B919" i="5" s="1"/>
  <c r="B920" i="5" s="1"/>
  <c r="B921" i="5" s="1"/>
  <c r="B922" i="5" s="1"/>
  <c r="B923" i="5" s="1"/>
  <c r="B924" i="5" s="1"/>
  <c r="B925" i="5" s="1"/>
  <c r="B926" i="5" s="1"/>
  <c r="B927" i="5" s="1"/>
  <c r="B928" i="5" s="1"/>
  <c r="B929" i="5" s="1"/>
  <c r="B930" i="5" s="1"/>
  <c r="B931" i="5" s="1"/>
  <c r="B932" i="5" s="1"/>
  <c r="B933" i="5" s="1"/>
  <c r="B934" i="5" s="1"/>
  <c r="B935" i="5" s="1"/>
  <c r="B936" i="5" s="1"/>
  <c r="B937" i="5" s="1"/>
  <c r="B938" i="5" s="1"/>
  <c r="B939" i="5" s="1"/>
  <c r="B940" i="5" s="1"/>
  <c r="B941" i="5" s="1"/>
  <c r="B942" i="5" s="1"/>
  <c r="B943" i="5" s="1"/>
  <c r="B944" i="5" s="1"/>
  <c r="B945" i="5" s="1"/>
  <c r="B946" i="5" s="1"/>
  <c r="B947" i="5" s="1"/>
  <c r="B948" i="5" s="1"/>
  <c r="B949" i="5" s="1"/>
  <c r="B950" i="5" s="1"/>
  <c r="B951" i="5" s="1"/>
  <c r="B952" i="5" s="1"/>
  <c r="B953" i="5" s="1"/>
  <c r="B954" i="5" s="1"/>
  <c r="B955" i="5" s="1"/>
  <c r="B956" i="5" s="1"/>
  <c r="B957" i="5" s="1"/>
  <c r="B958" i="5" s="1"/>
  <c r="B959" i="5" s="1"/>
  <c r="B960" i="5" s="1"/>
  <c r="B961" i="5" s="1"/>
  <c r="B962" i="5" s="1"/>
  <c r="B963" i="5" s="1"/>
  <c r="B964" i="5" s="1"/>
  <c r="B965" i="5" s="1"/>
  <c r="B966" i="5" s="1"/>
  <c r="B967" i="5" s="1"/>
  <c r="B968" i="5" s="1"/>
  <c r="B969" i="5" s="1"/>
  <c r="B970" i="5" s="1"/>
  <c r="B971" i="5" s="1"/>
  <c r="B972" i="5" s="1"/>
  <c r="B973" i="5" s="1"/>
  <c r="B974" i="5" s="1"/>
  <c r="B975" i="5" s="1"/>
  <c r="B976" i="5" s="1"/>
  <c r="B977" i="5" s="1"/>
  <c r="B978" i="5" s="1"/>
  <c r="B979" i="5" s="1"/>
  <c r="B980" i="5" s="1"/>
  <c r="B981" i="5" s="1"/>
  <c r="B982" i="5" s="1"/>
  <c r="B983" i="5" s="1"/>
  <c r="B984" i="5" s="1"/>
  <c r="B985" i="5" s="1"/>
  <c r="B986" i="5" s="1"/>
  <c r="B987" i="5" s="1"/>
  <c r="B988" i="5" s="1"/>
  <c r="B989" i="5" s="1"/>
  <c r="B990" i="5" s="1"/>
  <c r="B991" i="5" s="1"/>
  <c r="B992" i="5" s="1"/>
  <c r="B993" i="5" s="1"/>
  <c r="B994" i="5" s="1"/>
  <c r="B995" i="5" s="1"/>
  <c r="B996" i="5" s="1"/>
  <c r="B997" i="5" s="1"/>
  <c r="B998" i="5" s="1"/>
  <c r="B999" i="5" s="1"/>
  <c r="B1000" i="5" s="1"/>
  <c r="B1001" i="5" s="1"/>
  <c r="B1002" i="5" s="1"/>
  <c r="B1003" i="5" s="1"/>
  <c r="B1004" i="5" s="1"/>
  <c r="B1005" i="5" s="1"/>
  <c r="B1006" i="5" s="1"/>
  <c r="B1007" i="5" s="1"/>
  <c r="B1008" i="5" s="1"/>
  <c r="B1009" i="5" s="1"/>
  <c r="B1010" i="5" s="1"/>
  <c r="B1011" i="5" s="1"/>
  <c r="B1012" i="5" s="1"/>
  <c r="B1013" i="5" s="1"/>
  <c r="B1014" i="5" s="1"/>
  <c r="B1015" i="5" s="1"/>
  <c r="B1016" i="5" s="1"/>
  <c r="B1017" i="5" s="1"/>
  <c r="B1018" i="5" s="1"/>
  <c r="B1019" i="5" s="1"/>
  <c r="B1020" i="5" s="1"/>
  <c r="B1021" i="5" s="1"/>
  <c r="B1022" i="5" s="1"/>
  <c r="B1023" i="5" s="1"/>
  <c r="B1024" i="5" s="1"/>
  <c r="AR22" i="5"/>
  <c r="AQ22" i="5"/>
  <c r="AP22" i="5"/>
  <c r="AO22" i="5"/>
  <c r="AN22" i="5"/>
  <c r="AM22" i="5"/>
  <c r="AI22" i="5"/>
  <c r="AK22" i="5" s="1"/>
  <c r="AH22" i="5"/>
  <c r="AG22" i="5"/>
  <c r="AJ22" i="5" s="1"/>
  <c r="T22" i="5" a="1"/>
  <c r="T22" i="5" s="1"/>
  <c r="S22" i="5"/>
  <c r="Q22" i="5"/>
  <c r="P22" i="5"/>
  <c r="M22" i="5"/>
  <c r="L22" i="5"/>
  <c r="AI21" i="5"/>
  <c r="AK21" i="5" s="1"/>
  <c r="AH21" i="5"/>
  <c r="AG21" i="5"/>
  <c r="AJ21" i="5" s="1"/>
  <c r="AI20" i="5"/>
  <c r="AK20" i="5" s="1"/>
  <c r="AH20" i="5"/>
  <c r="AG20" i="5"/>
  <c r="AJ20" i="5" s="1"/>
  <c r="AI19" i="5"/>
  <c r="AK19" i="5" s="1"/>
  <c r="AH19" i="5"/>
  <c r="AG19" i="5"/>
  <c r="S19" i="5"/>
  <c r="R19" i="5"/>
  <c r="T19" i="5" s="1"/>
  <c r="O19" i="5"/>
  <c r="AI18" i="5"/>
  <c r="AK18" i="5" s="1"/>
  <c r="AH18" i="5"/>
  <c r="AG18" i="5"/>
  <c r="X17" i="5" s="1"/>
  <c r="S18" i="5"/>
  <c r="O18" i="5"/>
  <c r="AI17" i="5"/>
  <c r="AK17" i="5" s="1"/>
  <c r="AH17" i="5"/>
  <c r="AG17" i="5"/>
  <c r="S17" i="5"/>
  <c r="O17" i="5"/>
  <c r="AI16" i="5"/>
  <c r="AK16" i="5" s="1"/>
  <c r="AH16" i="5"/>
  <c r="AG16" i="5"/>
  <c r="AJ16" i="5" s="1"/>
  <c r="S16" i="5"/>
  <c r="O16" i="5"/>
  <c r="AI15" i="5"/>
  <c r="AK15" i="5" s="1"/>
  <c r="AH15" i="5"/>
  <c r="AG15" i="5"/>
  <c r="AC15" i="5"/>
  <c r="S15" i="5"/>
  <c r="O15" i="5"/>
  <c r="AI14" i="5"/>
  <c r="AK14" i="5" s="1"/>
  <c r="AH14" i="5"/>
  <c r="AG14" i="5"/>
  <c r="AJ14" i="5" s="1"/>
  <c r="AC14" i="5"/>
  <c r="AB14" i="5"/>
  <c r="Y14" i="5"/>
  <c r="X14" i="5"/>
  <c r="S14" i="5"/>
  <c r="O14" i="5"/>
  <c r="AI13" i="5"/>
  <c r="AK13" i="5" s="1"/>
  <c r="AH13" i="5"/>
  <c r="AG13" i="5"/>
  <c r="Y13" i="5"/>
  <c r="S13" i="5"/>
  <c r="O13" i="5"/>
  <c r="AI12" i="5"/>
  <c r="AK12" i="5" s="1"/>
  <c r="AH12" i="5"/>
  <c r="AG12" i="5"/>
  <c r="AB12" i="5"/>
  <c r="S12" i="5"/>
  <c r="O12" i="5"/>
  <c r="AI11" i="5"/>
  <c r="AK11" i="5" s="1"/>
  <c r="AH11" i="5"/>
  <c r="AG11" i="5"/>
  <c r="AB11" i="5"/>
  <c r="S11" i="5"/>
  <c r="O11" i="5"/>
  <c r="AI10" i="5"/>
  <c r="AH10" i="5"/>
  <c r="AG10" i="5"/>
  <c r="X9" i="5" s="1"/>
  <c r="X10" i="5"/>
  <c r="S10" i="5"/>
  <c r="O10" i="5"/>
  <c r="AI9" i="5"/>
  <c r="AH9" i="5"/>
  <c r="AG9" i="5"/>
  <c r="X8" i="5" s="1"/>
  <c r="AC9" i="5"/>
  <c r="Y9" i="5"/>
  <c r="AC8" i="5"/>
  <c r="AB8" i="5"/>
  <c r="Y8" i="5"/>
  <c r="Q3" i="5"/>
  <c r="R3" i="5" s="1"/>
  <c r="P3" i="5"/>
  <c r="H1026" i="4"/>
  <c r="G1026" i="4"/>
  <c r="AR1025" i="4"/>
  <c r="AQ1025" i="4"/>
  <c r="AP1025" i="4"/>
  <c r="AO1025" i="4"/>
  <c r="AN1025" i="4"/>
  <c r="AM1025" i="4"/>
  <c r="AR1024" i="4"/>
  <c r="AQ1024" i="4"/>
  <c r="AP1024" i="4"/>
  <c r="AO1024" i="4"/>
  <c r="AN1024" i="4"/>
  <c r="AM1024" i="4"/>
  <c r="AR1023" i="4"/>
  <c r="AQ1023" i="4"/>
  <c r="AP1023" i="4"/>
  <c r="AO1023" i="4"/>
  <c r="AN1023" i="4"/>
  <c r="AM1023" i="4"/>
  <c r="AR1022" i="4"/>
  <c r="AQ1022" i="4"/>
  <c r="AP1022" i="4"/>
  <c r="AO1022" i="4"/>
  <c r="AN1022" i="4"/>
  <c r="AM1022" i="4"/>
  <c r="AR1021" i="4"/>
  <c r="AQ1021" i="4"/>
  <c r="AP1021" i="4"/>
  <c r="AO1021" i="4"/>
  <c r="AN1021" i="4"/>
  <c r="AM1021" i="4"/>
  <c r="AR1020" i="4"/>
  <c r="AQ1020" i="4"/>
  <c r="AP1020" i="4"/>
  <c r="AO1020" i="4"/>
  <c r="AN1020" i="4"/>
  <c r="AM1020" i="4"/>
  <c r="AR1019" i="4"/>
  <c r="AQ1019" i="4"/>
  <c r="AP1019" i="4"/>
  <c r="AO1019" i="4"/>
  <c r="AN1019" i="4"/>
  <c r="AM1019" i="4"/>
  <c r="AR1018" i="4"/>
  <c r="AQ1018" i="4"/>
  <c r="AP1018" i="4"/>
  <c r="AO1018" i="4"/>
  <c r="AN1018" i="4"/>
  <c r="AM1018" i="4"/>
  <c r="AR1017" i="4"/>
  <c r="AQ1017" i="4"/>
  <c r="AP1017" i="4"/>
  <c r="AO1017" i="4"/>
  <c r="AN1017" i="4"/>
  <c r="AM1017" i="4"/>
  <c r="AR1016" i="4"/>
  <c r="AQ1016" i="4"/>
  <c r="AP1016" i="4"/>
  <c r="AO1016" i="4"/>
  <c r="AN1016" i="4"/>
  <c r="AM1016" i="4"/>
  <c r="AR1015" i="4"/>
  <c r="AQ1015" i="4"/>
  <c r="AP1015" i="4"/>
  <c r="AO1015" i="4"/>
  <c r="AN1015" i="4"/>
  <c r="AM1015" i="4"/>
  <c r="AR1014" i="4"/>
  <c r="AQ1014" i="4"/>
  <c r="AP1014" i="4"/>
  <c r="AO1014" i="4"/>
  <c r="AN1014" i="4"/>
  <c r="AM1014" i="4"/>
  <c r="AR1013" i="4"/>
  <c r="AQ1013" i="4"/>
  <c r="AP1013" i="4"/>
  <c r="AO1013" i="4"/>
  <c r="AN1013" i="4"/>
  <c r="AM1013" i="4"/>
  <c r="AR1012" i="4"/>
  <c r="AQ1012" i="4"/>
  <c r="AP1012" i="4"/>
  <c r="AO1012" i="4"/>
  <c r="AN1012" i="4"/>
  <c r="AM1012" i="4"/>
  <c r="AR1011" i="4"/>
  <c r="AQ1011" i="4"/>
  <c r="AP1011" i="4"/>
  <c r="AO1011" i="4"/>
  <c r="AN1011" i="4"/>
  <c r="AM1011" i="4"/>
  <c r="AR1010" i="4"/>
  <c r="AQ1010" i="4"/>
  <c r="AP1010" i="4"/>
  <c r="AO1010" i="4"/>
  <c r="AN1010" i="4"/>
  <c r="AM1010" i="4"/>
  <c r="AR1009" i="4"/>
  <c r="AQ1009" i="4"/>
  <c r="AP1009" i="4"/>
  <c r="AO1009" i="4"/>
  <c r="AN1009" i="4"/>
  <c r="AM1009" i="4"/>
  <c r="AR1008" i="4"/>
  <c r="AQ1008" i="4"/>
  <c r="AP1008" i="4"/>
  <c r="AO1008" i="4"/>
  <c r="AN1008" i="4"/>
  <c r="AM1008" i="4"/>
  <c r="AR1007" i="4"/>
  <c r="AQ1007" i="4"/>
  <c r="AP1007" i="4"/>
  <c r="AO1007" i="4"/>
  <c r="AN1007" i="4"/>
  <c r="AM1007" i="4"/>
  <c r="AR1006" i="4"/>
  <c r="AQ1006" i="4"/>
  <c r="AP1006" i="4"/>
  <c r="AO1006" i="4"/>
  <c r="AN1006" i="4"/>
  <c r="AM1006" i="4"/>
  <c r="AR1005" i="4"/>
  <c r="AQ1005" i="4"/>
  <c r="AP1005" i="4"/>
  <c r="AO1005" i="4"/>
  <c r="AN1005" i="4"/>
  <c r="AM1005" i="4"/>
  <c r="AR1004" i="4"/>
  <c r="AQ1004" i="4"/>
  <c r="AP1004" i="4"/>
  <c r="AO1004" i="4"/>
  <c r="AN1004" i="4"/>
  <c r="AM1004" i="4"/>
  <c r="AR1003" i="4"/>
  <c r="AQ1003" i="4"/>
  <c r="AP1003" i="4"/>
  <c r="AO1003" i="4"/>
  <c r="AN1003" i="4"/>
  <c r="AM1003" i="4"/>
  <c r="AR1002" i="4"/>
  <c r="AQ1002" i="4"/>
  <c r="AP1002" i="4"/>
  <c r="AO1002" i="4"/>
  <c r="AN1002" i="4"/>
  <c r="AM1002" i="4"/>
  <c r="AR1001" i="4"/>
  <c r="AQ1001" i="4"/>
  <c r="AP1001" i="4"/>
  <c r="AO1001" i="4"/>
  <c r="AN1001" i="4"/>
  <c r="AM1001" i="4"/>
  <c r="AR1000" i="4"/>
  <c r="AQ1000" i="4"/>
  <c r="AP1000" i="4"/>
  <c r="AO1000" i="4"/>
  <c r="AN1000" i="4"/>
  <c r="AM1000" i="4"/>
  <c r="AR999" i="4"/>
  <c r="AQ999" i="4"/>
  <c r="AP999" i="4"/>
  <c r="AO999" i="4"/>
  <c r="AN999" i="4"/>
  <c r="AM999" i="4"/>
  <c r="AR998" i="4"/>
  <c r="AQ998" i="4"/>
  <c r="AP998" i="4"/>
  <c r="AO998" i="4"/>
  <c r="AN998" i="4"/>
  <c r="AM998" i="4"/>
  <c r="AR997" i="4"/>
  <c r="AQ997" i="4"/>
  <c r="AP997" i="4"/>
  <c r="AO997" i="4"/>
  <c r="AN997" i="4"/>
  <c r="AM997" i="4"/>
  <c r="AR996" i="4"/>
  <c r="AQ996" i="4"/>
  <c r="AP996" i="4"/>
  <c r="AO996" i="4"/>
  <c r="AN996" i="4"/>
  <c r="AM996" i="4"/>
  <c r="AR995" i="4"/>
  <c r="AQ995" i="4"/>
  <c r="AP995" i="4"/>
  <c r="AO995" i="4"/>
  <c r="AN995" i="4"/>
  <c r="AM995" i="4"/>
  <c r="AR994" i="4"/>
  <c r="AQ994" i="4"/>
  <c r="AP994" i="4"/>
  <c r="AO994" i="4"/>
  <c r="AN994" i="4"/>
  <c r="AM994" i="4"/>
  <c r="AR993" i="4"/>
  <c r="AQ993" i="4"/>
  <c r="AP993" i="4"/>
  <c r="AO993" i="4"/>
  <c r="AN993" i="4"/>
  <c r="AM993" i="4"/>
  <c r="AR992" i="4"/>
  <c r="AQ992" i="4"/>
  <c r="AP992" i="4"/>
  <c r="AO992" i="4"/>
  <c r="AN992" i="4"/>
  <c r="AM992" i="4"/>
  <c r="AR991" i="4"/>
  <c r="AQ991" i="4"/>
  <c r="AP991" i="4"/>
  <c r="AO991" i="4"/>
  <c r="AN991" i="4"/>
  <c r="AM991" i="4"/>
  <c r="AR990" i="4"/>
  <c r="AQ990" i="4"/>
  <c r="AP990" i="4"/>
  <c r="AO990" i="4"/>
  <c r="AN990" i="4"/>
  <c r="AM990" i="4"/>
  <c r="AR989" i="4"/>
  <c r="AQ989" i="4"/>
  <c r="AP989" i="4"/>
  <c r="AO989" i="4"/>
  <c r="AN989" i="4"/>
  <c r="AM989" i="4"/>
  <c r="AR988" i="4"/>
  <c r="AQ988" i="4"/>
  <c r="AP988" i="4"/>
  <c r="AO988" i="4"/>
  <c r="AN988" i="4"/>
  <c r="AM988" i="4"/>
  <c r="AR987" i="4"/>
  <c r="AQ987" i="4"/>
  <c r="AP987" i="4"/>
  <c r="AO987" i="4"/>
  <c r="AN987" i="4"/>
  <c r="AM987" i="4"/>
  <c r="AR986" i="4"/>
  <c r="AQ986" i="4"/>
  <c r="AP986" i="4"/>
  <c r="AO986" i="4"/>
  <c r="AN986" i="4"/>
  <c r="AM986" i="4"/>
  <c r="AR985" i="4"/>
  <c r="AQ985" i="4"/>
  <c r="AP985" i="4"/>
  <c r="AO985" i="4"/>
  <c r="AN985" i="4"/>
  <c r="AM985" i="4"/>
  <c r="AR984" i="4"/>
  <c r="AQ984" i="4"/>
  <c r="AP984" i="4"/>
  <c r="AO984" i="4"/>
  <c r="AN984" i="4"/>
  <c r="AM984" i="4"/>
  <c r="AR983" i="4"/>
  <c r="AQ983" i="4"/>
  <c r="AP983" i="4"/>
  <c r="AO983" i="4"/>
  <c r="AN983" i="4"/>
  <c r="AM983" i="4"/>
  <c r="AR982" i="4"/>
  <c r="AQ982" i="4"/>
  <c r="AP982" i="4"/>
  <c r="AO982" i="4"/>
  <c r="AN982" i="4"/>
  <c r="AM982" i="4"/>
  <c r="AR981" i="4"/>
  <c r="AQ981" i="4"/>
  <c r="AP981" i="4"/>
  <c r="AO981" i="4"/>
  <c r="AN981" i="4"/>
  <c r="AM981" i="4"/>
  <c r="AR980" i="4"/>
  <c r="AQ980" i="4"/>
  <c r="AP980" i="4"/>
  <c r="AO980" i="4"/>
  <c r="AN980" i="4"/>
  <c r="AM980" i="4"/>
  <c r="AR979" i="4"/>
  <c r="AQ979" i="4"/>
  <c r="AP979" i="4"/>
  <c r="AO979" i="4"/>
  <c r="AN979" i="4"/>
  <c r="AM979" i="4"/>
  <c r="AR978" i="4"/>
  <c r="AQ978" i="4"/>
  <c r="AP978" i="4"/>
  <c r="AO978" i="4"/>
  <c r="AN978" i="4"/>
  <c r="AM978" i="4"/>
  <c r="AR977" i="4"/>
  <c r="AQ977" i="4"/>
  <c r="AP977" i="4"/>
  <c r="AO977" i="4"/>
  <c r="AN977" i="4"/>
  <c r="AM977" i="4"/>
  <c r="AR976" i="4"/>
  <c r="AQ976" i="4"/>
  <c r="AP976" i="4"/>
  <c r="AO976" i="4"/>
  <c r="AN976" i="4"/>
  <c r="AM976" i="4"/>
  <c r="AR975" i="4"/>
  <c r="AQ975" i="4"/>
  <c r="AP975" i="4"/>
  <c r="AO975" i="4"/>
  <c r="AN975" i="4"/>
  <c r="AM975" i="4"/>
  <c r="AR974" i="4"/>
  <c r="AQ974" i="4"/>
  <c r="AP974" i="4"/>
  <c r="AO974" i="4"/>
  <c r="AN974" i="4"/>
  <c r="AM974" i="4"/>
  <c r="AR973" i="4"/>
  <c r="AQ973" i="4"/>
  <c r="AP973" i="4"/>
  <c r="AO973" i="4"/>
  <c r="AN973" i="4"/>
  <c r="AM973" i="4"/>
  <c r="AR972" i="4"/>
  <c r="AQ972" i="4"/>
  <c r="AP972" i="4"/>
  <c r="AO972" i="4"/>
  <c r="AN972" i="4"/>
  <c r="AM972" i="4"/>
  <c r="AR971" i="4"/>
  <c r="AQ971" i="4"/>
  <c r="AP971" i="4"/>
  <c r="AO971" i="4"/>
  <c r="AN971" i="4"/>
  <c r="AM971" i="4"/>
  <c r="AR970" i="4"/>
  <c r="AQ970" i="4"/>
  <c r="AP970" i="4"/>
  <c r="AO970" i="4"/>
  <c r="AN970" i="4"/>
  <c r="AM970" i="4"/>
  <c r="AR969" i="4"/>
  <c r="AQ969" i="4"/>
  <c r="AP969" i="4"/>
  <c r="AO969" i="4"/>
  <c r="AN969" i="4"/>
  <c r="AM969" i="4"/>
  <c r="AR968" i="4"/>
  <c r="AQ968" i="4"/>
  <c r="AP968" i="4"/>
  <c r="AO968" i="4"/>
  <c r="AN968" i="4"/>
  <c r="AM968" i="4"/>
  <c r="AR967" i="4"/>
  <c r="AQ967" i="4"/>
  <c r="AP967" i="4"/>
  <c r="AO967" i="4"/>
  <c r="AN967" i="4"/>
  <c r="AM967" i="4"/>
  <c r="AR966" i="4"/>
  <c r="AQ966" i="4"/>
  <c r="AP966" i="4"/>
  <c r="AO966" i="4"/>
  <c r="AN966" i="4"/>
  <c r="AM966" i="4"/>
  <c r="AR965" i="4"/>
  <c r="AQ965" i="4"/>
  <c r="AP965" i="4"/>
  <c r="AO965" i="4"/>
  <c r="AN965" i="4"/>
  <c r="AM965" i="4"/>
  <c r="AR964" i="4"/>
  <c r="AQ964" i="4"/>
  <c r="AP964" i="4"/>
  <c r="AO964" i="4"/>
  <c r="AN964" i="4"/>
  <c r="AM964" i="4"/>
  <c r="AR963" i="4"/>
  <c r="AQ963" i="4"/>
  <c r="AP963" i="4"/>
  <c r="AO963" i="4"/>
  <c r="AN963" i="4"/>
  <c r="AM963" i="4"/>
  <c r="AR962" i="4"/>
  <c r="AQ962" i="4"/>
  <c r="AP962" i="4"/>
  <c r="AO962" i="4"/>
  <c r="AN962" i="4"/>
  <c r="AM962" i="4"/>
  <c r="AR961" i="4"/>
  <c r="AQ961" i="4"/>
  <c r="AP961" i="4"/>
  <c r="AO961" i="4"/>
  <c r="AN961" i="4"/>
  <c r="AM961" i="4"/>
  <c r="AR960" i="4"/>
  <c r="AQ960" i="4"/>
  <c r="AP960" i="4"/>
  <c r="AO960" i="4"/>
  <c r="AN960" i="4"/>
  <c r="AM960" i="4"/>
  <c r="AR959" i="4"/>
  <c r="AQ959" i="4"/>
  <c r="AP959" i="4"/>
  <c r="AO959" i="4"/>
  <c r="AN959" i="4"/>
  <c r="AM959" i="4"/>
  <c r="AR958" i="4"/>
  <c r="AQ958" i="4"/>
  <c r="AP958" i="4"/>
  <c r="AO958" i="4"/>
  <c r="AN958" i="4"/>
  <c r="AM958" i="4"/>
  <c r="AR957" i="4"/>
  <c r="AQ957" i="4"/>
  <c r="AP957" i="4"/>
  <c r="AO957" i="4"/>
  <c r="AN957" i="4"/>
  <c r="AM957" i="4"/>
  <c r="AR956" i="4"/>
  <c r="AQ956" i="4"/>
  <c r="AP956" i="4"/>
  <c r="AO956" i="4"/>
  <c r="AN956" i="4"/>
  <c r="AM956" i="4"/>
  <c r="AR955" i="4"/>
  <c r="AQ955" i="4"/>
  <c r="AP955" i="4"/>
  <c r="AO955" i="4"/>
  <c r="AN955" i="4"/>
  <c r="AM955" i="4"/>
  <c r="AR954" i="4"/>
  <c r="AQ954" i="4"/>
  <c r="AP954" i="4"/>
  <c r="AO954" i="4"/>
  <c r="AN954" i="4"/>
  <c r="AM954" i="4"/>
  <c r="AR953" i="4"/>
  <c r="AQ953" i="4"/>
  <c r="AP953" i="4"/>
  <c r="AO953" i="4"/>
  <c r="AN953" i="4"/>
  <c r="AM953" i="4"/>
  <c r="AR952" i="4"/>
  <c r="AQ952" i="4"/>
  <c r="AP952" i="4"/>
  <c r="AO952" i="4"/>
  <c r="AN952" i="4"/>
  <c r="AM952" i="4"/>
  <c r="AR951" i="4"/>
  <c r="AQ951" i="4"/>
  <c r="AP951" i="4"/>
  <c r="AO951" i="4"/>
  <c r="AN951" i="4"/>
  <c r="AM951" i="4"/>
  <c r="AR950" i="4"/>
  <c r="AQ950" i="4"/>
  <c r="AP950" i="4"/>
  <c r="AO950" i="4"/>
  <c r="AN950" i="4"/>
  <c r="AM950" i="4"/>
  <c r="AR949" i="4"/>
  <c r="AQ949" i="4"/>
  <c r="AP949" i="4"/>
  <c r="AO949" i="4"/>
  <c r="AN949" i="4"/>
  <c r="AM949" i="4"/>
  <c r="AR948" i="4"/>
  <c r="AQ948" i="4"/>
  <c r="AP948" i="4"/>
  <c r="AO948" i="4"/>
  <c r="AN948" i="4"/>
  <c r="AM948" i="4"/>
  <c r="AR947" i="4"/>
  <c r="AQ947" i="4"/>
  <c r="AP947" i="4"/>
  <c r="AO947" i="4"/>
  <c r="AN947" i="4"/>
  <c r="AM947" i="4"/>
  <c r="AR946" i="4"/>
  <c r="AQ946" i="4"/>
  <c r="AP946" i="4"/>
  <c r="AO946" i="4"/>
  <c r="AN946" i="4"/>
  <c r="AM946" i="4"/>
  <c r="AR945" i="4"/>
  <c r="AQ945" i="4"/>
  <c r="AP945" i="4"/>
  <c r="AO945" i="4"/>
  <c r="AN945" i="4"/>
  <c r="AM945" i="4"/>
  <c r="AR944" i="4"/>
  <c r="AQ944" i="4"/>
  <c r="AP944" i="4"/>
  <c r="AO944" i="4"/>
  <c r="AN944" i="4"/>
  <c r="AM944" i="4"/>
  <c r="AR943" i="4"/>
  <c r="AQ943" i="4"/>
  <c r="AP943" i="4"/>
  <c r="AO943" i="4"/>
  <c r="AN943" i="4"/>
  <c r="AM943" i="4"/>
  <c r="AR942" i="4"/>
  <c r="AQ942" i="4"/>
  <c r="AP942" i="4"/>
  <c r="AO942" i="4"/>
  <c r="AN942" i="4"/>
  <c r="AM942" i="4"/>
  <c r="AR941" i="4"/>
  <c r="AQ941" i="4"/>
  <c r="AP941" i="4"/>
  <c r="AO941" i="4"/>
  <c r="AN941" i="4"/>
  <c r="AM941" i="4"/>
  <c r="AR940" i="4"/>
  <c r="AQ940" i="4"/>
  <c r="AP940" i="4"/>
  <c r="AO940" i="4"/>
  <c r="AN940" i="4"/>
  <c r="AM940" i="4"/>
  <c r="AR939" i="4"/>
  <c r="AQ939" i="4"/>
  <c r="AP939" i="4"/>
  <c r="AO939" i="4"/>
  <c r="AN939" i="4"/>
  <c r="AM939" i="4"/>
  <c r="AR938" i="4"/>
  <c r="AQ938" i="4"/>
  <c r="AP938" i="4"/>
  <c r="AO938" i="4"/>
  <c r="AN938" i="4"/>
  <c r="AM938" i="4"/>
  <c r="AR937" i="4"/>
  <c r="AQ937" i="4"/>
  <c r="AP937" i="4"/>
  <c r="AO937" i="4"/>
  <c r="AN937" i="4"/>
  <c r="AM937" i="4"/>
  <c r="AR936" i="4"/>
  <c r="AQ936" i="4"/>
  <c r="AP936" i="4"/>
  <c r="AO936" i="4"/>
  <c r="AN936" i="4"/>
  <c r="AM936" i="4"/>
  <c r="AR935" i="4"/>
  <c r="AQ935" i="4"/>
  <c r="AP935" i="4"/>
  <c r="AO935" i="4"/>
  <c r="AN935" i="4"/>
  <c r="AM935" i="4"/>
  <c r="AR934" i="4"/>
  <c r="AQ934" i="4"/>
  <c r="AP934" i="4"/>
  <c r="AO934" i="4"/>
  <c r="AN934" i="4"/>
  <c r="AM934" i="4"/>
  <c r="AR933" i="4"/>
  <c r="AQ933" i="4"/>
  <c r="AP933" i="4"/>
  <c r="AO933" i="4"/>
  <c r="AN933" i="4"/>
  <c r="AM933" i="4"/>
  <c r="AR932" i="4"/>
  <c r="AQ932" i="4"/>
  <c r="AP932" i="4"/>
  <c r="AO932" i="4"/>
  <c r="AN932" i="4"/>
  <c r="AM932" i="4"/>
  <c r="AR931" i="4"/>
  <c r="AQ931" i="4"/>
  <c r="AP931" i="4"/>
  <c r="AO931" i="4"/>
  <c r="AN931" i="4"/>
  <c r="AM931" i="4"/>
  <c r="AR930" i="4"/>
  <c r="AQ930" i="4"/>
  <c r="AP930" i="4"/>
  <c r="AO930" i="4"/>
  <c r="AN930" i="4"/>
  <c r="AM930" i="4"/>
  <c r="AR929" i="4"/>
  <c r="AQ929" i="4"/>
  <c r="AP929" i="4"/>
  <c r="AO929" i="4"/>
  <c r="AN929" i="4"/>
  <c r="AM929" i="4"/>
  <c r="AR928" i="4"/>
  <c r="AQ928" i="4"/>
  <c r="AP928" i="4"/>
  <c r="AO928" i="4"/>
  <c r="AN928" i="4"/>
  <c r="AM928" i="4"/>
  <c r="AR927" i="4"/>
  <c r="AQ927" i="4"/>
  <c r="AP927" i="4"/>
  <c r="AO927" i="4"/>
  <c r="AN927" i="4"/>
  <c r="AM927" i="4"/>
  <c r="AR926" i="4"/>
  <c r="AQ926" i="4"/>
  <c r="AP926" i="4"/>
  <c r="AO926" i="4"/>
  <c r="AN926" i="4"/>
  <c r="AM926" i="4"/>
  <c r="AR925" i="4"/>
  <c r="AQ925" i="4"/>
  <c r="AP925" i="4"/>
  <c r="AO925" i="4"/>
  <c r="AN925" i="4"/>
  <c r="AM925" i="4"/>
  <c r="AR924" i="4"/>
  <c r="AQ924" i="4"/>
  <c r="AP924" i="4"/>
  <c r="AO924" i="4"/>
  <c r="AN924" i="4"/>
  <c r="AM924" i="4"/>
  <c r="AR923" i="4"/>
  <c r="AQ923" i="4"/>
  <c r="AP923" i="4"/>
  <c r="AO923" i="4"/>
  <c r="AN923" i="4"/>
  <c r="AM923" i="4"/>
  <c r="AR922" i="4"/>
  <c r="AQ922" i="4"/>
  <c r="AP922" i="4"/>
  <c r="AO922" i="4"/>
  <c r="AN922" i="4"/>
  <c r="AM922" i="4"/>
  <c r="AR921" i="4"/>
  <c r="AQ921" i="4"/>
  <c r="AP921" i="4"/>
  <c r="AO921" i="4"/>
  <c r="AN921" i="4"/>
  <c r="AM921" i="4"/>
  <c r="AR920" i="4"/>
  <c r="AQ920" i="4"/>
  <c r="AP920" i="4"/>
  <c r="AO920" i="4"/>
  <c r="AN920" i="4"/>
  <c r="AM920" i="4"/>
  <c r="AR919" i="4"/>
  <c r="AQ919" i="4"/>
  <c r="AP919" i="4"/>
  <c r="AO919" i="4"/>
  <c r="AN919" i="4"/>
  <c r="AM919" i="4"/>
  <c r="AR918" i="4"/>
  <c r="AQ918" i="4"/>
  <c r="AP918" i="4"/>
  <c r="AO918" i="4"/>
  <c r="AN918" i="4"/>
  <c r="AM918" i="4"/>
  <c r="AR917" i="4"/>
  <c r="AQ917" i="4"/>
  <c r="AP917" i="4"/>
  <c r="AO917" i="4"/>
  <c r="AN917" i="4"/>
  <c r="AM917" i="4"/>
  <c r="AR916" i="4"/>
  <c r="AQ916" i="4"/>
  <c r="AP916" i="4"/>
  <c r="AO916" i="4"/>
  <c r="AN916" i="4"/>
  <c r="AM916" i="4"/>
  <c r="AR915" i="4"/>
  <c r="AQ915" i="4"/>
  <c r="AP915" i="4"/>
  <c r="AO915" i="4"/>
  <c r="AN915" i="4"/>
  <c r="AM915" i="4"/>
  <c r="AR914" i="4"/>
  <c r="AQ914" i="4"/>
  <c r="AP914" i="4"/>
  <c r="AO914" i="4"/>
  <c r="AN914" i="4"/>
  <c r="AM914" i="4"/>
  <c r="AR913" i="4"/>
  <c r="AQ913" i="4"/>
  <c r="AP913" i="4"/>
  <c r="AO913" i="4"/>
  <c r="AN913" i="4"/>
  <c r="AM913" i="4"/>
  <c r="AR912" i="4"/>
  <c r="AQ912" i="4"/>
  <c r="AP912" i="4"/>
  <c r="AO912" i="4"/>
  <c r="AN912" i="4"/>
  <c r="AM912" i="4"/>
  <c r="AR911" i="4"/>
  <c r="AQ911" i="4"/>
  <c r="AP911" i="4"/>
  <c r="AO911" i="4"/>
  <c r="AN911" i="4"/>
  <c r="AM911" i="4"/>
  <c r="AR910" i="4"/>
  <c r="AQ910" i="4"/>
  <c r="AP910" i="4"/>
  <c r="AO910" i="4"/>
  <c r="AN910" i="4"/>
  <c r="AM910" i="4"/>
  <c r="AR909" i="4"/>
  <c r="AQ909" i="4"/>
  <c r="AP909" i="4"/>
  <c r="AO909" i="4"/>
  <c r="AN909" i="4"/>
  <c r="AM909" i="4"/>
  <c r="AR908" i="4"/>
  <c r="AQ908" i="4"/>
  <c r="AP908" i="4"/>
  <c r="AO908" i="4"/>
  <c r="AN908" i="4"/>
  <c r="AM908" i="4"/>
  <c r="AR907" i="4"/>
  <c r="AQ907" i="4"/>
  <c r="AP907" i="4"/>
  <c r="AO907" i="4"/>
  <c r="AN907" i="4"/>
  <c r="AM907" i="4"/>
  <c r="AR906" i="4"/>
  <c r="AQ906" i="4"/>
  <c r="AP906" i="4"/>
  <c r="AO906" i="4"/>
  <c r="AN906" i="4"/>
  <c r="AM906" i="4"/>
  <c r="AR905" i="4"/>
  <c r="AQ905" i="4"/>
  <c r="AP905" i="4"/>
  <c r="AO905" i="4"/>
  <c r="AN905" i="4"/>
  <c r="AM905" i="4"/>
  <c r="AR904" i="4"/>
  <c r="AQ904" i="4"/>
  <c r="AP904" i="4"/>
  <c r="AO904" i="4"/>
  <c r="AN904" i="4"/>
  <c r="AM904" i="4"/>
  <c r="AR903" i="4"/>
  <c r="AQ903" i="4"/>
  <c r="AP903" i="4"/>
  <c r="AO903" i="4"/>
  <c r="AN903" i="4"/>
  <c r="AM903" i="4"/>
  <c r="AR902" i="4"/>
  <c r="AQ902" i="4"/>
  <c r="AP902" i="4"/>
  <c r="AO902" i="4"/>
  <c r="AN902" i="4"/>
  <c r="AM902" i="4"/>
  <c r="AR901" i="4"/>
  <c r="AQ901" i="4"/>
  <c r="AP901" i="4"/>
  <c r="AO901" i="4"/>
  <c r="AN901" i="4"/>
  <c r="AM901" i="4"/>
  <c r="AR900" i="4"/>
  <c r="AQ900" i="4"/>
  <c r="AP900" i="4"/>
  <c r="AO900" i="4"/>
  <c r="AN900" i="4"/>
  <c r="AM900" i="4"/>
  <c r="AR899" i="4"/>
  <c r="AQ899" i="4"/>
  <c r="AP899" i="4"/>
  <c r="AO899" i="4"/>
  <c r="AN899" i="4"/>
  <c r="AM899" i="4"/>
  <c r="AR898" i="4"/>
  <c r="AQ898" i="4"/>
  <c r="AP898" i="4"/>
  <c r="AO898" i="4"/>
  <c r="AN898" i="4"/>
  <c r="AM898" i="4"/>
  <c r="AR897" i="4"/>
  <c r="AQ897" i="4"/>
  <c r="AP897" i="4"/>
  <c r="AO897" i="4"/>
  <c r="AN897" i="4"/>
  <c r="AM897" i="4"/>
  <c r="AR896" i="4"/>
  <c r="AQ896" i="4"/>
  <c r="AP896" i="4"/>
  <c r="AO896" i="4"/>
  <c r="AN896" i="4"/>
  <c r="AM896" i="4"/>
  <c r="AR895" i="4"/>
  <c r="AQ895" i="4"/>
  <c r="AP895" i="4"/>
  <c r="AO895" i="4"/>
  <c r="AN895" i="4"/>
  <c r="AM895" i="4"/>
  <c r="AR894" i="4"/>
  <c r="AQ894" i="4"/>
  <c r="AP894" i="4"/>
  <c r="AO894" i="4"/>
  <c r="AN894" i="4"/>
  <c r="AM894" i="4"/>
  <c r="AR893" i="4"/>
  <c r="AQ893" i="4"/>
  <c r="AP893" i="4"/>
  <c r="AO893" i="4"/>
  <c r="AN893" i="4"/>
  <c r="AM893" i="4"/>
  <c r="AR892" i="4"/>
  <c r="AQ892" i="4"/>
  <c r="AP892" i="4"/>
  <c r="AO892" i="4"/>
  <c r="AN892" i="4"/>
  <c r="AM892" i="4"/>
  <c r="AR891" i="4"/>
  <c r="AQ891" i="4"/>
  <c r="AP891" i="4"/>
  <c r="AO891" i="4"/>
  <c r="AN891" i="4"/>
  <c r="AM891" i="4"/>
  <c r="AR890" i="4"/>
  <c r="AQ890" i="4"/>
  <c r="AP890" i="4"/>
  <c r="AO890" i="4"/>
  <c r="AN890" i="4"/>
  <c r="AM890" i="4"/>
  <c r="AR889" i="4"/>
  <c r="AQ889" i="4"/>
  <c r="AP889" i="4"/>
  <c r="AO889" i="4"/>
  <c r="AN889" i="4"/>
  <c r="AM889" i="4"/>
  <c r="AR888" i="4"/>
  <c r="AQ888" i="4"/>
  <c r="AP888" i="4"/>
  <c r="AO888" i="4"/>
  <c r="AN888" i="4"/>
  <c r="AM888" i="4"/>
  <c r="AR887" i="4"/>
  <c r="AQ887" i="4"/>
  <c r="AP887" i="4"/>
  <c r="AO887" i="4"/>
  <c r="AN887" i="4"/>
  <c r="AM887" i="4"/>
  <c r="AR886" i="4"/>
  <c r="AQ886" i="4"/>
  <c r="AP886" i="4"/>
  <c r="AO886" i="4"/>
  <c r="AN886" i="4"/>
  <c r="AM886" i="4"/>
  <c r="AR885" i="4"/>
  <c r="AQ885" i="4"/>
  <c r="AP885" i="4"/>
  <c r="AO885" i="4"/>
  <c r="AN885" i="4"/>
  <c r="AM885" i="4"/>
  <c r="AR884" i="4"/>
  <c r="AQ884" i="4"/>
  <c r="AP884" i="4"/>
  <c r="AO884" i="4"/>
  <c r="AN884" i="4"/>
  <c r="AM884" i="4"/>
  <c r="AR883" i="4"/>
  <c r="AQ883" i="4"/>
  <c r="AP883" i="4"/>
  <c r="AO883" i="4"/>
  <c r="AN883" i="4"/>
  <c r="AM883" i="4"/>
  <c r="AR882" i="4"/>
  <c r="AQ882" i="4"/>
  <c r="AP882" i="4"/>
  <c r="AO882" i="4"/>
  <c r="AN882" i="4"/>
  <c r="AM882" i="4"/>
  <c r="AR881" i="4"/>
  <c r="AQ881" i="4"/>
  <c r="AP881" i="4"/>
  <c r="AO881" i="4"/>
  <c r="AN881" i="4"/>
  <c r="AM881" i="4"/>
  <c r="AR880" i="4"/>
  <c r="AQ880" i="4"/>
  <c r="AP880" i="4"/>
  <c r="AO880" i="4"/>
  <c r="AN880" i="4"/>
  <c r="AM880" i="4"/>
  <c r="AR879" i="4"/>
  <c r="AQ879" i="4"/>
  <c r="AP879" i="4"/>
  <c r="AO879" i="4"/>
  <c r="AN879" i="4"/>
  <c r="AM879" i="4"/>
  <c r="AR878" i="4"/>
  <c r="AQ878" i="4"/>
  <c r="AP878" i="4"/>
  <c r="AO878" i="4"/>
  <c r="AN878" i="4"/>
  <c r="AM878" i="4"/>
  <c r="AR877" i="4"/>
  <c r="AQ877" i="4"/>
  <c r="AP877" i="4"/>
  <c r="AO877" i="4"/>
  <c r="AN877" i="4"/>
  <c r="AM877" i="4"/>
  <c r="AR876" i="4"/>
  <c r="AQ876" i="4"/>
  <c r="AP876" i="4"/>
  <c r="AO876" i="4"/>
  <c r="AN876" i="4"/>
  <c r="AM876" i="4"/>
  <c r="AR875" i="4"/>
  <c r="AQ875" i="4"/>
  <c r="AP875" i="4"/>
  <c r="AO875" i="4"/>
  <c r="AN875" i="4"/>
  <c r="AM875" i="4"/>
  <c r="AR874" i="4"/>
  <c r="AQ874" i="4"/>
  <c r="AP874" i="4"/>
  <c r="AO874" i="4"/>
  <c r="AN874" i="4"/>
  <c r="AM874" i="4"/>
  <c r="AR873" i="4"/>
  <c r="AQ873" i="4"/>
  <c r="AP873" i="4"/>
  <c r="AO873" i="4"/>
  <c r="AN873" i="4"/>
  <c r="AM873" i="4"/>
  <c r="AR872" i="4"/>
  <c r="AQ872" i="4"/>
  <c r="AP872" i="4"/>
  <c r="AO872" i="4"/>
  <c r="AN872" i="4"/>
  <c r="AM872" i="4"/>
  <c r="AR871" i="4"/>
  <c r="AQ871" i="4"/>
  <c r="AP871" i="4"/>
  <c r="AO871" i="4"/>
  <c r="AN871" i="4"/>
  <c r="AM871" i="4"/>
  <c r="AR870" i="4"/>
  <c r="AQ870" i="4"/>
  <c r="AP870" i="4"/>
  <c r="AO870" i="4"/>
  <c r="AN870" i="4"/>
  <c r="AM870" i="4"/>
  <c r="AR869" i="4"/>
  <c r="AQ869" i="4"/>
  <c r="AP869" i="4"/>
  <c r="AO869" i="4"/>
  <c r="AN869" i="4"/>
  <c r="AM869" i="4"/>
  <c r="AR868" i="4"/>
  <c r="AQ868" i="4"/>
  <c r="AP868" i="4"/>
  <c r="AO868" i="4"/>
  <c r="AN868" i="4"/>
  <c r="AM868" i="4"/>
  <c r="AR867" i="4"/>
  <c r="AQ867" i="4"/>
  <c r="AP867" i="4"/>
  <c r="AO867" i="4"/>
  <c r="AN867" i="4"/>
  <c r="AM867" i="4"/>
  <c r="AR866" i="4"/>
  <c r="AQ866" i="4"/>
  <c r="AP866" i="4"/>
  <c r="AO866" i="4"/>
  <c r="AN866" i="4"/>
  <c r="AM866" i="4"/>
  <c r="AR865" i="4"/>
  <c r="AQ865" i="4"/>
  <c r="AP865" i="4"/>
  <c r="AO865" i="4"/>
  <c r="AN865" i="4"/>
  <c r="AM865" i="4"/>
  <c r="AR864" i="4"/>
  <c r="AQ864" i="4"/>
  <c r="AP864" i="4"/>
  <c r="AO864" i="4"/>
  <c r="AN864" i="4"/>
  <c r="AM864" i="4"/>
  <c r="AR863" i="4"/>
  <c r="AQ863" i="4"/>
  <c r="AP863" i="4"/>
  <c r="AO863" i="4"/>
  <c r="AN863" i="4"/>
  <c r="AM863" i="4"/>
  <c r="AR862" i="4"/>
  <c r="AQ862" i="4"/>
  <c r="AP862" i="4"/>
  <c r="AO862" i="4"/>
  <c r="AN862" i="4"/>
  <c r="AM862" i="4"/>
  <c r="AR861" i="4"/>
  <c r="AQ861" i="4"/>
  <c r="AP861" i="4"/>
  <c r="AO861" i="4"/>
  <c r="AN861" i="4"/>
  <c r="AM861" i="4"/>
  <c r="AR860" i="4"/>
  <c r="AQ860" i="4"/>
  <c r="AP860" i="4"/>
  <c r="AO860" i="4"/>
  <c r="AN860" i="4"/>
  <c r="AM860" i="4"/>
  <c r="AR859" i="4"/>
  <c r="AQ859" i="4"/>
  <c r="AP859" i="4"/>
  <c r="AO859" i="4"/>
  <c r="AN859" i="4"/>
  <c r="AM859" i="4"/>
  <c r="AR858" i="4"/>
  <c r="AQ858" i="4"/>
  <c r="AP858" i="4"/>
  <c r="AO858" i="4"/>
  <c r="AN858" i="4"/>
  <c r="AM858" i="4"/>
  <c r="AR857" i="4"/>
  <c r="AQ857" i="4"/>
  <c r="AP857" i="4"/>
  <c r="AO857" i="4"/>
  <c r="AN857" i="4"/>
  <c r="AM857" i="4"/>
  <c r="AR856" i="4"/>
  <c r="AQ856" i="4"/>
  <c r="AP856" i="4"/>
  <c r="AO856" i="4"/>
  <c r="AN856" i="4"/>
  <c r="AM856" i="4"/>
  <c r="AR855" i="4"/>
  <c r="AQ855" i="4"/>
  <c r="AP855" i="4"/>
  <c r="AO855" i="4"/>
  <c r="AN855" i="4"/>
  <c r="AM855" i="4"/>
  <c r="AR854" i="4"/>
  <c r="AQ854" i="4"/>
  <c r="AP854" i="4"/>
  <c r="AO854" i="4"/>
  <c r="AN854" i="4"/>
  <c r="AM854" i="4"/>
  <c r="AR853" i="4"/>
  <c r="AQ853" i="4"/>
  <c r="AP853" i="4"/>
  <c r="AO853" i="4"/>
  <c r="AN853" i="4"/>
  <c r="AM853" i="4"/>
  <c r="AR852" i="4"/>
  <c r="AQ852" i="4"/>
  <c r="AP852" i="4"/>
  <c r="AO852" i="4"/>
  <c r="AN852" i="4"/>
  <c r="AM852" i="4"/>
  <c r="AR851" i="4"/>
  <c r="AQ851" i="4"/>
  <c r="AP851" i="4"/>
  <c r="AO851" i="4"/>
  <c r="AN851" i="4"/>
  <c r="AM851" i="4"/>
  <c r="AR850" i="4"/>
  <c r="AQ850" i="4"/>
  <c r="AP850" i="4"/>
  <c r="AO850" i="4"/>
  <c r="AN850" i="4"/>
  <c r="AM850" i="4"/>
  <c r="AR849" i="4"/>
  <c r="AQ849" i="4"/>
  <c r="AP849" i="4"/>
  <c r="AO849" i="4"/>
  <c r="AN849" i="4"/>
  <c r="AM849" i="4"/>
  <c r="AR848" i="4"/>
  <c r="AQ848" i="4"/>
  <c r="AP848" i="4"/>
  <c r="AO848" i="4"/>
  <c r="AN848" i="4"/>
  <c r="AM848" i="4"/>
  <c r="AR847" i="4"/>
  <c r="AQ847" i="4"/>
  <c r="AP847" i="4"/>
  <c r="AO847" i="4"/>
  <c r="AN847" i="4"/>
  <c r="AM847" i="4"/>
  <c r="AR846" i="4"/>
  <c r="AQ846" i="4"/>
  <c r="AP846" i="4"/>
  <c r="AO846" i="4"/>
  <c r="AN846" i="4"/>
  <c r="AM846" i="4"/>
  <c r="AR845" i="4"/>
  <c r="AQ845" i="4"/>
  <c r="AP845" i="4"/>
  <c r="AO845" i="4"/>
  <c r="AN845" i="4"/>
  <c r="AM845" i="4"/>
  <c r="AR844" i="4"/>
  <c r="AQ844" i="4"/>
  <c r="AP844" i="4"/>
  <c r="AO844" i="4"/>
  <c r="AN844" i="4"/>
  <c r="AM844" i="4"/>
  <c r="AR843" i="4"/>
  <c r="AQ843" i="4"/>
  <c r="AP843" i="4"/>
  <c r="AO843" i="4"/>
  <c r="AN843" i="4"/>
  <c r="AM843" i="4"/>
  <c r="AR842" i="4"/>
  <c r="AQ842" i="4"/>
  <c r="AP842" i="4"/>
  <c r="AO842" i="4"/>
  <c r="AN842" i="4"/>
  <c r="AM842" i="4"/>
  <c r="AR841" i="4"/>
  <c r="AQ841" i="4"/>
  <c r="AP841" i="4"/>
  <c r="AO841" i="4"/>
  <c r="AN841" i="4"/>
  <c r="AM841" i="4"/>
  <c r="AR840" i="4"/>
  <c r="AQ840" i="4"/>
  <c r="AP840" i="4"/>
  <c r="AO840" i="4"/>
  <c r="AN840" i="4"/>
  <c r="AM840" i="4"/>
  <c r="AR839" i="4"/>
  <c r="AQ839" i="4"/>
  <c r="AP839" i="4"/>
  <c r="AO839" i="4"/>
  <c r="AN839" i="4"/>
  <c r="AM839" i="4"/>
  <c r="AR838" i="4"/>
  <c r="AQ838" i="4"/>
  <c r="AP838" i="4"/>
  <c r="AO838" i="4"/>
  <c r="AN838" i="4"/>
  <c r="AM838" i="4"/>
  <c r="AR837" i="4"/>
  <c r="AQ837" i="4"/>
  <c r="AP837" i="4"/>
  <c r="AO837" i="4"/>
  <c r="AN837" i="4"/>
  <c r="AM837" i="4"/>
  <c r="AR836" i="4"/>
  <c r="AQ836" i="4"/>
  <c r="AP836" i="4"/>
  <c r="AO836" i="4"/>
  <c r="AN836" i="4"/>
  <c r="AM836" i="4"/>
  <c r="AR835" i="4"/>
  <c r="AQ835" i="4"/>
  <c r="AP835" i="4"/>
  <c r="AO835" i="4"/>
  <c r="AN835" i="4"/>
  <c r="AM835" i="4"/>
  <c r="AR834" i="4"/>
  <c r="AQ834" i="4"/>
  <c r="AP834" i="4"/>
  <c r="AO834" i="4"/>
  <c r="AN834" i="4"/>
  <c r="AM834" i="4"/>
  <c r="AR833" i="4"/>
  <c r="AQ833" i="4"/>
  <c r="AP833" i="4"/>
  <c r="AO833" i="4"/>
  <c r="AN833" i="4"/>
  <c r="AM833" i="4"/>
  <c r="AR832" i="4"/>
  <c r="AQ832" i="4"/>
  <c r="AP832" i="4"/>
  <c r="AO832" i="4"/>
  <c r="AN832" i="4"/>
  <c r="AM832" i="4"/>
  <c r="AR831" i="4"/>
  <c r="AQ831" i="4"/>
  <c r="AP831" i="4"/>
  <c r="AO831" i="4"/>
  <c r="AN831" i="4"/>
  <c r="AM831" i="4"/>
  <c r="AR830" i="4"/>
  <c r="AQ830" i="4"/>
  <c r="AP830" i="4"/>
  <c r="AO830" i="4"/>
  <c r="AN830" i="4"/>
  <c r="AM830" i="4"/>
  <c r="AR829" i="4"/>
  <c r="AQ829" i="4"/>
  <c r="AP829" i="4"/>
  <c r="AO829" i="4"/>
  <c r="AN829" i="4"/>
  <c r="AM829" i="4"/>
  <c r="AR828" i="4"/>
  <c r="AQ828" i="4"/>
  <c r="AP828" i="4"/>
  <c r="AO828" i="4"/>
  <c r="AN828" i="4"/>
  <c r="AM828" i="4"/>
  <c r="AR827" i="4"/>
  <c r="AQ827" i="4"/>
  <c r="AP827" i="4"/>
  <c r="AO827" i="4"/>
  <c r="AN827" i="4"/>
  <c r="AM827" i="4"/>
  <c r="AR826" i="4"/>
  <c r="AQ826" i="4"/>
  <c r="AP826" i="4"/>
  <c r="AO826" i="4"/>
  <c r="AN826" i="4"/>
  <c r="AM826" i="4"/>
  <c r="AR825" i="4"/>
  <c r="AQ825" i="4"/>
  <c r="AP825" i="4"/>
  <c r="AO825" i="4"/>
  <c r="AN825" i="4"/>
  <c r="AM825" i="4"/>
  <c r="AR824" i="4"/>
  <c r="AQ824" i="4"/>
  <c r="AP824" i="4"/>
  <c r="AO824" i="4"/>
  <c r="AN824" i="4"/>
  <c r="AM824" i="4"/>
  <c r="AR823" i="4"/>
  <c r="AQ823" i="4"/>
  <c r="AP823" i="4"/>
  <c r="AO823" i="4"/>
  <c r="AN823" i="4"/>
  <c r="AM823" i="4"/>
  <c r="AR822" i="4"/>
  <c r="AQ822" i="4"/>
  <c r="AP822" i="4"/>
  <c r="AO822" i="4"/>
  <c r="AN822" i="4"/>
  <c r="AM822" i="4"/>
  <c r="AR821" i="4"/>
  <c r="AQ821" i="4"/>
  <c r="AP821" i="4"/>
  <c r="AO821" i="4"/>
  <c r="AN821" i="4"/>
  <c r="AM821" i="4"/>
  <c r="AR820" i="4"/>
  <c r="AQ820" i="4"/>
  <c r="AP820" i="4"/>
  <c r="AO820" i="4"/>
  <c r="AN820" i="4"/>
  <c r="AM820" i="4"/>
  <c r="AR819" i="4"/>
  <c r="AQ819" i="4"/>
  <c r="AP819" i="4"/>
  <c r="AO819" i="4"/>
  <c r="AN819" i="4"/>
  <c r="AM819" i="4"/>
  <c r="AR818" i="4"/>
  <c r="AQ818" i="4"/>
  <c r="AP818" i="4"/>
  <c r="AO818" i="4"/>
  <c r="AN818" i="4"/>
  <c r="AM818" i="4"/>
  <c r="AR817" i="4"/>
  <c r="AQ817" i="4"/>
  <c r="AP817" i="4"/>
  <c r="AO817" i="4"/>
  <c r="AN817" i="4"/>
  <c r="AM817" i="4"/>
  <c r="AR816" i="4"/>
  <c r="AQ816" i="4"/>
  <c r="AP816" i="4"/>
  <c r="AO816" i="4"/>
  <c r="AN816" i="4"/>
  <c r="AM816" i="4"/>
  <c r="AR815" i="4"/>
  <c r="AQ815" i="4"/>
  <c r="AP815" i="4"/>
  <c r="AO815" i="4"/>
  <c r="AN815" i="4"/>
  <c r="AM815" i="4"/>
  <c r="AR814" i="4"/>
  <c r="AQ814" i="4"/>
  <c r="AP814" i="4"/>
  <c r="AO814" i="4"/>
  <c r="AN814" i="4"/>
  <c r="AM814" i="4"/>
  <c r="AR813" i="4"/>
  <c r="AQ813" i="4"/>
  <c r="AP813" i="4"/>
  <c r="AO813" i="4"/>
  <c r="AN813" i="4"/>
  <c r="AM813" i="4"/>
  <c r="AR812" i="4"/>
  <c r="AQ812" i="4"/>
  <c r="AP812" i="4"/>
  <c r="AO812" i="4"/>
  <c r="AN812" i="4"/>
  <c r="AM812" i="4"/>
  <c r="AR811" i="4"/>
  <c r="AQ811" i="4"/>
  <c r="AP811" i="4"/>
  <c r="AO811" i="4"/>
  <c r="AN811" i="4"/>
  <c r="AM811" i="4"/>
  <c r="AR810" i="4"/>
  <c r="AQ810" i="4"/>
  <c r="AP810" i="4"/>
  <c r="AO810" i="4"/>
  <c r="AN810" i="4"/>
  <c r="AM810" i="4"/>
  <c r="AR809" i="4"/>
  <c r="AQ809" i="4"/>
  <c r="AP809" i="4"/>
  <c r="AO809" i="4"/>
  <c r="AN809" i="4"/>
  <c r="AM809" i="4"/>
  <c r="AR808" i="4"/>
  <c r="AQ808" i="4"/>
  <c r="AP808" i="4"/>
  <c r="AO808" i="4"/>
  <c r="AN808" i="4"/>
  <c r="AM808" i="4"/>
  <c r="AR807" i="4"/>
  <c r="AQ807" i="4"/>
  <c r="AP807" i="4"/>
  <c r="AO807" i="4"/>
  <c r="AN807" i="4"/>
  <c r="AM807" i="4"/>
  <c r="AR806" i="4"/>
  <c r="AQ806" i="4"/>
  <c r="AP806" i="4"/>
  <c r="AO806" i="4"/>
  <c r="AN806" i="4"/>
  <c r="AM806" i="4"/>
  <c r="AR805" i="4"/>
  <c r="AQ805" i="4"/>
  <c r="AP805" i="4"/>
  <c r="AO805" i="4"/>
  <c r="AN805" i="4"/>
  <c r="AM805" i="4"/>
  <c r="AR804" i="4"/>
  <c r="AQ804" i="4"/>
  <c r="AP804" i="4"/>
  <c r="AO804" i="4"/>
  <c r="AN804" i="4"/>
  <c r="AM804" i="4"/>
  <c r="AR803" i="4"/>
  <c r="AQ803" i="4"/>
  <c r="AP803" i="4"/>
  <c r="AO803" i="4"/>
  <c r="AN803" i="4"/>
  <c r="AM803" i="4"/>
  <c r="AR802" i="4"/>
  <c r="AQ802" i="4"/>
  <c r="AP802" i="4"/>
  <c r="AO802" i="4"/>
  <c r="AN802" i="4"/>
  <c r="AM802" i="4"/>
  <c r="AR801" i="4"/>
  <c r="AQ801" i="4"/>
  <c r="AP801" i="4"/>
  <c r="AO801" i="4"/>
  <c r="AN801" i="4"/>
  <c r="AM801" i="4"/>
  <c r="AR800" i="4"/>
  <c r="AQ800" i="4"/>
  <c r="AP800" i="4"/>
  <c r="AO800" i="4"/>
  <c r="AN800" i="4"/>
  <c r="AM800" i="4"/>
  <c r="AR799" i="4"/>
  <c r="AQ799" i="4"/>
  <c r="AP799" i="4"/>
  <c r="AO799" i="4"/>
  <c r="AN799" i="4"/>
  <c r="AM799" i="4"/>
  <c r="AR798" i="4"/>
  <c r="AQ798" i="4"/>
  <c r="AP798" i="4"/>
  <c r="AO798" i="4"/>
  <c r="AN798" i="4"/>
  <c r="AM798" i="4"/>
  <c r="AR797" i="4"/>
  <c r="AQ797" i="4"/>
  <c r="AP797" i="4"/>
  <c r="AO797" i="4"/>
  <c r="AN797" i="4"/>
  <c r="AM797" i="4"/>
  <c r="AR796" i="4"/>
  <c r="AQ796" i="4"/>
  <c r="AP796" i="4"/>
  <c r="AO796" i="4"/>
  <c r="AN796" i="4"/>
  <c r="AM796" i="4"/>
  <c r="AR795" i="4"/>
  <c r="AQ795" i="4"/>
  <c r="AP795" i="4"/>
  <c r="AO795" i="4"/>
  <c r="AN795" i="4"/>
  <c r="AM795" i="4"/>
  <c r="AR794" i="4"/>
  <c r="AQ794" i="4"/>
  <c r="AP794" i="4"/>
  <c r="AO794" i="4"/>
  <c r="AN794" i="4"/>
  <c r="AM794" i="4"/>
  <c r="AR793" i="4"/>
  <c r="AQ793" i="4"/>
  <c r="AP793" i="4"/>
  <c r="AO793" i="4"/>
  <c r="AN793" i="4"/>
  <c r="AM793" i="4"/>
  <c r="AR792" i="4"/>
  <c r="AQ792" i="4"/>
  <c r="AP792" i="4"/>
  <c r="AO792" i="4"/>
  <c r="AN792" i="4"/>
  <c r="AM792" i="4"/>
  <c r="AR791" i="4"/>
  <c r="AQ791" i="4"/>
  <c r="AP791" i="4"/>
  <c r="AO791" i="4"/>
  <c r="AN791" i="4"/>
  <c r="AM791" i="4"/>
  <c r="AR790" i="4"/>
  <c r="AQ790" i="4"/>
  <c r="AP790" i="4"/>
  <c r="AO790" i="4"/>
  <c r="AN790" i="4"/>
  <c r="AM790" i="4"/>
  <c r="AR789" i="4"/>
  <c r="AQ789" i="4"/>
  <c r="AP789" i="4"/>
  <c r="AO789" i="4"/>
  <c r="AN789" i="4"/>
  <c r="AM789" i="4"/>
  <c r="AR788" i="4"/>
  <c r="AQ788" i="4"/>
  <c r="AP788" i="4"/>
  <c r="AO788" i="4"/>
  <c r="AN788" i="4"/>
  <c r="AM788" i="4"/>
  <c r="AR787" i="4"/>
  <c r="AQ787" i="4"/>
  <c r="AP787" i="4"/>
  <c r="AO787" i="4"/>
  <c r="AN787" i="4"/>
  <c r="AM787" i="4"/>
  <c r="AR786" i="4"/>
  <c r="AQ786" i="4"/>
  <c r="AP786" i="4"/>
  <c r="AO786" i="4"/>
  <c r="AN786" i="4"/>
  <c r="AM786" i="4"/>
  <c r="AR785" i="4"/>
  <c r="AQ785" i="4"/>
  <c r="AP785" i="4"/>
  <c r="AO785" i="4"/>
  <c r="AN785" i="4"/>
  <c r="AM785" i="4"/>
  <c r="AR784" i="4"/>
  <c r="AQ784" i="4"/>
  <c r="AP784" i="4"/>
  <c r="AO784" i="4"/>
  <c r="AN784" i="4"/>
  <c r="AM784" i="4"/>
  <c r="AR783" i="4"/>
  <c r="AQ783" i="4"/>
  <c r="AP783" i="4"/>
  <c r="AO783" i="4"/>
  <c r="AN783" i="4"/>
  <c r="AM783" i="4"/>
  <c r="AR782" i="4"/>
  <c r="AQ782" i="4"/>
  <c r="AP782" i="4"/>
  <c r="AO782" i="4"/>
  <c r="AN782" i="4"/>
  <c r="AM782" i="4"/>
  <c r="AR781" i="4"/>
  <c r="AQ781" i="4"/>
  <c r="AP781" i="4"/>
  <c r="AO781" i="4"/>
  <c r="AN781" i="4"/>
  <c r="AM781" i="4"/>
  <c r="AR780" i="4"/>
  <c r="AQ780" i="4"/>
  <c r="AP780" i="4"/>
  <c r="AO780" i="4"/>
  <c r="AN780" i="4"/>
  <c r="AM780" i="4"/>
  <c r="AR779" i="4"/>
  <c r="AQ779" i="4"/>
  <c r="AP779" i="4"/>
  <c r="AO779" i="4"/>
  <c r="AN779" i="4"/>
  <c r="AM779" i="4"/>
  <c r="AR778" i="4"/>
  <c r="AQ778" i="4"/>
  <c r="AP778" i="4"/>
  <c r="AO778" i="4"/>
  <c r="AN778" i="4"/>
  <c r="AM778" i="4"/>
  <c r="AR777" i="4"/>
  <c r="AQ777" i="4"/>
  <c r="AP777" i="4"/>
  <c r="AO777" i="4"/>
  <c r="AN777" i="4"/>
  <c r="AM777" i="4"/>
  <c r="AR776" i="4"/>
  <c r="AQ776" i="4"/>
  <c r="AP776" i="4"/>
  <c r="AO776" i="4"/>
  <c r="AN776" i="4"/>
  <c r="AM776" i="4"/>
  <c r="AR775" i="4"/>
  <c r="AQ775" i="4"/>
  <c r="AP775" i="4"/>
  <c r="AO775" i="4"/>
  <c r="AN775" i="4"/>
  <c r="AM775" i="4"/>
  <c r="AR774" i="4"/>
  <c r="AQ774" i="4"/>
  <c r="AP774" i="4"/>
  <c r="AO774" i="4"/>
  <c r="AN774" i="4"/>
  <c r="AM774" i="4"/>
  <c r="AR773" i="4"/>
  <c r="AQ773" i="4"/>
  <c r="AP773" i="4"/>
  <c r="AO773" i="4"/>
  <c r="AN773" i="4"/>
  <c r="AM773" i="4"/>
  <c r="AR772" i="4"/>
  <c r="AQ772" i="4"/>
  <c r="AP772" i="4"/>
  <c r="AO772" i="4"/>
  <c r="AN772" i="4"/>
  <c r="AM772" i="4"/>
  <c r="AR771" i="4"/>
  <c r="AQ771" i="4"/>
  <c r="AP771" i="4"/>
  <c r="AO771" i="4"/>
  <c r="AN771" i="4"/>
  <c r="AM771" i="4"/>
  <c r="AR770" i="4"/>
  <c r="AQ770" i="4"/>
  <c r="AP770" i="4"/>
  <c r="AO770" i="4"/>
  <c r="AN770" i="4"/>
  <c r="AM770" i="4"/>
  <c r="AR769" i="4"/>
  <c r="AQ769" i="4"/>
  <c r="AP769" i="4"/>
  <c r="AO769" i="4"/>
  <c r="AN769" i="4"/>
  <c r="AM769" i="4"/>
  <c r="AR768" i="4"/>
  <c r="AQ768" i="4"/>
  <c r="AP768" i="4"/>
  <c r="AO768" i="4"/>
  <c r="AN768" i="4"/>
  <c r="AM768" i="4"/>
  <c r="AR767" i="4"/>
  <c r="AQ767" i="4"/>
  <c r="AP767" i="4"/>
  <c r="AO767" i="4"/>
  <c r="AN767" i="4"/>
  <c r="AM767" i="4"/>
  <c r="AR766" i="4"/>
  <c r="AQ766" i="4"/>
  <c r="AP766" i="4"/>
  <c r="AO766" i="4"/>
  <c r="AN766" i="4"/>
  <c r="AM766" i="4"/>
  <c r="AR765" i="4"/>
  <c r="AQ765" i="4"/>
  <c r="AP765" i="4"/>
  <c r="AO765" i="4"/>
  <c r="AN765" i="4"/>
  <c r="AM765" i="4"/>
  <c r="AR764" i="4"/>
  <c r="AQ764" i="4"/>
  <c r="AP764" i="4"/>
  <c r="AO764" i="4"/>
  <c r="AN764" i="4"/>
  <c r="AM764" i="4"/>
  <c r="AR763" i="4"/>
  <c r="AQ763" i="4"/>
  <c r="AP763" i="4"/>
  <c r="AO763" i="4"/>
  <c r="AN763" i="4"/>
  <c r="AM763" i="4"/>
  <c r="AR762" i="4"/>
  <c r="AQ762" i="4"/>
  <c r="AP762" i="4"/>
  <c r="AO762" i="4"/>
  <c r="AN762" i="4"/>
  <c r="AM762" i="4"/>
  <c r="AR761" i="4"/>
  <c r="AQ761" i="4"/>
  <c r="AP761" i="4"/>
  <c r="AO761" i="4"/>
  <c r="AN761" i="4"/>
  <c r="AM761" i="4"/>
  <c r="AR760" i="4"/>
  <c r="AQ760" i="4"/>
  <c r="AP760" i="4"/>
  <c r="AO760" i="4"/>
  <c r="AN760" i="4"/>
  <c r="AM760" i="4"/>
  <c r="AR759" i="4"/>
  <c r="AQ759" i="4"/>
  <c r="AP759" i="4"/>
  <c r="AO759" i="4"/>
  <c r="AN759" i="4"/>
  <c r="AM759" i="4"/>
  <c r="AR758" i="4"/>
  <c r="AQ758" i="4"/>
  <c r="AP758" i="4"/>
  <c r="AO758" i="4"/>
  <c r="AN758" i="4"/>
  <c r="AM758" i="4"/>
  <c r="AR757" i="4"/>
  <c r="AQ757" i="4"/>
  <c r="AP757" i="4"/>
  <c r="AO757" i="4"/>
  <c r="AN757" i="4"/>
  <c r="AM757" i="4"/>
  <c r="AR756" i="4"/>
  <c r="AQ756" i="4"/>
  <c r="AP756" i="4"/>
  <c r="AO756" i="4"/>
  <c r="AN756" i="4"/>
  <c r="AM756" i="4"/>
  <c r="AR755" i="4"/>
  <c r="AQ755" i="4"/>
  <c r="AP755" i="4"/>
  <c r="AO755" i="4"/>
  <c r="AN755" i="4"/>
  <c r="AM755" i="4"/>
  <c r="AR754" i="4"/>
  <c r="AQ754" i="4"/>
  <c r="AP754" i="4"/>
  <c r="AO754" i="4"/>
  <c r="AN754" i="4"/>
  <c r="AM754" i="4"/>
  <c r="AR753" i="4"/>
  <c r="AQ753" i="4"/>
  <c r="AP753" i="4"/>
  <c r="AO753" i="4"/>
  <c r="AN753" i="4"/>
  <c r="AM753" i="4"/>
  <c r="AR752" i="4"/>
  <c r="AQ752" i="4"/>
  <c r="AP752" i="4"/>
  <c r="AO752" i="4"/>
  <c r="AN752" i="4"/>
  <c r="AM752" i="4"/>
  <c r="AR751" i="4"/>
  <c r="AQ751" i="4"/>
  <c r="AP751" i="4"/>
  <c r="AO751" i="4"/>
  <c r="AN751" i="4"/>
  <c r="AM751" i="4"/>
  <c r="AR750" i="4"/>
  <c r="AQ750" i="4"/>
  <c r="AP750" i="4"/>
  <c r="AO750" i="4"/>
  <c r="AN750" i="4"/>
  <c r="AM750" i="4"/>
  <c r="AR749" i="4"/>
  <c r="AQ749" i="4"/>
  <c r="AP749" i="4"/>
  <c r="AO749" i="4"/>
  <c r="AN749" i="4"/>
  <c r="AM749" i="4"/>
  <c r="AR748" i="4"/>
  <c r="AQ748" i="4"/>
  <c r="AP748" i="4"/>
  <c r="AO748" i="4"/>
  <c r="AN748" i="4"/>
  <c r="AM748" i="4"/>
  <c r="AR747" i="4"/>
  <c r="AQ747" i="4"/>
  <c r="AP747" i="4"/>
  <c r="AO747" i="4"/>
  <c r="AN747" i="4"/>
  <c r="AM747" i="4"/>
  <c r="AR746" i="4"/>
  <c r="AQ746" i="4"/>
  <c r="AP746" i="4"/>
  <c r="AO746" i="4"/>
  <c r="AN746" i="4"/>
  <c r="AM746" i="4"/>
  <c r="AR745" i="4"/>
  <c r="AQ745" i="4"/>
  <c r="AP745" i="4"/>
  <c r="AO745" i="4"/>
  <c r="AN745" i="4"/>
  <c r="AM745" i="4"/>
  <c r="AR744" i="4"/>
  <c r="AQ744" i="4"/>
  <c r="AP744" i="4"/>
  <c r="AO744" i="4"/>
  <c r="AN744" i="4"/>
  <c r="AM744" i="4"/>
  <c r="AR743" i="4"/>
  <c r="AQ743" i="4"/>
  <c r="AP743" i="4"/>
  <c r="AO743" i="4"/>
  <c r="AN743" i="4"/>
  <c r="AM743" i="4"/>
  <c r="AR742" i="4"/>
  <c r="AQ742" i="4"/>
  <c r="AP742" i="4"/>
  <c r="AO742" i="4"/>
  <c r="AN742" i="4"/>
  <c r="AM742" i="4"/>
  <c r="AR741" i="4"/>
  <c r="AQ741" i="4"/>
  <c r="AP741" i="4"/>
  <c r="AO741" i="4"/>
  <c r="AN741" i="4"/>
  <c r="AM741" i="4"/>
  <c r="AR740" i="4"/>
  <c r="AQ740" i="4"/>
  <c r="AP740" i="4"/>
  <c r="AO740" i="4"/>
  <c r="AN740" i="4"/>
  <c r="AM740" i="4"/>
  <c r="AR739" i="4"/>
  <c r="AQ739" i="4"/>
  <c r="AP739" i="4"/>
  <c r="AO739" i="4"/>
  <c r="AN739" i="4"/>
  <c r="AM739" i="4"/>
  <c r="AR738" i="4"/>
  <c r="AQ738" i="4"/>
  <c r="AP738" i="4"/>
  <c r="AO738" i="4"/>
  <c r="AN738" i="4"/>
  <c r="AM738" i="4"/>
  <c r="AR737" i="4"/>
  <c r="AQ737" i="4"/>
  <c r="AP737" i="4"/>
  <c r="AO737" i="4"/>
  <c r="AN737" i="4"/>
  <c r="AM737" i="4"/>
  <c r="AR736" i="4"/>
  <c r="AQ736" i="4"/>
  <c r="AP736" i="4"/>
  <c r="AO736" i="4"/>
  <c r="AN736" i="4"/>
  <c r="AM736" i="4"/>
  <c r="AR735" i="4"/>
  <c r="AQ735" i="4"/>
  <c r="AP735" i="4"/>
  <c r="AO735" i="4"/>
  <c r="AN735" i="4"/>
  <c r="AM735" i="4"/>
  <c r="AR734" i="4"/>
  <c r="AQ734" i="4"/>
  <c r="AP734" i="4"/>
  <c r="AO734" i="4"/>
  <c r="AN734" i="4"/>
  <c r="AM734" i="4"/>
  <c r="AR733" i="4"/>
  <c r="AQ733" i="4"/>
  <c r="AP733" i="4"/>
  <c r="AO733" i="4"/>
  <c r="AN733" i="4"/>
  <c r="AM733" i="4"/>
  <c r="AR732" i="4"/>
  <c r="AQ732" i="4"/>
  <c r="AP732" i="4"/>
  <c r="AO732" i="4"/>
  <c r="AN732" i="4"/>
  <c r="AM732" i="4"/>
  <c r="AR731" i="4"/>
  <c r="AQ731" i="4"/>
  <c r="AP731" i="4"/>
  <c r="AO731" i="4"/>
  <c r="AN731" i="4"/>
  <c r="AM731" i="4"/>
  <c r="AR730" i="4"/>
  <c r="AQ730" i="4"/>
  <c r="AP730" i="4"/>
  <c r="AO730" i="4"/>
  <c r="AN730" i="4"/>
  <c r="AM730" i="4"/>
  <c r="AR729" i="4"/>
  <c r="AQ729" i="4"/>
  <c r="AP729" i="4"/>
  <c r="AO729" i="4"/>
  <c r="AN729" i="4"/>
  <c r="AM729" i="4"/>
  <c r="AR728" i="4"/>
  <c r="AQ728" i="4"/>
  <c r="AP728" i="4"/>
  <c r="AO728" i="4"/>
  <c r="AN728" i="4"/>
  <c r="AM728" i="4"/>
  <c r="AR727" i="4"/>
  <c r="AQ727" i="4"/>
  <c r="AP727" i="4"/>
  <c r="AO727" i="4"/>
  <c r="AN727" i="4"/>
  <c r="AM727" i="4"/>
  <c r="AR726" i="4"/>
  <c r="AQ726" i="4"/>
  <c r="AP726" i="4"/>
  <c r="AO726" i="4"/>
  <c r="AN726" i="4"/>
  <c r="AM726" i="4"/>
  <c r="AR725" i="4"/>
  <c r="AQ725" i="4"/>
  <c r="AP725" i="4"/>
  <c r="AO725" i="4"/>
  <c r="AN725" i="4"/>
  <c r="AM725" i="4"/>
  <c r="AR724" i="4"/>
  <c r="AQ724" i="4"/>
  <c r="AP724" i="4"/>
  <c r="AO724" i="4"/>
  <c r="AN724" i="4"/>
  <c r="AM724" i="4"/>
  <c r="AR723" i="4"/>
  <c r="AQ723" i="4"/>
  <c r="AP723" i="4"/>
  <c r="AO723" i="4"/>
  <c r="AN723" i="4"/>
  <c r="AM723" i="4"/>
  <c r="AR722" i="4"/>
  <c r="AQ722" i="4"/>
  <c r="AP722" i="4"/>
  <c r="AO722" i="4"/>
  <c r="AN722" i="4"/>
  <c r="AM722" i="4"/>
  <c r="AR721" i="4"/>
  <c r="AQ721" i="4"/>
  <c r="AP721" i="4"/>
  <c r="AO721" i="4"/>
  <c r="AN721" i="4"/>
  <c r="AM721" i="4"/>
  <c r="AR720" i="4"/>
  <c r="AQ720" i="4"/>
  <c r="AP720" i="4"/>
  <c r="AO720" i="4"/>
  <c r="AN720" i="4"/>
  <c r="AM720" i="4"/>
  <c r="AR719" i="4"/>
  <c r="AQ719" i="4"/>
  <c r="AP719" i="4"/>
  <c r="AO719" i="4"/>
  <c r="AN719" i="4"/>
  <c r="AM719" i="4"/>
  <c r="AR718" i="4"/>
  <c r="AQ718" i="4"/>
  <c r="AP718" i="4"/>
  <c r="AO718" i="4"/>
  <c r="AN718" i="4"/>
  <c r="AM718" i="4"/>
  <c r="AR717" i="4"/>
  <c r="AQ717" i="4"/>
  <c r="AP717" i="4"/>
  <c r="AO717" i="4"/>
  <c r="AN717" i="4"/>
  <c r="AM717" i="4"/>
  <c r="AR716" i="4"/>
  <c r="AQ716" i="4"/>
  <c r="AP716" i="4"/>
  <c r="AO716" i="4"/>
  <c r="AN716" i="4"/>
  <c r="AM716" i="4"/>
  <c r="AR715" i="4"/>
  <c r="AQ715" i="4"/>
  <c r="AP715" i="4"/>
  <c r="AO715" i="4"/>
  <c r="AN715" i="4"/>
  <c r="AM715" i="4"/>
  <c r="AR714" i="4"/>
  <c r="AQ714" i="4"/>
  <c r="AP714" i="4"/>
  <c r="AO714" i="4"/>
  <c r="AN714" i="4"/>
  <c r="AM714" i="4"/>
  <c r="AR713" i="4"/>
  <c r="AQ713" i="4"/>
  <c r="AP713" i="4"/>
  <c r="AO713" i="4"/>
  <c r="AN713" i="4"/>
  <c r="AM713" i="4"/>
  <c r="AR712" i="4"/>
  <c r="AQ712" i="4"/>
  <c r="AP712" i="4"/>
  <c r="AO712" i="4"/>
  <c r="AN712" i="4"/>
  <c r="AM712" i="4"/>
  <c r="AR711" i="4"/>
  <c r="AQ711" i="4"/>
  <c r="AP711" i="4"/>
  <c r="AO711" i="4"/>
  <c r="AN711" i="4"/>
  <c r="AM711" i="4"/>
  <c r="AR710" i="4"/>
  <c r="AQ710" i="4"/>
  <c r="AP710" i="4"/>
  <c r="AO710" i="4"/>
  <c r="AN710" i="4"/>
  <c r="AM710" i="4"/>
  <c r="AR709" i="4"/>
  <c r="AQ709" i="4"/>
  <c r="AP709" i="4"/>
  <c r="AO709" i="4"/>
  <c r="AN709" i="4"/>
  <c r="AM709" i="4"/>
  <c r="AR708" i="4"/>
  <c r="AQ708" i="4"/>
  <c r="AP708" i="4"/>
  <c r="AO708" i="4"/>
  <c r="AN708" i="4"/>
  <c r="AM708" i="4"/>
  <c r="AR707" i="4"/>
  <c r="AQ707" i="4"/>
  <c r="AP707" i="4"/>
  <c r="AO707" i="4"/>
  <c r="AN707" i="4"/>
  <c r="AM707" i="4"/>
  <c r="AR706" i="4"/>
  <c r="AQ706" i="4"/>
  <c r="AP706" i="4"/>
  <c r="AO706" i="4"/>
  <c r="AN706" i="4"/>
  <c r="AM706" i="4"/>
  <c r="AR705" i="4"/>
  <c r="AQ705" i="4"/>
  <c r="AP705" i="4"/>
  <c r="AO705" i="4"/>
  <c r="AN705" i="4"/>
  <c r="AM705" i="4"/>
  <c r="AR704" i="4"/>
  <c r="AQ704" i="4"/>
  <c r="AP704" i="4"/>
  <c r="AO704" i="4"/>
  <c r="AN704" i="4"/>
  <c r="AM704" i="4"/>
  <c r="AR703" i="4"/>
  <c r="AQ703" i="4"/>
  <c r="AP703" i="4"/>
  <c r="AO703" i="4"/>
  <c r="AN703" i="4"/>
  <c r="AM703" i="4"/>
  <c r="AR702" i="4"/>
  <c r="AQ702" i="4"/>
  <c r="AP702" i="4"/>
  <c r="AO702" i="4"/>
  <c r="AN702" i="4"/>
  <c r="AM702" i="4"/>
  <c r="AR701" i="4"/>
  <c r="AQ701" i="4"/>
  <c r="AP701" i="4"/>
  <c r="AO701" i="4"/>
  <c r="AN701" i="4"/>
  <c r="AM701" i="4"/>
  <c r="AR700" i="4"/>
  <c r="AQ700" i="4"/>
  <c r="AP700" i="4"/>
  <c r="AO700" i="4"/>
  <c r="AN700" i="4"/>
  <c r="AM700" i="4"/>
  <c r="AR699" i="4"/>
  <c r="AQ699" i="4"/>
  <c r="AP699" i="4"/>
  <c r="AO699" i="4"/>
  <c r="AN699" i="4"/>
  <c r="AM699" i="4"/>
  <c r="AR698" i="4"/>
  <c r="AQ698" i="4"/>
  <c r="AP698" i="4"/>
  <c r="AO698" i="4"/>
  <c r="AN698" i="4"/>
  <c r="AM698" i="4"/>
  <c r="AR697" i="4"/>
  <c r="AQ697" i="4"/>
  <c r="AP697" i="4"/>
  <c r="AO697" i="4"/>
  <c r="AN697" i="4"/>
  <c r="AM697" i="4"/>
  <c r="AR696" i="4"/>
  <c r="AQ696" i="4"/>
  <c r="AP696" i="4"/>
  <c r="AO696" i="4"/>
  <c r="AN696" i="4"/>
  <c r="AM696" i="4"/>
  <c r="AR695" i="4"/>
  <c r="AQ695" i="4"/>
  <c r="AP695" i="4"/>
  <c r="AO695" i="4"/>
  <c r="AN695" i="4"/>
  <c r="AM695" i="4"/>
  <c r="AR694" i="4"/>
  <c r="AQ694" i="4"/>
  <c r="AP694" i="4"/>
  <c r="AO694" i="4"/>
  <c r="AN694" i="4"/>
  <c r="AM694" i="4"/>
  <c r="AR693" i="4"/>
  <c r="AQ693" i="4"/>
  <c r="AP693" i="4"/>
  <c r="AO693" i="4"/>
  <c r="AN693" i="4"/>
  <c r="AM693" i="4"/>
  <c r="AR692" i="4"/>
  <c r="AQ692" i="4"/>
  <c r="AP692" i="4"/>
  <c r="AO692" i="4"/>
  <c r="AN692" i="4"/>
  <c r="AM692" i="4"/>
  <c r="AR691" i="4"/>
  <c r="AQ691" i="4"/>
  <c r="AP691" i="4"/>
  <c r="AO691" i="4"/>
  <c r="AN691" i="4"/>
  <c r="AM691" i="4"/>
  <c r="AR690" i="4"/>
  <c r="AQ690" i="4"/>
  <c r="AP690" i="4"/>
  <c r="AO690" i="4"/>
  <c r="AN690" i="4"/>
  <c r="AM690" i="4"/>
  <c r="AR689" i="4"/>
  <c r="AQ689" i="4"/>
  <c r="AP689" i="4"/>
  <c r="AO689" i="4"/>
  <c r="AN689" i="4"/>
  <c r="AM689" i="4"/>
  <c r="AR688" i="4"/>
  <c r="AQ688" i="4"/>
  <c r="AP688" i="4"/>
  <c r="AO688" i="4"/>
  <c r="AN688" i="4"/>
  <c r="AM688" i="4"/>
  <c r="AR687" i="4"/>
  <c r="AQ687" i="4"/>
  <c r="AP687" i="4"/>
  <c r="AO687" i="4"/>
  <c r="AN687" i="4"/>
  <c r="AM687" i="4"/>
  <c r="AR686" i="4"/>
  <c r="AQ686" i="4"/>
  <c r="AP686" i="4"/>
  <c r="AO686" i="4"/>
  <c r="AN686" i="4"/>
  <c r="AM686" i="4"/>
  <c r="AR685" i="4"/>
  <c r="AQ685" i="4"/>
  <c r="AP685" i="4"/>
  <c r="AO685" i="4"/>
  <c r="AN685" i="4"/>
  <c r="AM685" i="4"/>
  <c r="AR684" i="4"/>
  <c r="AQ684" i="4"/>
  <c r="AP684" i="4"/>
  <c r="AO684" i="4"/>
  <c r="AN684" i="4"/>
  <c r="AM684" i="4"/>
  <c r="AR683" i="4"/>
  <c r="AQ683" i="4"/>
  <c r="AP683" i="4"/>
  <c r="AO683" i="4"/>
  <c r="AN683" i="4"/>
  <c r="AM683" i="4"/>
  <c r="AR682" i="4"/>
  <c r="AQ682" i="4"/>
  <c r="AP682" i="4"/>
  <c r="AO682" i="4"/>
  <c r="AN682" i="4"/>
  <c r="AM682" i="4"/>
  <c r="AR681" i="4"/>
  <c r="AQ681" i="4"/>
  <c r="AP681" i="4"/>
  <c r="AO681" i="4"/>
  <c r="AN681" i="4"/>
  <c r="AM681" i="4"/>
  <c r="AR680" i="4"/>
  <c r="AQ680" i="4"/>
  <c r="AP680" i="4"/>
  <c r="AO680" i="4"/>
  <c r="AN680" i="4"/>
  <c r="AM680" i="4"/>
  <c r="AR679" i="4"/>
  <c r="AQ679" i="4"/>
  <c r="AP679" i="4"/>
  <c r="AO679" i="4"/>
  <c r="AN679" i="4"/>
  <c r="AM679" i="4"/>
  <c r="AR678" i="4"/>
  <c r="AQ678" i="4"/>
  <c r="AP678" i="4"/>
  <c r="AO678" i="4"/>
  <c r="AN678" i="4"/>
  <c r="AM678" i="4"/>
  <c r="AR677" i="4"/>
  <c r="AQ677" i="4"/>
  <c r="AP677" i="4"/>
  <c r="AO677" i="4"/>
  <c r="AN677" i="4"/>
  <c r="AM677" i="4"/>
  <c r="AR676" i="4"/>
  <c r="AQ676" i="4"/>
  <c r="AP676" i="4"/>
  <c r="AO676" i="4"/>
  <c r="AN676" i="4"/>
  <c r="AM676" i="4"/>
  <c r="AR675" i="4"/>
  <c r="AQ675" i="4"/>
  <c r="AP675" i="4"/>
  <c r="AO675" i="4"/>
  <c r="AN675" i="4"/>
  <c r="AM675" i="4"/>
  <c r="AR674" i="4"/>
  <c r="AQ674" i="4"/>
  <c r="AP674" i="4"/>
  <c r="AO674" i="4"/>
  <c r="AN674" i="4"/>
  <c r="AM674" i="4"/>
  <c r="AR673" i="4"/>
  <c r="AQ673" i="4"/>
  <c r="AP673" i="4"/>
  <c r="AO673" i="4"/>
  <c r="AN673" i="4"/>
  <c r="AM673" i="4"/>
  <c r="AR672" i="4"/>
  <c r="AQ672" i="4"/>
  <c r="AP672" i="4"/>
  <c r="AO672" i="4"/>
  <c r="AN672" i="4"/>
  <c r="AM672" i="4"/>
  <c r="AR671" i="4"/>
  <c r="AQ671" i="4"/>
  <c r="AP671" i="4"/>
  <c r="AO671" i="4"/>
  <c r="AN671" i="4"/>
  <c r="AM671" i="4"/>
  <c r="AR670" i="4"/>
  <c r="AQ670" i="4"/>
  <c r="AP670" i="4"/>
  <c r="AO670" i="4"/>
  <c r="AN670" i="4"/>
  <c r="AM670" i="4"/>
  <c r="AR669" i="4"/>
  <c r="AQ669" i="4"/>
  <c r="AP669" i="4"/>
  <c r="AO669" i="4"/>
  <c r="AN669" i="4"/>
  <c r="AM669" i="4"/>
  <c r="AR668" i="4"/>
  <c r="AQ668" i="4"/>
  <c r="AP668" i="4"/>
  <c r="AO668" i="4"/>
  <c r="AN668" i="4"/>
  <c r="AM668" i="4"/>
  <c r="AR667" i="4"/>
  <c r="AQ667" i="4"/>
  <c r="AP667" i="4"/>
  <c r="AO667" i="4"/>
  <c r="AN667" i="4"/>
  <c r="AM667" i="4"/>
  <c r="AR666" i="4"/>
  <c r="AQ666" i="4"/>
  <c r="AP666" i="4"/>
  <c r="AO666" i="4"/>
  <c r="AN666" i="4"/>
  <c r="AM666" i="4"/>
  <c r="AR665" i="4"/>
  <c r="AQ665" i="4"/>
  <c r="AP665" i="4"/>
  <c r="AO665" i="4"/>
  <c r="AN665" i="4"/>
  <c r="AM665" i="4"/>
  <c r="AR664" i="4"/>
  <c r="AQ664" i="4"/>
  <c r="AP664" i="4"/>
  <c r="AO664" i="4"/>
  <c r="AN664" i="4"/>
  <c r="AM664" i="4"/>
  <c r="AR663" i="4"/>
  <c r="AQ663" i="4"/>
  <c r="AP663" i="4"/>
  <c r="AO663" i="4"/>
  <c r="AN663" i="4"/>
  <c r="AM663" i="4"/>
  <c r="AR662" i="4"/>
  <c r="AQ662" i="4"/>
  <c r="AP662" i="4"/>
  <c r="AO662" i="4"/>
  <c r="AN662" i="4"/>
  <c r="AM662" i="4"/>
  <c r="AR661" i="4"/>
  <c r="AQ661" i="4"/>
  <c r="AP661" i="4"/>
  <c r="AO661" i="4"/>
  <c r="AN661" i="4"/>
  <c r="AM661" i="4"/>
  <c r="AR660" i="4"/>
  <c r="AQ660" i="4"/>
  <c r="AP660" i="4"/>
  <c r="AO660" i="4"/>
  <c r="AN660" i="4"/>
  <c r="AM660" i="4"/>
  <c r="AR659" i="4"/>
  <c r="AQ659" i="4"/>
  <c r="AP659" i="4"/>
  <c r="AO659" i="4"/>
  <c r="AN659" i="4"/>
  <c r="AM659" i="4"/>
  <c r="AR658" i="4"/>
  <c r="AQ658" i="4"/>
  <c r="AP658" i="4"/>
  <c r="AO658" i="4"/>
  <c r="AN658" i="4"/>
  <c r="AM658" i="4"/>
  <c r="AR657" i="4"/>
  <c r="AQ657" i="4"/>
  <c r="AP657" i="4"/>
  <c r="AO657" i="4"/>
  <c r="AN657" i="4"/>
  <c r="AM657" i="4"/>
  <c r="AR656" i="4"/>
  <c r="AQ656" i="4"/>
  <c r="AP656" i="4"/>
  <c r="AO656" i="4"/>
  <c r="AN656" i="4"/>
  <c r="AM656" i="4"/>
  <c r="AR655" i="4"/>
  <c r="AQ655" i="4"/>
  <c r="AP655" i="4"/>
  <c r="AO655" i="4"/>
  <c r="AN655" i="4"/>
  <c r="AM655" i="4"/>
  <c r="AR654" i="4"/>
  <c r="AQ654" i="4"/>
  <c r="AP654" i="4"/>
  <c r="AO654" i="4"/>
  <c r="AN654" i="4"/>
  <c r="AM654" i="4"/>
  <c r="AR653" i="4"/>
  <c r="AQ653" i="4"/>
  <c r="AP653" i="4"/>
  <c r="AO653" i="4"/>
  <c r="AN653" i="4"/>
  <c r="AM653" i="4"/>
  <c r="AR652" i="4"/>
  <c r="AQ652" i="4"/>
  <c r="AP652" i="4"/>
  <c r="AO652" i="4"/>
  <c r="AN652" i="4"/>
  <c r="AM652" i="4"/>
  <c r="AR651" i="4"/>
  <c r="AQ651" i="4"/>
  <c r="AP651" i="4"/>
  <c r="AO651" i="4"/>
  <c r="AN651" i="4"/>
  <c r="AM651" i="4"/>
  <c r="AR650" i="4"/>
  <c r="AQ650" i="4"/>
  <c r="AP650" i="4"/>
  <c r="AO650" i="4"/>
  <c r="AN650" i="4"/>
  <c r="AM650" i="4"/>
  <c r="AR649" i="4"/>
  <c r="AQ649" i="4"/>
  <c r="AP649" i="4"/>
  <c r="AO649" i="4"/>
  <c r="AN649" i="4"/>
  <c r="AM649" i="4"/>
  <c r="AR648" i="4"/>
  <c r="AQ648" i="4"/>
  <c r="AP648" i="4"/>
  <c r="AO648" i="4"/>
  <c r="AN648" i="4"/>
  <c r="AM648" i="4"/>
  <c r="AR647" i="4"/>
  <c r="AQ647" i="4"/>
  <c r="AP647" i="4"/>
  <c r="AO647" i="4"/>
  <c r="AN647" i="4"/>
  <c r="AM647" i="4"/>
  <c r="AR646" i="4"/>
  <c r="AQ646" i="4"/>
  <c r="AP646" i="4"/>
  <c r="AO646" i="4"/>
  <c r="AN646" i="4"/>
  <c r="AM646" i="4"/>
  <c r="AR645" i="4"/>
  <c r="AQ645" i="4"/>
  <c r="AP645" i="4"/>
  <c r="AO645" i="4"/>
  <c r="AN645" i="4"/>
  <c r="AM645" i="4"/>
  <c r="AR644" i="4"/>
  <c r="AQ644" i="4"/>
  <c r="AP644" i="4"/>
  <c r="AO644" i="4"/>
  <c r="AN644" i="4"/>
  <c r="AM644" i="4"/>
  <c r="AR643" i="4"/>
  <c r="AQ643" i="4"/>
  <c r="AP643" i="4"/>
  <c r="AO643" i="4"/>
  <c r="AN643" i="4"/>
  <c r="AM643" i="4"/>
  <c r="AR642" i="4"/>
  <c r="AQ642" i="4"/>
  <c r="AP642" i="4"/>
  <c r="AO642" i="4"/>
  <c r="AN642" i="4"/>
  <c r="AM642" i="4"/>
  <c r="AR641" i="4"/>
  <c r="AQ641" i="4"/>
  <c r="AP641" i="4"/>
  <c r="AO641" i="4"/>
  <c r="AN641" i="4"/>
  <c r="AM641" i="4"/>
  <c r="AR640" i="4"/>
  <c r="AQ640" i="4"/>
  <c r="AP640" i="4"/>
  <c r="AO640" i="4"/>
  <c r="AN640" i="4"/>
  <c r="AM640" i="4"/>
  <c r="AR639" i="4"/>
  <c r="AQ639" i="4"/>
  <c r="AP639" i="4"/>
  <c r="AO639" i="4"/>
  <c r="AN639" i="4"/>
  <c r="AM639" i="4"/>
  <c r="AR638" i="4"/>
  <c r="AQ638" i="4"/>
  <c r="AP638" i="4"/>
  <c r="AO638" i="4"/>
  <c r="AN638" i="4"/>
  <c r="AM638" i="4"/>
  <c r="AR637" i="4"/>
  <c r="AQ637" i="4"/>
  <c r="AP637" i="4"/>
  <c r="AO637" i="4"/>
  <c r="AN637" i="4"/>
  <c r="AM637" i="4"/>
  <c r="AR636" i="4"/>
  <c r="AQ636" i="4"/>
  <c r="AP636" i="4"/>
  <c r="AO636" i="4"/>
  <c r="AN636" i="4"/>
  <c r="AM636" i="4"/>
  <c r="AR635" i="4"/>
  <c r="AQ635" i="4"/>
  <c r="AP635" i="4"/>
  <c r="AO635" i="4"/>
  <c r="AN635" i="4"/>
  <c r="AM635" i="4"/>
  <c r="AR634" i="4"/>
  <c r="AQ634" i="4"/>
  <c r="AP634" i="4"/>
  <c r="AO634" i="4"/>
  <c r="AN634" i="4"/>
  <c r="AM634" i="4"/>
  <c r="AR633" i="4"/>
  <c r="AQ633" i="4"/>
  <c r="AP633" i="4"/>
  <c r="AO633" i="4"/>
  <c r="AN633" i="4"/>
  <c r="AM633" i="4"/>
  <c r="AR632" i="4"/>
  <c r="AQ632" i="4"/>
  <c r="AP632" i="4"/>
  <c r="AO632" i="4"/>
  <c r="AN632" i="4"/>
  <c r="AM632" i="4"/>
  <c r="AR631" i="4"/>
  <c r="AQ631" i="4"/>
  <c r="AP631" i="4"/>
  <c r="AO631" i="4"/>
  <c r="AN631" i="4"/>
  <c r="AM631" i="4"/>
  <c r="AR630" i="4"/>
  <c r="AQ630" i="4"/>
  <c r="AP630" i="4"/>
  <c r="AO630" i="4"/>
  <c r="AN630" i="4"/>
  <c r="AM630" i="4"/>
  <c r="AR629" i="4"/>
  <c r="AQ629" i="4"/>
  <c r="AP629" i="4"/>
  <c r="AO629" i="4"/>
  <c r="AN629" i="4"/>
  <c r="AM629" i="4"/>
  <c r="AR628" i="4"/>
  <c r="AQ628" i="4"/>
  <c r="AP628" i="4"/>
  <c r="AO628" i="4"/>
  <c r="AN628" i="4"/>
  <c r="AM628" i="4"/>
  <c r="AR627" i="4"/>
  <c r="AQ627" i="4"/>
  <c r="AP627" i="4"/>
  <c r="AO627" i="4"/>
  <c r="AN627" i="4"/>
  <c r="AM627" i="4"/>
  <c r="AR626" i="4"/>
  <c r="AQ626" i="4"/>
  <c r="AP626" i="4"/>
  <c r="AO626" i="4"/>
  <c r="AN626" i="4"/>
  <c r="AM626" i="4"/>
  <c r="AR625" i="4"/>
  <c r="AQ625" i="4"/>
  <c r="AP625" i="4"/>
  <c r="AO625" i="4"/>
  <c r="AN625" i="4"/>
  <c r="AM625" i="4"/>
  <c r="AR624" i="4"/>
  <c r="AQ624" i="4"/>
  <c r="AP624" i="4"/>
  <c r="AO624" i="4"/>
  <c r="AN624" i="4"/>
  <c r="AM624" i="4"/>
  <c r="AR623" i="4"/>
  <c r="AQ623" i="4"/>
  <c r="AP623" i="4"/>
  <c r="AO623" i="4"/>
  <c r="AN623" i="4"/>
  <c r="AM623" i="4"/>
  <c r="AR622" i="4"/>
  <c r="AQ622" i="4"/>
  <c r="AP622" i="4"/>
  <c r="AO622" i="4"/>
  <c r="AN622" i="4"/>
  <c r="AM622" i="4"/>
  <c r="AR621" i="4"/>
  <c r="AQ621" i="4"/>
  <c r="AP621" i="4"/>
  <c r="AO621" i="4"/>
  <c r="AN621" i="4"/>
  <c r="AM621" i="4"/>
  <c r="AR620" i="4"/>
  <c r="AQ620" i="4"/>
  <c r="AP620" i="4"/>
  <c r="AO620" i="4"/>
  <c r="AN620" i="4"/>
  <c r="AM620" i="4"/>
  <c r="AR619" i="4"/>
  <c r="AQ619" i="4"/>
  <c r="AP619" i="4"/>
  <c r="AO619" i="4"/>
  <c r="AN619" i="4"/>
  <c r="AM619" i="4"/>
  <c r="AR618" i="4"/>
  <c r="AQ618" i="4"/>
  <c r="AP618" i="4"/>
  <c r="AO618" i="4"/>
  <c r="AN618" i="4"/>
  <c r="AM618" i="4"/>
  <c r="AR617" i="4"/>
  <c r="AQ617" i="4"/>
  <c r="AP617" i="4"/>
  <c r="AO617" i="4"/>
  <c r="AN617" i="4"/>
  <c r="AM617" i="4"/>
  <c r="AR616" i="4"/>
  <c r="AQ616" i="4"/>
  <c r="AP616" i="4"/>
  <c r="AO616" i="4"/>
  <c r="AN616" i="4"/>
  <c r="AM616" i="4"/>
  <c r="AR615" i="4"/>
  <c r="AQ615" i="4"/>
  <c r="AP615" i="4"/>
  <c r="AO615" i="4"/>
  <c r="AN615" i="4"/>
  <c r="AM615" i="4"/>
  <c r="AR614" i="4"/>
  <c r="AQ614" i="4"/>
  <c r="AP614" i="4"/>
  <c r="AO614" i="4"/>
  <c r="AN614" i="4"/>
  <c r="AM614" i="4"/>
  <c r="AR613" i="4"/>
  <c r="AQ613" i="4"/>
  <c r="AP613" i="4"/>
  <c r="AO613" i="4"/>
  <c r="AN613" i="4"/>
  <c r="AM613" i="4"/>
  <c r="AR612" i="4"/>
  <c r="AQ612" i="4"/>
  <c r="AP612" i="4"/>
  <c r="AO612" i="4"/>
  <c r="AN612" i="4"/>
  <c r="AM612" i="4"/>
  <c r="AR611" i="4"/>
  <c r="AQ611" i="4"/>
  <c r="AP611" i="4"/>
  <c r="AO611" i="4"/>
  <c r="AN611" i="4"/>
  <c r="AM611" i="4"/>
  <c r="AR610" i="4"/>
  <c r="AQ610" i="4"/>
  <c r="AP610" i="4"/>
  <c r="AO610" i="4"/>
  <c r="AN610" i="4"/>
  <c r="AM610" i="4"/>
  <c r="AR609" i="4"/>
  <c r="AQ609" i="4"/>
  <c r="AP609" i="4"/>
  <c r="AO609" i="4"/>
  <c r="AN609" i="4"/>
  <c r="AM609" i="4"/>
  <c r="AR608" i="4"/>
  <c r="AQ608" i="4"/>
  <c r="AP608" i="4"/>
  <c r="AO608" i="4"/>
  <c r="AN608" i="4"/>
  <c r="AM608" i="4"/>
  <c r="AR607" i="4"/>
  <c r="AQ607" i="4"/>
  <c r="AP607" i="4"/>
  <c r="AO607" i="4"/>
  <c r="AN607" i="4"/>
  <c r="AM607" i="4"/>
  <c r="AR606" i="4"/>
  <c r="AQ606" i="4"/>
  <c r="AP606" i="4"/>
  <c r="AO606" i="4"/>
  <c r="AN606" i="4"/>
  <c r="AM606" i="4"/>
  <c r="AR605" i="4"/>
  <c r="AQ605" i="4"/>
  <c r="AP605" i="4"/>
  <c r="AO605" i="4"/>
  <c r="AN605" i="4"/>
  <c r="AM605" i="4"/>
  <c r="AR604" i="4"/>
  <c r="AQ604" i="4"/>
  <c r="AP604" i="4"/>
  <c r="AO604" i="4"/>
  <c r="AN604" i="4"/>
  <c r="AM604" i="4"/>
  <c r="AR603" i="4"/>
  <c r="AQ603" i="4"/>
  <c r="AP603" i="4"/>
  <c r="AO603" i="4"/>
  <c r="AN603" i="4"/>
  <c r="AM603" i="4"/>
  <c r="AR602" i="4"/>
  <c r="AQ602" i="4"/>
  <c r="AP602" i="4"/>
  <c r="AO602" i="4"/>
  <c r="AN602" i="4"/>
  <c r="AM602" i="4"/>
  <c r="AR601" i="4"/>
  <c r="AQ601" i="4"/>
  <c r="AP601" i="4"/>
  <c r="AO601" i="4"/>
  <c r="AN601" i="4"/>
  <c r="AM601" i="4"/>
  <c r="AR600" i="4"/>
  <c r="AQ600" i="4"/>
  <c r="AP600" i="4"/>
  <c r="AO600" i="4"/>
  <c r="AN600" i="4"/>
  <c r="AM600" i="4"/>
  <c r="AR599" i="4"/>
  <c r="AQ599" i="4"/>
  <c r="AP599" i="4"/>
  <c r="AO599" i="4"/>
  <c r="AN599" i="4"/>
  <c r="AM599" i="4"/>
  <c r="AR598" i="4"/>
  <c r="AQ598" i="4"/>
  <c r="AP598" i="4"/>
  <c r="AO598" i="4"/>
  <c r="AN598" i="4"/>
  <c r="AM598" i="4"/>
  <c r="AR597" i="4"/>
  <c r="AQ597" i="4"/>
  <c r="AP597" i="4"/>
  <c r="AO597" i="4"/>
  <c r="AN597" i="4"/>
  <c r="AM597" i="4"/>
  <c r="AR596" i="4"/>
  <c r="AQ596" i="4"/>
  <c r="AP596" i="4"/>
  <c r="AO596" i="4"/>
  <c r="AN596" i="4"/>
  <c r="AM596" i="4"/>
  <c r="AR595" i="4"/>
  <c r="AQ595" i="4"/>
  <c r="AP595" i="4"/>
  <c r="AO595" i="4"/>
  <c r="AN595" i="4"/>
  <c r="AM595" i="4"/>
  <c r="AR594" i="4"/>
  <c r="AQ594" i="4"/>
  <c r="AP594" i="4"/>
  <c r="AO594" i="4"/>
  <c r="AN594" i="4"/>
  <c r="AM594" i="4"/>
  <c r="AR593" i="4"/>
  <c r="AQ593" i="4"/>
  <c r="AP593" i="4"/>
  <c r="AO593" i="4"/>
  <c r="AN593" i="4"/>
  <c r="AM593" i="4"/>
  <c r="AR592" i="4"/>
  <c r="AQ592" i="4"/>
  <c r="AP592" i="4"/>
  <c r="AO592" i="4"/>
  <c r="AN592" i="4"/>
  <c r="AM592" i="4"/>
  <c r="AR591" i="4"/>
  <c r="AQ591" i="4"/>
  <c r="AP591" i="4"/>
  <c r="AO591" i="4"/>
  <c r="AN591" i="4"/>
  <c r="AM591" i="4"/>
  <c r="AR590" i="4"/>
  <c r="AQ590" i="4"/>
  <c r="AP590" i="4"/>
  <c r="AO590" i="4"/>
  <c r="AN590" i="4"/>
  <c r="AM590" i="4"/>
  <c r="AR589" i="4"/>
  <c r="AQ589" i="4"/>
  <c r="AP589" i="4"/>
  <c r="AO589" i="4"/>
  <c r="AN589" i="4"/>
  <c r="AM589" i="4"/>
  <c r="AR588" i="4"/>
  <c r="AQ588" i="4"/>
  <c r="AP588" i="4"/>
  <c r="AO588" i="4"/>
  <c r="AN588" i="4"/>
  <c r="AM588" i="4"/>
  <c r="AR587" i="4"/>
  <c r="AQ587" i="4"/>
  <c r="AP587" i="4"/>
  <c r="AO587" i="4"/>
  <c r="AN587" i="4"/>
  <c r="AM587" i="4"/>
  <c r="AR586" i="4"/>
  <c r="AQ586" i="4"/>
  <c r="AP586" i="4"/>
  <c r="AO586" i="4"/>
  <c r="AN586" i="4"/>
  <c r="AM586" i="4"/>
  <c r="AR585" i="4"/>
  <c r="AQ585" i="4"/>
  <c r="AP585" i="4"/>
  <c r="AO585" i="4"/>
  <c r="AN585" i="4"/>
  <c r="AM585" i="4"/>
  <c r="AR584" i="4"/>
  <c r="AQ584" i="4"/>
  <c r="AP584" i="4"/>
  <c r="AO584" i="4"/>
  <c r="AN584" i="4"/>
  <c r="AM584" i="4"/>
  <c r="AR583" i="4"/>
  <c r="AQ583" i="4"/>
  <c r="AP583" i="4"/>
  <c r="AO583" i="4"/>
  <c r="AN583" i="4"/>
  <c r="AM583" i="4"/>
  <c r="AR582" i="4"/>
  <c r="AQ582" i="4"/>
  <c r="AP582" i="4"/>
  <c r="AO582" i="4"/>
  <c r="AN582" i="4"/>
  <c r="AM582" i="4"/>
  <c r="AR581" i="4"/>
  <c r="AQ581" i="4"/>
  <c r="AP581" i="4"/>
  <c r="AO581" i="4"/>
  <c r="AN581" i="4"/>
  <c r="AM581" i="4"/>
  <c r="AR580" i="4"/>
  <c r="AQ580" i="4"/>
  <c r="AP580" i="4"/>
  <c r="AO580" i="4"/>
  <c r="AN580" i="4"/>
  <c r="AM580" i="4"/>
  <c r="AR579" i="4"/>
  <c r="AQ579" i="4"/>
  <c r="AP579" i="4"/>
  <c r="AO579" i="4"/>
  <c r="AN579" i="4"/>
  <c r="AM579" i="4"/>
  <c r="AR578" i="4"/>
  <c r="AQ578" i="4"/>
  <c r="AP578" i="4"/>
  <c r="AO578" i="4"/>
  <c r="AN578" i="4"/>
  <c r="AM578" i="4"/>
  <c r="AR577" i="4"/>
  <c r="AQ577" i="4"/>
  <c r="AP577" i="4"/>
  <c r="AO577" i="4"/>
  <c r="AN577" i="4"/>
  <c r="AM577" i="4"/>
  <c r="AR576" i="4"/>
  <c r="AQ576" i="4"/>
  <c r="AP576" i="4"/>
  <c r="AO576" i="4"/>
  <c r="AN576" i="4"/>
  <c r="AM576" i="4"/>
  <c r="AR575" i="4"/>
  <c r="AQ575" i="4"/>
  <c r="AP575" i="4"/>
  <c r="AO575" i="4"/>
  <c r="AN575" i="4"/>
  <c r="AM575" i="4"/>
  <c r="AR574" i="4"/>
  <c r="AQ574" i="4"/>
  <c r="AP574" i="4"/>
  <c r="AO574" i="4"/>
  <c r="AN574" i="4"/>
  <c r="AM574" i="4"/>
  <c r="AR573" i="4"/>
  <c r="AQ573" i="4"/>
  <c r="AP573" i="4"/>
  <c r="AO573" i="4"/>
  <c r="AN573" i="4"/>
  <c r="AM573" i="4"/>
  <c r="AR572" i="4"/>
  <c r="AQ572" i="4"/>
  <c r="AP572" i="4"/>
  <c r="AO572" i="4"/>
  <c r="AN572" i="4"/>
  <c r="AM572" i="4"/>
  <c r="AR571" i="4"/>
  <c r="AQ571" i="4"/>
  <c r="AP571" i="4"/>
  <c r="AO571" i="4"/>
  <c r="AN571" i="4"/>
  <c r="AM571" i="4"/>
  <c r="AR570" i="4"/>
  <c r="AQ570" i="4"/>
  <c r="AP570" i="4"/>
  <c r="AO570" i="4"/>
  <c r="AN570" i="4"/>
  <c r="AM570" i="4"/>
  <c r="AR569" i="4"/>
  <c r="AQ569" i="4"/>
  <c r="AP569" i="4"/>
  <c r="AO569" i="4"/>
  <c r="AN569" i="4"/>
  <c r="AM569" i="4"/>
  <c r="AR568" i="4"/>
  <c r="AQ568" i="4"/>
  <c r="AP568" i="4"/>
  <c r="AO568" i="4"/>
  <c r="AN568" i="4"/>
  <c r="AM568" i="4"/>
  <c r="AR567" i="4"/>
  <c r="AQ567" i="4"/>
  <c r="AP567" i="4"/>
  <c r="AO567" i="4"/>
  <c r="AN567" i="4"/>
  <c r="AM567" i="4"/>
  <c r="AR566" i="4"/>
  <c r="AQ566" i="4"/>
  <c r="AP566" i="4"/>
  <c r="AO566" i="4"/>
  <c r="AN566" i="4"/>
  <c r="AM566" i="4"/>
  <c r="AR565" i="4"/>
  <c r="AQ565" i="4"/>
  <c r="AP565" i="4"/>
  <c r="AO565" i="4"/>
  <c r="AN565" i="4"/>
  <c r="AM565" i="4"/>
  <c r="AR564" i="4"/>
  <c r="AQ564" i="4"/>
  <c r="AP564" i="4"/>
  <c r="AO564" i="4"/>
  <c r="AN564" i="4"/>
  <c r="AM564" i="4"/>
  <c r="AR563" i="4"/>
  <c r="AQ563" i="4"/>
  <c r="AP563" i="4"/>
  <c r="AO563" i="4"/>
  <c r="AN563" i="4"/>
  <c r="AM563" i="4"/>
  <c r="AR562" i="4"/>
  <c r="AQ562" i="4"/>
  <c r="AP562" i="4"/>
  <c r="AO562" i="4"/>
  <c r="AN562" i="4"/>
  <c r="AM562" i="4"/>
  <c r="AR561" i="4"/>
  <c r="AQ561" i="4"/>
  <c r="AP561" i="4"/>
  <c r="AO561" i="4"/>
  <c r="AN561" i="4"/>
  <c r="AM561" i="4"/>
  <c r="AR560" i="4"/>
  <c r="AQ560" i="4"/>
  <c r="AP560" i="4"/>
  <c r="AO560" i="4"/>
  <c r="AN560" i="4"/>
  <c r="AM560" i="4"/>
  <c r="AR559" i="4"/>
  <c r="AQ559" i="4"/>
  <c r="AP559" i="4"/>
  <c r="AO559" i="4"/>
  <c r="AN559" i="4"/>
  <c r="AM559" i="4"/>
  <c r="AR558" i="4"/>
  <c r="AQ558" i="4"/>
  <c r="AP558" i="4"/>
  <c r="AO558" i="4"/>
  <c r="AN558" i="4"/>
  <c r="AM558" i="4"/>
  <c r="AR557" i="4"/>
  <c r="AQ557" i="4"/>
  <c r="AP557" i="4"/>
  <c r="AO557" i="4"/>
  <c r="AN557" i="4"/>
  <c r="AM557" i="4"/>
  <c r="AR556" i="4"/>
  <c r="AQ556" i="4"/>
  <c r="AP556" i="4"/>
  <c r="AO556" i="4"/>
  <c r="AN556" i="4"/>
  <c r="AM556" i="4"/>
  <c r="AR555" i="4"/>
  <c r="AQ555" i="4"/>
  <c r="AP555" i="4"/>
  <c r="AO555" i="4"/>
  <c r="AN555" i="4"/>
  <c r="AM555" i="4"/>
  <c r="AR554" i="4"/>
  <c r="AQ554" i="4"/>
  <c r="AP554" i="4"/>
  <c r="AO554" i="4"/>
  <c r="AN554" i="4"/>
  <c r="AM554" i="4"/>
  <c r="AR553" i="4"/>
  <c r="AQ553" i="4"/>
  <c r="AP553" i="4"/>
  <c r="AO553" i="4"/>
  <c r="AN553" i="4"/>
  <c r="AM553" i="4"/>
  <c r="AR552" i="4"/>
  <c r="AQ552" i="4"/>
  <c r="AP552" i="4"/>
  <c r="AO552" i="4"/>
  <c r="AN552" i="4"/>
  <c r="AM552" i="4"/>
  <c r="AR551" i="4"/>
  <c r="AQ551" i="4"/>
  <c r="AP551" i="4"/>
  <c r="AO551" i="4"/>
  <c r="AN551" i="4"/>
  <c r="AM551" i="4"/>
  <c r="AR550" i="4"/>
  <c r="AQ550" i="4"/>
  <c r="AP550" i="4"/>
  <c r="AO550" i="4"/>
  <c r="AN550" i="4"/>
  <c r="AM550" i="4"/>
  <c r="AR549" i="4"/>
  <c r="AQ549" i="4"/>
  <c r="AP549" i="4"/>
  <c r="AO549" i="4"/>
  <c r="AN549" i="4"/>
  <c r="AM549" i="4"/>
  <c r="AR548" i="4"/>
  <c r="AQ548" i="4"/>
  <c r="AP548" i="4"/>
  <c r="AO548" i="4"/>
  <c r="AN548" i="4"/>
  <c r="AM548" i="4"/>
  <c r="AR547" i="4"/>
  <c r="AQ547" i="4"/>
  <c r="AP547" i="4"/>
  <c r="AO547" i="4"/>
  <c r="AN547" i="4"/>
  <c r="AM547" i="4"/>
  <c r="AR546" i="4"/>
  <c r="AQ546" i="4"/>
  <c r="AP546" i="4"/>
  <c r="AO546" i="4"/>
  <c r="AN546" i="4"/>
  <c r="AM546" i="4"/>
  <c r="AR545" i="4"/>
  <c r="AQ545" i="4"/>
  <c r="AP545" i="4"/>
  <c r="AO545" i="4"/>
  <c r="AN545" i="4"/>
  <c r="AM545" i="4"/>
  <c r="AR544" i="4"/>
  <c r="AQ544" i="4"/>
  <c r="AP544" i="4"/>
  <c r="AO544" i="4"/>
  <c r="AN544" i="4"/>
  <c r="AM544" i="4"/>
  <c r="AR543" i="4"/>
  <c r="AQ543" i="4"/>
  <c r="AP543" i="4"/>
  <c r="AO543" i="4"/>
  <c r="AN543" i="4"/>
  <c r="AM543" i="4"/>
  <c r="AR542" i="4"/>
  <c r="AQ542" i="4"/>
  <c r="AP542" i="4"/>
  <c r="AO542" i="4"/>
  <c r="AN542" i="4"/>
  <c r="AM542" i="4"/>
  <c r="AR541" i="4"/>
  <c r="AQ541" i="4"/>
  <c r="AP541" i="4"/>
  <c r="AO541" i="4"/>
  <c r="AN541" i="4"/>
  <c r="AM541" i="4"/>
  <c r="AR540" i="4"/>
  <c r="AQ540" i="4"/>
  <c r="AP540" i="4"/>
  <c r="AO540" i="4"/>
  <c r="AN540" i="4"/>
  <c r="AM540" i="4"/>
  <c r="AR539" i="4"/>
  <c r="AQ539" i="4"/>
  <c r="AP539" i="4"/>
  <c r="AO539" i="4"/>
  <c r="AN539" i="4"/>
  <c r="AM539" i="4"/>
  <c r="AR538" i="4"/>
  <c r="AQ538" i="4"/>
  <c r="AP538" i="4"/>
  <c r="AO538" i="4"/>
  <c r="AN538" i="4"/>
  <c r="AM538" i="4"/>
  <c r="AR537" i="4"/>
  <c r="AQ537" i="4"/>
  <c r="AP537" i="4"/>
  <c r="AO537" i="4"/>
  <c r="AN537" i="4"/>
  <c r="AM537" i="4"/>
  <c r="AR536" i="4"/>
  <c r="AQ536" i="4"/>
  <c r="AP536" i="4"/>
  <c r="AO536" i="4"/>
  <c r="AN536" i="4"/>
  <c r="AM536" i="4"/>
  <c r="AR535" i="4"/>
  <c r="AQ535" i="4"/>
  <c r="AP535" i="4"/>
  <c r="AO535" i="4"/>
  <c r="AN535" i="4"/>
  <c r="AM535" i="4"/>
  <c r="AR534" i="4"/>
  <c r="AQ534" i="4"/>
  <c r="AP534" i="4"/>
  <c r="AO534" i="4"/>
  <c r="AN534" i="4"/>
  <c r="AM534" i="4"/>
  <c r="AR533" i="4"/>
  <c r="AQ533" i="4"/>
  <c r="AP533" i="4"/>
  <c r="AO533" i="4"/>
  <c r="AN533" i="4"/>
  <c r="AM533" i="4"/>
  <c r="AR532" i="4"/>
  <c r="AQ532" i="4"/>
  <c r="AP532" i="4"/>
  <c r="AO532" i="4"/>
  <c r="AN532" i="4"/>
  <c r="AM532" i="4"/>
  <c r="AR531" i="4"/>
  <c r="AQ531" i="4"/>
  <c r="AP531" i="4"/>
  <c r="AO531" i="4"/>
  <c r="AN531" i="4"/>
  <c r="AM531" i="4"/>
  <c r="AR530" i="4"/>
  <c r="AQ530" i="4"/>
  <c r="AP530" i="4"/>
  <c r="AO530" i="4"/>
  <c r="AN530" i="4"/>
  <c r="AM530" i="4"/>
  <c r="AR529" i="4"/>
  <c r="AQ529" i="4"/>
  <c r="AP529" i="4"/>
  <c r="AO529" i="4"/>
  <c r="AN529" i="4"/>
  <c r="AM529" i="4"/>
  <c r="AR528" i="4"/>
  <c r="AQ528" i="4"/>
  <c r="AP528" i="4"/>
  <c r="AO528" i="4"/>
  <c r="AN528" i="4"/>
  <c r="AM528" i="4"/>
  <c r="AR527" i="4"/>
  <c r="AQ527" i="4"/>
  <c r="AP527" i="4"/>
  <c r="AO527" i="4"/>
  <c r="AN527" i="4"/>
  <c r="AM527" i="4"/>
  <c r="AR526" i="4"/>
  <c r="AQ526" i="4"/>
  <c r="AP526" i="4"/>
  <c r="AO526" i="4"/>
  <c r="AN526" i="4"/>
  <c r="AM526" i="4"/>
  <c r="AR525" i="4"/>
  <c r="AQ525" i="4"/>
  <c r="AP525" i="4"/>
  <c r="AO525" i="4"/>
  <c r="AN525" i="4"/>
  <c r="AM525" i="4"/>
  <c r="AR524" i="4"/>
  <c r="AQ524" i="4"/>
  <c r="AP524" i="4"/>
  <c r="AO524" i="4"/>
  <c r="AN524" i="4"/>
  <c r="AM524" i="4"/>
  <c r="AR523" i="4"/>
  <c r="AQ523" i="4"/>
  <c r="AP523" i="4"/>
  <c r="AO523" i="4"/>
  <c r="AN523" i="4"/>
  <c r="AM523" i="4"/>
  <c r="AR522" i="4"/>
  <c r="AQ522" i="4"/>
  <c r="AP522" i="4"/>
  <c r="AO522" i="4"/>
  <c r="AN522" i="4"/>
  <c r="AM522" i="4"/>
  <c r="AR521" i="4"/>
  <c r="AQ521" i="4"/>
  <c r="AP521" i="4"/>
  <c r="AO521" i="4"/>
  <c r="AN521" i="4"/>
  <c r="AM521" i="4"/>
  <c r="AR520" i="4"/>
  <c r="AQ520" i="4"/>
  <c r="AP520" i="4"/>
  <c r="AO520" i="4"/>
  <c r="AN520" i="4"/>
  <c r="AM520" i="4"/>
  <c r="AR519" i="4"/>
  <c r="AQ519" i="4"/>
  <c r="AP519" i="4"/>
  <c r="AO519" i="4"/>
  <c r="AN519" i="4"/>
  <c r="AM519" i="4"/>
  <c r="AR518" i="4"/>
  <c r="AQ518" i="4"/>
  <c r="AP518" i="4"/>
  <c r="AO518" i="4"/>
  <c r="AN518" i="4"/>
  <c r="AM518" i="4"/>
  <c r="AR517" i="4"/>
  <c r="AQ517" i="4"/>
  <c r="AP517" i="4"/>
  <c r="AO517" i="4"/>
  <c r="AN517" i="4"/>
  <c r="AM517" i="4"/>
  <c r="AR516" i="4"/>
  <c r="AQ516" i="4"/>
  <c r="AP516" i="4"/>
  <c r="AO516" i="4"/>
  <c r="AN516" i="4"/>
  <c r="AM516" i="4"/>
  <c r="AR515" i="4"/>
  <c r="AQ515" i="4"/>
  <c r="AP515" i="4"/>
  <c r="AO515" i="4"/>
  <c r="AN515" i="4"/>
  <c r="AM515" i="4"/>
  <c r="AR514" i="4"/>
  <c r="AQ514" i="4"/>
  <c r="AP514" i="4"/>
  <c r="AO514" i="4"/>
  <c r="AN514" i="4"/>
  <c r="AM514" i="4"/>
  <c r="AR513" i="4"/>
  <c r="AQ513" i="4"/>
  <c r="AP513" i="4"/>
  <c r="AO513" i="4"/>
  <c r="AN513" i="4"/>
  <c r="AM513" i="4"/>
  <c r="AR512" i="4"/>
  <c r="AQ512" i="4"/>
  <c r="AP512" i="4"/>
  <c r="AO512" i="4"/>
  <c r="AN512" i="4"/>
  <c r="AM512" i="4"/>
  <c r="AR511" i="4"/>
  <c r="AQ511" i="4"/>
  <c r="AP511" i="4"/>
  <c r="AO511" i="4"/>
  <c r="AN511" i="4"/>
  <c r="AM511" i="4"/>
  <c r="AR510" i="4"/>
  <c r="AQ510" i="4"/>
  <c r="AP510" i="4"/>
  <c r="AO510" i="4"/>
  <c r="AN510" i="4"/>
  <c r="AM510" i="4"/>
  <c r="AR509" i="4"/>
  <c r="AQ509" i="4"/>
  <c r="AP509" i="4"/>
  <c r="AO509" i="4"/>
  <c r="AN509" i="4"/>
  <c r="AM509" i="4"/>
  <c r="AR508" i="4"/>
  <c r="AQ508" i="4"/>
  <c r="AP508" i="4"/>
  <c r="AO508" i="4"/>
  <c r="AN508" i="4"/>
  <c r="AM508" i="4"/>
  <c r="AR507" i="4"/>
  <c r="AQ507" i="4"/>
  <c r="AP507" i="4"/>
  <c r="AO507" i="4"/>
  <c r="AN507" i="4"/>
  <c r="AM507" i="4"/>
  <c r="AR506" i="4"/>
  <c r="AQ506" i="4"/>
  <c r="AP506" i="4"/>
  <c r="AO506" i="4"/>
  <c r="AN506" i="4"/>
  <c r="AM506" i="4"/>
  <c r="AR505" i="4"/>
  <c r="AQ505" i="4"/>
  <c r="AP505" i="4"/>
  <c r="AO505" i="4"/>
  <c r="AN505" i="4"/>
  <c r="AM505" i="4"/>
  <c r="AR504" i="4"/>
  <c r="AQ504" i="4"/>
  <c r="AP504" i="4"/>
  <c r="AO504" i="4"/>
  <c r="AN504" i="4"/>
  <c r="AM504" i="4"/>
  <c r="AR503" i="4"/>
  <c r="AQ503" i="4"/>
  <c r="AP503" i="4"/>
  <c r="AO503" i="4"/>
  <c r="AN503" i="4"/>
  <c r="AM503" i="4"/>
  <c r="AR502" i="4"/>
  <c r="AQ502" i="4"/>
  <c r="AP502" i="4"/>
  <c r="AO502" i="4"/>
  <c r="AN502" i="4"/>
  <c r="AM502" i="4"/>
  <c r="AR501" i="4"/>
  <c r="AQ501" i="4"/>
  <c r="AP501" i="4"/>
  <c r="AO501" i="4"/>
  <c r="AN501" i="4"/>
  <c r="AM501" i="4"/>
  <c r="AR500" i="4"/>
  <c r="AQ500" i="4"/>
  <c r="AP500" i="4"/>
  <c r="AO500" i="4"/>
  <c r="AN500" i="4"/>
  <c r="AM500" i="4"/>
  <c r="AR499" i="4"/>
  <c r="AQ499" i="4"/>
  <c r="AP499" i="4"/>
  <c r="AO499" i="4"/>
  <c r="AN499" i="4"/>
  <c r="AM499" i="4"/>
  <c r="AR498" i="4"/>
  <c r="AQ498" i="4"/>
  <c r="AP498" i="4"/>
  <c r="AO498" i="4"/>
  <c r="AN498" i="4"/>
  <c r="AM498" i="4"/>
  <c r="AR497" i="4"/>
  <c r="AQ497" i="4"/>
  <c r="AP497" i="4"/>
  <c r="AO497" i="4"/>
  <c r="AN497" i="4"/>
  <c r="AM497" i="4"/>
  <c r="AR496" i="4"/>
  <c r="AQ496" i="4"/>
  <c r="AP496" i="4"/>
  <c r="AO496" i="4"/>
  <c r="AN496" i="4"/>
  <c r="AM496" i="4"/>
  <c r="AR495" i="4"/>
  <c r="AQ495" i="4"/>
  <c r="AP495" i="4"/>
  <c r="AO495" i="4"/>
  <c r="AN495" i="4"/>
  <c r="AM495" i="4"/>
  <c r="AR494" i="4"/>
  <c r="AQ494" i="4"/>
  <c r="AP494" i="4"/>
  <c r="AO494" i="4"/>
  <c r="AN494" i="4"/>
  <c r="AM494" i="4"/>
  <c r="AR493" i="4"/>
  <c r="AQ493" i="4"/>
  <c r="AP493" i="4"/>
  <c r="AO493" i="4"/>
  <c r="AN493" i="4"/>
  <c r="AM493" i="4"/>
  <c r="AR492" i="4"/>
  <c r="AQ492" i="4"/>
  <c r="AP492" i="4"/>
  <c r="AO492" i="4"/>
  <c r="AN492" i="4"/>
  <c r="AM492" i="4"/>
  <c r="AR491" i="4"/>
  <c r="AQ491" i="4"/>
  <c r="AP491" i="4"/>
  <c r="AO491" i="4"/>
  <c r="AN491" i="4"/>
  <c r="AM491" i="4"/>
  <c r="AR490" i="4"/>
  <c r="AQ490" i="4"/>
  <c r="AP490" i="4"/>
  <c r="AO490" i="4"/>
  <c r="AN490" i="4"/>
  <c r="AM490" i="4"/>
  <c r="AR489" i="4"/>
  <c r="AQ489" i="4"/>
  <c r="AP489" i="4"/>
  <c r="AO489" i="4"/>
  <c r="AN489" i="4"/>
  <c r="AM489" i="4"/>
  <c r="AR488" i="4"/>
  <c r="AQ488" i="4"/>
  <c r="AP488" i="4"/>
  <c r="AO488" i="4"/>
  <c r="AN488" i="4"/>
  <c r="AM488" i="4"/>
  <c r="AR487" i="4"/>
  <c r="AQ487" i="4"/>
  <c r="AP487" i="4"/>
  <c r="AO487" i="4"/>
  <c r="AN487" i="4"/>
  <c r="AM487" i="4"/>
  <c r="AR486" i="4"/>
  <c r="AQ486" i="4"/>
  <c r="AP486" i="4"/>
  <c r="AO486" i="4"/>
  <c r="AN486" i="4"/>
  <c r="AM486" i="4"/>
  <c r="AR485" i="4"/>
  <c r="AQ485" i="4"/>
  <c r="AP485" i="4"/>
  <c r="AO485" i="4"/>
  <c r="AN485" i="4"/>
  <c r="AM485" i="4"/>
  <c r="AR484" i="4"/>
  <c r="AQ484" i="4"/>
  <c r="AP484" i="4"/>
  <c r="AO484" i="4"/>
  <c r="AN484" i="4"/>
  <c r="AM484" i="4"/>
  <c r="AR483" i="4"/>
  <c r="AQ483" i="4"/>
  <c r="AP483" i="4"/>
  <c r="AO483" i="4"/>
  <c r="AN483" i="4"/>
  <c r="AM483" i="4"/>
  <c r="AR482" i="4"/>
  <c r="AQ482" i="4"/>
  <c r="AP482" i="4"/>
  <c r="AO482" i="4"/>
  <c r="AN482" i="4"/>
  <c r="AM482" i="4"/>
  <c r="AR481" i="4"/>
  <c r="AQ481" i="4"/>
  <c r="AP481" i="4"/>
  <c r="AO481" i="4"/>
  <c r="AN481" i="4"/>
  <c r="AM481" i="4"/>
  <c r="AR480" i="4"/>
  <c r="AQ480" i="4"/>
  <c r="AP480" i="4"/>
  <c r="AO480" i="4"/>
  <c r="AN480" i="4"/>
  <c r="AM480" i="4"/>
  <c r="AR479" i="4"/>
  <c r="AQ479" i="4"/>
  <c r="AP479" i="4"/>
  <c r="AO479" i="4"/>
  <c r="AN479" i="4"/>
  <c r="AM479" i="4"/>
  <c r="AR478" i="4"/>
  <c r="AQ478" i="4"/>
  <c r="AP478" i="4"/>
  <c r="AO478" i="4"/>
  <c r="AN478" i="4"/>
  <c r="AM478" i="4"/>
  <c r="AR477" i="4"/>
  <c r="AQ477" i="4"/>
  <c r="AP477" i="4"/>
  <c r="AO477" i="4"/>
  <c r="AN477" i="4"/>
  <c r="AM477" i="4"/>
  <c r="AR476" i="4"/>
  <c r="AQ476" i="4"/>
  <c r="AP476" i="4"/>
  <c r="AO476" i="4"/>
  <c r="AN476" i="4"/>
  <c r="AM476" i="4"/>
  <c r="AR475" i="4"/>
  <c r="AQ475" i="4"/>
  <c r="AP475" i="4"/>
  <c r="AO475" i="4"/>
  <c r="AN475" i="4"/>
  <c r="AM475" i="4"/>
  <c r="AR474" i="4"/>
  <c r="AQ474" i="4"/>
  <c r="AP474" i="4"/>
  <c r="AO474" i="4"/>
  <c r="AN474" i="4"/>
  <c r="AM474" i="4"/>
  <c r="AR473" i="4"/>
  <c r="AQ473" i="4"/>
  <c r="AP473" i="4"/>
  <c r="AO473" i="4"/>
  <c r="AN473" i="4"/>
  <c r="AM473" i="4"/>
  <c r="AR472" i="4"/>
  <c r="AQ472" i="4"/>
  <c r="AP472" i="4"/>
  <c r="AO472" i="4"/>
  <c r="AN472" i="4"/>
  <c r="AM472" i="4"/>
  <c r="AR471" i="4"/>
  <c r="AQ471" i="4"/>
  <c r="AP471" i="4"/>
  <c r="AO471" i="4"/>
  <c r="AN471" i="4"/>
  <c r="AM471" i="4"/>
  <c r="AR470" i="4"/>
  <c r="AQ470" i="4"/>
  <c r="AP470" i="4"/>
  <c r="AO470" i="4"/>
  <c r="AN470" i="4"/>
  <c r="AM470" i="4"/>
  <c r="AR469" i="4"/>
  <c r="AQ469" i="4"/>
  <c r="AP469" i="4"/>
  <c r="AO469" i="4"/>
  <c r="AN469" i="4"/>
  <c r="AM469" i="4"/>
  <c r="AR468" i="4"/>
  <c r="AQ468" i="4"/>
  <c r="AP468" i="4"/>
  <c r="AO468" i="4"/>
  <c r="AN468" i="4"/>
  <c r="AM468" i="4"/>
  <c r="AR467" i="4"/>
  <c r="AQ467" i="4"/>
  <c r="AP467" i="4"/>
  <c r="AO467" i="4"/>
  <c r="AN467" i="4"/>
  <c r="AM467" i="4"/>
  <c r="AR466" i="4"/>
  <c r="AQ466" i="4"/>
  <c r="AP466" i="4"/>
  <c r="AO466" i="4"/>
  <c r="AN466" i="4"/>
  <c r="AM466" i="4"/>
  <c r="AR465" i="4"/>
  <c r="AQ465" i="4"/>
  <c r="AP465" i="4"/>
  <c r="AO465" i="4"/>
  <c r="AN465" i="4"/>
  <c r="AM465" i="4"/>
  <c r="AR464" i="4"/>
  <c r="AQ464" i="4"/>
  <c r="AP464" i="4"/>
  <c r="AO464" i="4"/>
  <c r="AN464" i="4"/>
  <c r="AM464" i="4"/>
  <c r="AR463" i="4"/>
  <c r="AQ463" i="4"/>
  <c r="AP463" i="4"/>
  <c r="AO463" i="4"/>
  <c r="AN463" i="4"/>
  <c r="AM463" i="4"/>
  <c r="AR462" i="4"/>
  <c r="AQ462" i="4"/>
  <c r="AP462" i="4"/>
  <c r="AO462" i="4"/>
  <c r="AN462" i="4"/>
  <c r="AM462" i="4"/>
  <c r="AR461" i="4"/>
  <c r="AQ461" i="4"/>
  <c r="AP461" i="4"/>
  <c r="AO461" i="4"/>
  <c r="AN461" i="4"/>
  <c r="AM461" i="4"/>
  <c r="AR460" i="4"/>
  <c r="AQ460" i="4"/>
  <c r="AP460" i="4"/>
  <c r="AO460" i="4"/>
  <c r="AN460" i="4"/>
  <c r="AM460" i="4"/>
  <c r="AR459" i="4"/>
  <c r="AQ459" i="4"/>
  <c r="AP459" i="4"/>
  <c r="AO459" i="4"/>
  <c r="AN459" i="4"/>
  <c r="AM459" i="4"/>
  <c r="AR458" i="4"/>
  <c r="AQ458" i="4"/>
  <c r="AP458" i="4"/>
  <c r="AO458" i="4"/>
  <c r="AN458" i="4"/>
  <c r="AM458" i="4"/>
  <c r="AR457" i="4"/>
  <c r="AQ457" i="4"/>
  <c r="AP457" i="4"/>
  <c r="AO457" i="4"/>
  <c r="AN457" i="4"/>
  <c r="AM457" i="4"/>
  <c r="AR456" i="4"/>
  <c r="AQ456" i="4"/>
  <c r="AP456" i="4"/>
  <c r="AO456" i="4"/>
  <c r="AN456" i="4"/>
  <c r="AM456" i="4"/>
  <c r="AR455" i="4"/>
  <c r="AQ455" i="4"/>
  <c r="AP455" i="4"/>
  <c r="AO455" i="4"/>
  <c r="AN455" i="4"/>
  <c r="AM455" i="4"/>
  <c r="AR454" i="4"/>
  <c r="AQ454" i="4"/>
  <c r="AP454" i="4"/>
  <c r="AO454" i="4"/>
  <c r="AN454" i="4"/>
  <c r="AM454" i="4"/>
  <c r="AR453" i="4"/>
  <c r="AQ453" i="4"/>
  <c r="AP453" i="4"/>
  <c r="AO453" i="4"/>
  <c r="AN453" i="4"/>
  <c r="AM453" i="4"/>
  <c r="AR452" i="4"/>
  <c r="AQ452" i="4"/>
  <c r="AP452" i="4"/>
  <c r="AO452" i="4"/>
  <c r="AN452" i="4"/>
  <c r="AM452" i="4"/>
  <c r="AR451" i="4"/>
  <c r="AQ451" i="4"/>
  <c r="AP451" i="4"/>
  <c r="AO451" i="4"/>
  <c r="AN451" i="4"/>
  <c r="AM451" i="4"/>
  <c r="AR450" i="4"/>
  <c r="AQ450" i="4"/>
  <c r="AP450" i="4"/>
  <c r="AO450" i="4"/>
  <c r="AN450" i="4"/>
  <c r="AM450" i="4"/>
  <c r="AR449" i="4"/>
  <c r="AQ449" i="4"/>
  <c r="AP449" i="4"/>
  <c r="AO449" i="4"/>
  <c r="AN449" i="4"/>
  <c r="AM449" i="4"/>
  <c r="AR448" i="4"/>
  <c r="AQ448" i="4"/>
  <c r="AP448" i="4"/>
  <c r="AO448" i="4"/>
  <c r="AN448" i="4"/>
  <c r="AM448" i="4"/>
  <c r="AR447" i="4"/>
  <c r="AQ447" i="4"/>
  <c r="AP447" i="4"/>
  <c r="AO447" i="4"/>
  <c r="AN447" i="4"/>
  <c r="AM447" i="4"/>
  <c r="AR446" i="4"/>
  <c r="AQ446" i="4"/>
  <c r="AP446" i="4"/>
  <c r="AO446" i="4"/>
  <c r="AN446" i="4"/>
  <c r="AM446" i="4"/>
  <c r="AR445" i="4"/>
  <c r="AQ445" i="4"/>
  <c r="AP445" i="4"/>
  <c r="AO445" i="4"/>
  <c r="AN445" i="4"/>
  <c r="AM445" i="4"/>
  <c r="AR444" i="4"/>
  <c r="AQ444" i="4"/>
  <c r="AP444" i="4"/>
  <c r="AO444" i="4"/>
  <c r="AN444" i="4"/>
  <c r="AM444" i="4"/>
  <c r="AR443" i="4"/>
  <c r="AQ443" i="4"/>
  <c r="AP443" i="4"/>
  <c r="AO443" i="4"/>
  <c r="AN443" i="4"/>
  <c r="AM443" i="4"/>
  <c r="AR442" i="4"/>
  <c r="AQ442" i="4"/>
  <c r="AP442" i="4"/>
  <c r="AO442" i="4"/>
  <c r="AN442" i="4"/>
  <c r="AM442" i="4"/>
  <c r="AR441" i="4"/>
  <c r="AQ441" i="4"/>
  <c r="AP441" i="4"/>
  <c r="AO441" i="4"/>
  <c r="AN441" i="4"/>
  <c r="AM441" i="4"/>
  <c r="AR440" i="4"/>
  <c r="AQ440" i="4"/>
  <c r="AP440" i="4"/>
  <c r="AO440" i="4"/>
  <c r="AN440" i="4"/>
  <c r="AM440" i="4"/>
  <c r="AR439" i="4"/>
  <c r="AQ439" i="4"/>
  <c r="AP439" i="4"/>
  <c r="AO439" i="4"/>
  <c r="AN439" i="4"/>
  <c r="AM439" i="4"/>
  <c r="AR438" i="4"/>
  <c r="AQ438" i="4"/>
  <c r="AP438" i="4"/>
  <c r="AO438" i="4"/>
  <c r="AN438" i="4"/>
  <c r="AM438" i="4"/>
  <c r="AR437" i="4"/>
  <c r="AQ437" i="4"/>
  <c r="AP437" i="4"/>
  <c r="AO437" i="4"/>
  <c r="AN437" i="4"/>
  <c r="AM437" i="4"/>
  <c r="AR436" i="4"/>
  <c r="AQ436" i="4"/>
  <c r="AP436" i="4"/>
  <c r="AO436" i="4"/>
  <c r="AN436" i="4"/>
  <c r="AM436" i="4"/>
  <c r="AR435" i="4"/>
  <c r="AQ435" i="4"/>
  <c r="AP435" i="4"/>
  <c r="AO435" i="4"/>
  <c r="AN435" i="4"/>
  <c r="AM435" i="4"/>
  <c r="AR434" i="4"/>
  <c r="AQ434" i="4"/>
  <c r="AP434" i="4"/>
  <c r="AO434" i="4"/>
  <c r="AN434" i="4"/>
  <c r="AM434" i="4"/>
  <c r="AR433" i="4"/>
  <c r="AQ433" i="4"/>
  <c r="AP433" i="4"/>
  <c r="AO433" i="4"/>
  <c r="AN433" i="4"/>
  <c r="AM433" i="4"/>
  <c r="AR432" i="4"/>
  <c r="AQ432" i="4"/>
  <c r="AP432" i="4"/>
  <c r="AO432" i="4"/>
  <c r="AN432" i="4"/>
  <c r="AM432" i="4"/>
  <c r="AR431" i="4"/>
  <c r="AQ431" i="4"/>
  <c r="AP431" i="4"/>
  <c r="AO431" i="4"/>
  <c r="AN431" i="4"/>
  <c r="AM431" i="4"/>
  <c r="AR430" i="4"/>
  <c r="AQ430" i="4"/>
  <c r="AP430" i="4"/>
  <c r="AO430" i="4"/>
  <c r="AN430" i="4"/>
  <c r="AM430" i="4"/>
  <c r="AR429" i="4"/>
  <c r="AQ429" i="4"/>
  <c r="AP429" i="4"/>
  <c r="AO429" i="4"/>
  <c r="AN429" i="4"/>
  <c r="AM429" i="4"/>
  <c r="AR428" i="4"/>
  <c r="AQ428" i="4"/>
  <c r="AP428" i="4"/>
  <c r="AO428" i="4"/>
  <c r="AN428" i="4"/>
  <c r="AM428" i="4"/>
  <c r="AR427" i="4"/>
  <c r="AQ427" i="4"/>
  <c r="AP427" i="4"/>
  <c r="AO427" i="4"/>
  <c r="AN427" i="4"/>
  <c r="AM427" i="4"/>
  <c r="AR426" i="4"/>
  <c r="AQ426" i="4"/>
  <c r="AP426" i="4"/>
  <c r="AO426" i="4"/>
  <c r="AN426" i="4"/>
  <c r="AM426" i="4"/>
  <c r="AR425" i="4"/>
  <c r="AQ425" i="4"/>
  <c r="AP425" i="4"/>
  <c r="AO425" i="4"/>
  <c r="AN425" i="4"/>
  <c r="AM425" i="4"/>
  <c r="AR424" i="4"/>
  <c r="AQ424" i="4"/>
  <c r="AP424" i="4"/>
  <c r="AO424" i="4"/>
  <c r="AN424" i="4"/>
  <c r="AM424" i="4"/>
  <c r="AR423" i="4"/>
  <c r="AQ423" i="4"/>
  <c r="AP423" i="4"/>
  <c r="AO423" i="4"/>
  <c r="AN423" i="4"/>
  <c r="AM423" i="4"/>
  <c r="AR422" i="4"/>
  <c r="AQ422" i="4"/>
  <c r="AP422" i="4"/>
  <c r="AO422" i="4"/>
  <c r="AN422" i="4"/>
  <c r="AM422" i="4"/>
  <c r="AR421" i="4"/>
  <c r="AQ421" i="4"/>
  <c r="AP421" i="4"/>
  <c r="AO421" i="4"/>
  <c r="AN421" i="4"/>
  <c r="AM421" i="4"/>
  <c r="AR420" i="4"/>
  <c r="AQ420" i="4"/>
  <c r="AP420" i="4"/>
  <c r="AO420" i="4"/>
  <c r="AN420" i="4"/>
  <c r="AM420" i="4"/>
  <c r="AR419" i="4"/>
  <c r="AQ419" i="4"/>
  <c r="AP419" i="4"/>
  <c r="AO419" i="4"/>
  <c r="AN419" i="4"/>
  <c r="AM419" i="4"/>
  <c r="AR418" i="4"/>
  <c r="AQ418" i="4"/>
  <c r="AP418" i="4"/>
  <c r="AO418" i="4"/>
  <c r="AN418" i="4"/>
  <c r="AM418" i="4"/>
  <c r="AR417" i="4"/>
  <c r="AQ417" i="4"/>
  <c r="AP417" i="4"/>
  <c r="AO417" i="4"/>
  <c r="AN417" i="4"/>
  <c r="AM417" i="4"/>
  <c r="AR416" i="4"/>
  <c r="AQ416" i="4"/>
  <c r="AP416" i="4"/>
  <c r="AO416" i="4"/>
  <c r="AN416" i="4"/>
  <c r="AM416" i="4"/>
  <c r="AR415" i="4"/>
  <c r="AQ415" i="4"/>
  <c r="AP415" i="4"/>
  <c r="AO415" i="4"/>
  <c r="AN415" i="4"/>
  <c r="AM415" i="4"/>
  <c r="AR414" i="4"/>
  <c r="AQ414" i="4"/>
  <c r="AP414" i="4"/>
  <c r="AO414" i="4"/>
  <c r="AN414" i="4"/>
  <c r="AM414" i="4"/>
  <c r="AR413" i="4"/>
  <c r="AQ413" i="4"/>
  <c r="AP413" i="4"/>
  <c r="AO413" i="4"/>
  <c r="AN413" i="4"/>
  <c r="AM413" i="4"/>
  <c r="AR412" i="4"/>
  <c r="AQ412" i="4"/>
  <c r="AP412" i="4"/>
  <c r="AO412" i="4"/>
  <c r="AN412" i="4"/>
  <c r="AM412" i="4"/>
  <c r="AR411" i="4"/>
  <c r="AQ411" i="4"/>
  <c r="AP411" i="4"/>
  <c r="AO411" i="4"/>
  <c r="AN411" i="4"/>
  <c r="AM411" i="4"/>
  <c r="AR410" i="4"/>
  <c r="AQ410" i="4"/>
  <c r="AP410" i="4"/>
  <c r="AO410" i="4"/>
  <c r="AN410" i="4"/>
  <c r="AM410" i="4"/>
  <c r="AR409" i="4"/>
  <c r="AQ409" i="4"/>
  <c r="AP409" i="4"/>
  <c r="AO409" i="4"/>
  <c r="AN409" i="4"/>
  <c r="AM409" i="4"/>
  <c r="AR408" i="4"/>
  <c r="AQ408" i="4"/>
  <c r="AP408" i="4"/>
  <c r="AO408" i="4"/>
  <c r="AN408" i="4"/>
  <c r="AM408" i="4"/>
  <c r="AR407" i="4"/>
  <c r="AQ407" i="4"/>
  <c r="AP407" i="4"/>
  <c r="AO407" i="4"/>
  <c r="AN407" i="4"/>
  <c r="AM407" i="4"/>
  <c r="AR406" i="4"/>
  <c r="AQ406" i="4"/>
  <c r="AP406" i="4"/>
  <c r="AO406" i="4"/>
  <c r="AN406" i="4"/>
  <c r="AM406" i="4"/>
  <c r="AR405" i="4"/>
  <c r="AQ405" i="4"/>
  <c r="AP405" i="4"/>
  <c r="AO405" i="4"/>
  <c r="AN405" i="4"/>
  <c r="AM405" i="4"/>
  <c r="AR404" i="4"/>
  <c r="AQ404" i="4"/>
  <c r="AP404" i="4"/>
  <c r="AO404" i="4"/>
  <c r="AN404" i="4"/>
  <c r="AM404" i="4"/>
  <c r="AR403" i="4"/>
  <c r="AQ403" i="4"/>
  <c r="AP403" i="4"/>
  <c r="AO403" i="4"/>
  <c r="AN403" i="4"/>
  <c r="AM403" i="4"/>
  <c r="AR402" i="4"/>
  <c r="AQ402" i="4"/>
  <c r="AP402" i="4"/>
  <c r="AO402" i="4"/>
  <c r="AN402" i="4"/>
  <c r="AM402" i="4"/>
  <c r="AR401" i="4"/>
  <c r="AQ401" i="4"/>
  <c r="AP401" i="4"/>
  <c r="AO401" i="4"/>
  <c r="AN401" i="4"/>
  <c r="AM401" i="4"/>
  <c r="AR400" i="4"/>
  <c r="AQ400" i="4"/>
  <c r="AP400" i="4"/>
  <c r="AO400" i="4"/>
  <c r="AN400" i="4"/>
  <c r="AM400" i="4"/>
  <c r="AR399" i="4"/>
  <c r="AQ399" i="4"/>
  <c r="AP399" i="4"/>
  <c r="AO399" i="4"/>
  <c r="AN399" i="4"/>
  <c r="AM399" i="4"/>
  <c r="AR398" i="4"/>
  <c r="AQ398" i="4"/>
  <c r="AP398" i="4"/>
  <c r="AO398" i="4"/>
  <c r="AN398" i="4"/>
  <c r="AM398" i="4"/>
  <c r="AR397" i="4"/>
  <c r="AQ397" i="4"/>
  <c r="AP397" i="4"/>
  <c r="AO397" i="4"/>
  <c r="AN397" i="4"/>
  <c r="AM397" i="4"/>
  <c r="AR396" i="4"/>
  <c r="AQ396" i="4"/>
  <c r="AP396" i="4"/>
  <c r="AO396" i="4"/>
  <c r="AN396" i="4"/>
  <c r="AM396" i="4"/>
  <c r="AR395" i="4"/>
  <c r="AQ395" i="4"/>
  <c r="AP395" i="4"/>
  <c r="AO395" i="4"/>
  <c r="AN395" i="4"/>
  <c r="AM395" i="4"/>
  <c r="AR394" i="4"/>
  <c r="AQ394" i="4"/>
  <c r="AP394" i="4"/>
  <c r="AO394" i="4"/>
  <c r="AN394" i="4"/>
  <c r="AM394" i="4"/>
  <c r="AR393" i="4"/>
  <c r="AQ393" i="4"/>
  <c r="AP393" i="4"/>
  <c r="AO393" i="4"/>
  <c r="AN393" i="4"/>
  <c r="AM393" i="4"/>
  <c r="AR392" i="4"/>
  <c r="AQ392" i="4"/>
  <c r="AP392" i="4"/>
  <c r="AO392" i="4"/>
  <c r="AN392" i="4"/>
  <c r="AM392" i="4"/>
  <c r="AR391" i="4"/>
  <c r="AQ391" i="4"/>
  <c r="AP391" i="4"/>
  <c r="AO391" i="4"/>
  <c r="AN391" i="4"/>
  <c r="AM391" i="4"/>
  <c r="AR390" i="4"/>
  <c r="AQ390" i="4"/>
  <c r="AP390" i="4"/>
  <c r="AO390" i="4"/>
  <c r="AN390" i="4"/>
  <c r="AM390" i="4"/>
  <c r="AR389" i="4"/>
  <c r="AQ389" i="4"/>
  <c r="AP389" i="4"/>
  <c r="AO389" i="4"/>
  <c r="AN389" i="4"/>
  <c r="AM389" i="4"/>
  <c r="AR388" i="4"/>
  <c r="AQ388" i="4"/>
  <c r="AP388" i="4"/>
  <c r="AO388" i="4"/>
  <c r="AN388" i="4"/>
  <c r="AM388" i="4"/>
  <c r="AR387" i="4"/>
  <c r="AQ387" i="4"/>
  <c r="AP387" i="4"/>
  <c r="AO387" i="4"/>
  <c r="AN387" i="4"/>
  <c r="AM387" i="4"/>
  <c r="AR386" i="4"/>
  <c r="AQ386" i="4"/>
  <c r="AP386" i="4"/>
  <c r="AO386" i="4"/>
  <c r="AN386" i="4"/>
  <c r="AM386" i="4"/>
  <c r="AR385" i="4"/>
  <c r="AQ385" i="4"/>
  <c r="AP385" i="4"/>
  <c r="AO385" i="4"/>
  <c r="AN385" i="4"/>
  <c r="AM385" i="4"/>
  <c r="AR384" i="4"/>
  <c r="AQ384" i="4"/>
  <c r="AP384" i="4"/>
  <c r="AO384" i="4"/>
  <c r="AN384" i="4"/>
  <c r="AM384" i="4"/>
  <c r="AR383" i="4"/>
  <c r="AQ383" i="4"/>
  <c r="AP383" i="4"/>
  <c r="AO383" i="4"/>
  <c r="AN383" i="4"/>
  <c r="AM383" i="4"/>
  <c r="AR382" i="4"/>
  <c r="AQ382" i="4"/>
  <c r="AP382" i="4"/>
  <c r="AO382" i="4"/>
  <c r="AN382" i="4"/>
  <c r="AM382" i="4"/>
  <c r="AR381" i="4"/>
  <c r="AQ381" i="4"/>
  <c r="AP381" i="4"/>
  <c r="AO381" i="4"/>
  <c r="AN381" i="4"/>
  <c r="AM381" i="4"/>
  <c r="AR380" i="4"/>
  <c r="AQ380" i="4"/>
  <c r="AP380" i="4"/>
  <c r="AO380" i="4"/>
  <c r="AN380" i="4"/>
  <c r="AM380" i="4"/>
  <c r="AR379" i="4"/>
  <c r="AQ379" i="4"/>
  <c r="AP379" i="4"/>
  <c r="AO379" i="4"/>
  <c r="AN379" i="4"/>
  <c r="AM379" i="4"/>
  <c r="AR378" i="4"/>
  <c r="AQ378" i="4"/>
  <c r="AP378" i="4"/>
  <c r="AO378" i="4"/>
  <c r="AN378" i="4"/>
  <c r="AM378" i="4"/>
  <c r="AR377" i="4"/>
  <c r="AQ377" i="4"/>
  <c r="AP377" i="4"/>
  <c r="AO377" i="4"/>
  <c r="AN377" i="4"/>
  <c r="AM377" i="4"/>
  <c r="AR376" i="4"/>
  <c r="AQ376" i="4"/>
  <c r="AP376" i="4"/>
  <c r="AO376" i="4"/>
  <c r="AN376" i="4"/>
  <c r="AM376" i="4"/>
  <c r="AR375" i="4"/>
  <c r="AQ375" i="4"/>
  <c r="AP375" i="4"/>
  <c r="AO375" i="4"/>
  <c r="AN375" i="4"/>
  <c r="AM375" i="4"/>
  <c r="AR374" i="4"/>
  <c r="AQ374" i="4"/>
  <c r="AP374" i="4"/>
  <c r="AO374" i="4"/>
  <c r="AN374" i="4"/>
  <c r="AM374" i="4"/>
  <c r="AR373" i="4"/>
  <c r="AQ373" i="4"/>
  <c r="AP373" i="4"/>
  <c r="AO373" i="4"/>
  <c r="AN373" i="4"/>
  <c r="AM373" i="4"/>
  <c r="AR372" i="4"/>
  <c r="AQ372" i="4"/>
  <c r="AP372" i="4"/>
  <c r="AO372" i="4"/>
  <c r="AN372" i="4"/>
  <c r="AM372" i="4"/>
  <c r="AR371" i="4"/>
  <c r="AQ371" i="4"/>
  <c r="AP371" i="4"/>
  <c r="AO371" i="4"/>
  <c r="AN371" i="4"/>
  <c r="AM371" i="4"/>
  <c r="AR370" i="4"/>
  <c r="AQ370" i="4"/>
  <c r="AP370" i="4"/>
  <c r="AO370" i="4"/>
  <c r="AN370" i="4"/>
  <c r="AM370" i="4"/>
  <c r="AR369" i="4"/>
  <c r="AQ369" i="4"/>
  <c r="AP369" i="4"/>
  <c r="AO369" i="4"/>
  <c r="AN369" i="4"/>
  <c r="AM369" i="4"/>
  <c r="AR368" i="4"/>
  <c r="AQ368" i="4"/>
  <c r="AP368" i="4"/>
  <c r="AO368" i="4"/>
  <c r="AN368" i="4"/>
  <c r="AM368" i="4"/>
  <c r="AR367" i="4"/>
  <c r="AQ367" i="4"/>
  <c r="AP367" i="4"/>
  <c r="AO367" i="4"/>
  <c r="AN367" i="4"/>
  <c r="AM367" i="4"/>
  <c r="AR366" i="4"/>
  <c r="AQ366" i="4"/>
  <c r="AP366" i="4"/>
  <c r="AO366" i="4"/>
  <c r="AN366" i="4"/>
  <c r="AM366" i="4"/>
  <c r="AR365" i="4"/>
  <c r="AQ365" i="4"/>
  <c r="AP365" i="4"/>
  <c r="AO365" i="4"/>
  <c r="AN365" i="4"/>
  <c r="AM365" i="4"/>
  <c r="AR364" i="4"/>
  <c r="AQ364" i="4"/>
  <c r="AP364" i="4"/>
  <c r="AO364" i="4"/>
  <c r="AN364" i="4"/>
  <c r="AM364" i="4"/>
  <c r="AR363" i="4"/>
  <c r="AQ363" i="4"/>
  <c r="AP363" i="4"/>
  <c r="AO363" i="4"/>
  <c r="AN363" i="4"/>
  <c r="AM363" i="4"/>
  <c r="AR362" i="4"/>
  <c r="AQ362" i="4"/>
  <c r="AP362" i="4"/>
  <c r="AO362" i="4"/>
  <c r="AN362" i="4"/>
  <c r="AM362" i="4"/>
  <c r="AR361" i="4"/>
  <c r="AQ361" i="4"/>
  <c r="AP361" i="4"/>
  <c r="AO361" i="4"/>
  <c r="AN361" i="4"/>
  <c r="AM361" i="4"/>
  <c r="AR360" i="4"/>
  <c r="AQ360" i="4"/>
  <c r="AP360" i="4"/>
  <c r="AO360" i="4"/>
  <c r="AN360" i="4"/>
  <c r="AM360" i="4"/>
  <c r="AR359" i="4"/>
  <c r="AQ359" i="4"/>
  <c r="AP359" i="4"/>
  <c r="AO359" i="4"/>
  <c r="AN359" i="4"/>
  <c r="AM359" i="4"/>
  <c r="AR358" i="4"/>
  <c r="AQ358" i="4"/>
  <c r="AP358" i="4"/>
  <c r="AO358" i="4"/>
  <c r="AN358" i="4"/>
  <c r="AM358" i="4"/>
  <c r="AR357" i="4"/>
  <c r="AQ357" i="4"/>
  <c r="AP357" i="4"/>
  <c r="AO357" i="4"/>
  <c r="AN357" i="4"/>
  <c r="AM357" i="4"/>
  <c r="AR356" i="4"/>
  <c r="AQ356" i="4"/>
  <c r="AP356" i="4"/>
  <c r="AO356" i="4"/>
  <c r="AN356" i="4"/>
  <c r="AM356" i="4"/>
  <c r="AR355" i="4"/>
  <c r="AQ355" i="4"/>
  <c r="AP355" i="4"/>
  <c r="AO355" i="4"/>
  <c r="AN355" i="4"/>
  <c r="AM355" i="4"/>
  <c r="AR354" i="4"/>
  <c r="AQ354" i="4"/>
  <c r="AP354" i="4"/>
  <c r="AO354" i="4"/>
  <c r="AN354" i="4"/>
  <c r="AM354" i="4"/>
  <c r="AR353" i="4"/>
  <c r="AQ353" i="4"/>
  <c r="AP353" i="4"/>
  <c r="AO353" i="4"/>
  <c r="AN353" i="4"/>
  <c r="AM353" i="4"/>
  <c r="AR352" i="4"/>
  <c r="AQ352" i="4"/>
  <c r="AP352" i="4"/>
  <c r="AO352" i="4"/>
  <c r="AN352" i="4"/>
  <c r="AM352" i="4"/>
  <c r="AR351" i="4"/>
  <c r="AQ351" i="4"/>
  <c r="AP351" i="4"/>
  <c r="AO351" i="4"/>
  <c r="AN351" i="4"/>
  <c r="AM351" i="4"/>
  <c r="AR350" i="4"/>
  <c r="AQ350" i="4"/>
  <c r="AP350" i="4"/>
  <c r="AO350" i="4"/>
  <c r="AN350" i="4"/>
  <c r="AM350" i="4"/>
  <c r="AR349" i="4"/>
  <c r="AQ349" i="4"/>
  <c r="AP349" i="4"/>
  <c r="AO349" i="4"/>
  <c r="AN349" i="4"/>
  <c r="AM349" i="4"/>
  <c r="AR348" i="4"/>
  <c r="AQ348" i="4"/>
  <c r="AP348" i="4"/>
  <c r="AO348" i="4"/>
  <c r="AN348" i="4"/>
  <c r="AM348" i="4"/>
  <c r="AR347" i="4"/>
  <c r="AQ347" i="4"/>
  <c r="AP347" i="4"/>
  <c r="AO347" i="4"/>
  <c r="AN347" i="4"/>
  <c r="AM347" i="4"/>
  <c r="AR346" i="4"/>
  <c r="AQ346" i="4"/>
  <c r="AP346" i="4"/>
  <c r="AO346" i="4"/>
  <c r="AN346" i="4"/>
  <c r="AM346" i="4"/>
  <c r="AR345" i="4"/>
  <c r="AQ345" i="4"/>
  <c r="AP345" i="4"/>
  <c r="AO345" i="4"/>
  <c r="AN345" i="4"/>
  <c r="AM345" i="4"/>
  <c r="AR344" i="4"/>
  <c r="AQ344" i="4"/>
  <c r="AP344" i="4"/>
  <c r="AO344" i="4"/>
  <c r="AN344" i="4"/>
  <c r="AM344" i="4"/>
  <c r="AR343" i="4"/>
  <c r="AQ343" i="4"/>
  <c r="AP343" i="4"/>
  <c r="AO343" i="4"/>
  <c r="AN343" i="4"/>
  <c r="AM343" i="4"/>
  <c r="AR342" i="4"/>
  <c r="AQ342" i="4"/>
  <c r="AP342" i="4"/>
  <c r="AO342" i="4"/>
  <c r="AN342" i="4"/>
  <c r="AM342" i="4"/>
  <c r="AR341" i="4"/>
  <c r="AQ341" i="4"/>
  <c r="AP341" i="4"/>
  <c r="AO341" i="4"/>
  <c r="AN341" i="4"/>
  <c r="AM341" i="4"/>
  <c r="AR340" i="4"/>
  <c r="AQ340" i="4"/>
  <c r="AP340" i="4"/>
  <c r="AO340" i="4"/>
  <c r="AN340" i="4"/>
  <c r="AM340" i="4"/>
  <c r="AR339" i="4"/>
  <c r="AQ339" i="4"/>
  <c r="AP339" i="4"/>
  <c r="AO339" i="4"/>
  <c r="AN339" i="4"/>
  <c r="AM339" i="4"/>
  <c r="AR338" i="4"/>
  <c r="AQ338" i="4"/>
  <c r="AP338" i="4"/>
  <c r="AO338" i="4"/>
  <c r="AN338" i="4"/>
  <c r="AM338" i="4"/>
  <c r="AR337" i="4"/>
  <c r="AQ337" i="4"/>
  <c r="AP337" i="4"/>
  <c r="AO337" i="4"/>
  <c r="AN337" i="4"/>
  <c r="AM337" i="4"/>
  <c r="AR336" i="4"/>
  <c r="AQ336" i="4"/>
  <c r="AP336" i="4"/>
  <c r="AO336" i="4"/>
  <c r="AN336" i="4"/>
  <c r="AM336" i="4"/>
  <c r="AR335" i="4"/>
  <c r="AQ335" i="4"/>
  <c r="AP335" i="4"/>
  <c r="AO335" i="4"/>
  <c r="AN335" i="4"/>
  <c r="AM335" i="4"/>
  <c r="AR334" i="4"/>
  <c r="AQ334" i="4"/>
  <c r="AP334" i="4"/>
  <c r="AO334" i="4"/>
  <c r="AN334" i="4"/>
  <c r="AM334" i="4"/>
  <c r="AR333" i="4"/>
  <c r="AQ333" i="4"/>
  <c r="AP333" i="4"/>
  <c r="AO333" i="4"/>
  <c r="AN333" i="4"/>
  <c r="AM333" i="4"/>
  <c r="AR332" i="4"/>
  <c r="AQ332" i="4"/>
  <c r="AP332" i="4"/>
  <c r="AO332" i="4"/>
  <c r="AN332" i="4"/>
  <c r="AM332" i="4"/>
  <c r="AR331" i="4"/>
  <c r="AQ331" i="4"/>
  <c r="AP331" i="4"/>
  <c r="AO331" i="4"/>
  <c r="AN331" i="4"/>
  <c r="AM331" i="4"/>
  <c r="AR330" i="4"/>
  <c r="AQ330" i="4"/>
  <c r="AP330" i="4"/>
  <c r="AO330" i="4"/>
  <c r="AN330" i="4"/>
  <c r="AM330" i="4"/>
  <c r="AR329" i="4"/>
  <c r="AQ329" i="4"/>
  <c r="AP329" i="4"/>
  <c r="AO329" i="4"/>
  <c r="AN329" i="4"/>
  <c r="AM329" i="4"/>
  <c r="AR328" i="4"/>
  <c r="AQ328" i="4"/>
  <c r="AP328" i="4"/>
  <c r="AO328" i="4"/>
  <c r="AN328" i="4"/>
  <c r="AM328" i="4"/>
  <c r="AR327" i="4"/>
  <c r="AQ327" i="4"/>
  <c r="AP327" i="4"/>
  <c r="AO327" i="4"/>
  <c r="AN327" i="4"/>
  <c r="AM327" i="4"/>
  <c r="AR326" i="4"/>
  <c r="AQ326" i="4"/>
  <c r="AP326" i="4"/>
  <c r="AO326" i="4"/>
  <c r="AN326" i="4"/>
  <c r="AM326" i="4"/>
  <c r="AR325" i="4"/>
  <c r="AQ325" i="4"/>
  <c r="AP325" i="4"/>
  <c r="AO325" i="4"/>
  <c r="AN325" i="4"/>
  <c r="AM325" i="4"/>
  <c r="AR324" i="4"/>
  <c r="AQ324" i="4"/>
  <c r="AP324" i="4"/>
  <c r="AO324" i="4"/>
  <c r="AN324" i="4"/>
  <c r="AM324" i="4"/>
  <c r="AR323" i="4"/>
  <c r="AQ323" i="4"/>
  <c r="AP323" i="4"/>
  <c r="AO323" i="4"/>
  <c r="AN323" i="4"/>
  <c r="AM323" i="4"/>
  <c r="AR322" i="4"/>
  <c r="AQ322" i="4"/>
  <c r="AP322" i="4"/>
  <c r="AO322" i="4"/>
  <c r="AN322" i="4"/>
  <c r="AM322" i="4"/>
  <c r="AR321" i="4"/>
  <c r="AQ321" i="4"/>
  <c r="AP321" i="4"/>
  <c r="AO321" i="4"/>
  <c r="AN321" i="4"/>
  <c r="AM321" i="4"/>
  <c r="AR320" i="4"/>
  <c r="AQ320" i="4"/>
  <c r="AP320" i="4"/>
  <c r="AO320" i="4"/>
  <c r="AN320" i="4"/>
  <c r="AM320" i="4"/>
  <c r="AR319" i="4"/>
  <c r="AQ319" i="4"/>
  <c r="AP319" i="4"/>
  <c r="AO319" i="4"/>
  <c r="AN319" i="4"/>
  <c r="AM319" i="4"/>
  <c r="AR318" i="4"/>
  <c r="AQ318" i="4"/>
  <c r="AP318" i="4"/>
  <c r="AO318" i="4"/>
  <c r="AN318" i="4"/>
  <c r="AM318" i="4"/>
  <c r="AR317" i="4"/>
  <c r="AQ317" i="4"/>
  <c r="AP317" i="4"/>
  <c r="AO317" i="4"/>
  <c r="AN317" i="4"/>
  <c r="AM317" i="4"/>
  <c r="AR316" i="4"/>
  <c r="AQ316" i="4"/>
  <c r="AP316" i="4"/>
  <c r="AO316" i="4"/>
  <c r="AN316" i="4"/>
  <c r="AM316" i="4"/>
  <c r="AR315" i="4"/>
  <c r="AQ315" i="4"/>
  <c r="AP315" i="4"/>
  <c r="AO315" i="4"/>
  <c r="AN315" i="4"/>
  <c r="AM315" i="4"/>
  <c r="AR314" i="4"/>
  <c r="AQ314" i="4"/>
  <c r="AP314" i="4"/>
  <c r="AO314" i="4"/>
  <c r="AN314" i="4"/>
  <c r="AM314" i="4"/>
  <c r="AR313" i="4"/>
  <c r="AQ313" i="4"/>
  <c r="AP313" i="4"/>
  <c r="AO313" i="4"/>
  <c r="AN313" i="4"/>
  <c r="AM313" i="4"/>
  <c r="AR312" i="4"/>
  <c r="AQ312" i="4"/>
  <c r="AP312" i="4"/>
  <c r="AO312" i="4"/>
  <c r="AN312" i="4"/>
  <c r="AM312" i="4"/>
  <c r="AR311" i="4"/>
  <c r="AQ311" i="4"/>
  <c r="AP311" i="4"/>
  <c r="AO311" i="4"/>
  <c r="AN311" i="4"/>
  <c r="AM311" i="4"/>
  <c r="AR310" i="4"/>
  <c r="AQ310" i="4"/>
  <c r="AP310" i="4"/>
  <c r="AO310" i="4"/>
  <c r="AN310" i="4"/>
  <c r="AM310" i="4"/>
  <c r="AR309" i="4"/>
  <c r="AQ309" i="4"/>
  <c r="AP309" i="4"/>
  <c r="AO309" i="4"/>
  <c r="AN309" i="4"/>
  <c r="AM309" i="4"/>
  <c r="AR308" i="4"/>
  <c r="AQ308" i="4"/>
  <c r="AP308" i="4"/>
  <c r="AO308" i="4"/>
  <c r="AN308" i="4"/>
  <c r="AM308" i="4"/>
  <c r="AR307" i="4"/>
  <c r="AQ307" i="4"/>
  <c r="AP307" i="4"/>
  <c r="AO307" i="4"/>
  <c r="AN307" i="4"/>
  <c r="AM307" i="4"/>
  <c r="AR306" i="4"/>
  <c r="AQ306" i="4"/>
  <c r="AP306" i="4"/>
  <c r="AO306" i="4"/>
  <c r="AN306" i="4"/>
  <c r="AM306" i="4"/>
  <c r="AR305" i="4"/>
  <c r="AQ305" i="4"/>
  <c r="AP305" i="4"/>
  <c r="AO305" i="4"/>
  <c r="AN305" i="4"/>
  <c r="AM305" i="4"/>
  <c r="AR304" i="4"/>
  <c r="AQ304" i="4"/>
  <c r="AP304" i="4"/>
  <c r="AO304" i="4"/>
  <c r="AN304" i="4"/>
  <c r="AM304" i="4"/>
  <c r="AR303" i="4"/>
  <c r="AQ303" i="4"/>
  <c r="AP303" i="4"/>
  <c r="AO303" i="4"/>
  <c r="AN303" i="4"/>
  <c r="AM303" i="4"/>
  <c r="AR302" i="4"/>
  <c r="AQ302" i="4"/>
  <c r="AP302" i="4"/>
  <c r="AO302" i="4"/>
  <c r="AN302" i="4"/>
  <c r="AM302" i="4"/>
  <c r="AR301" i="4"/>
  <c r="AQ301" i="4"/>
  <c r="AP301" i="4"/>
  <c r="AO301" i="4"/>
  <c r="AN301" i="4"/>
  <c r="AM301" i="4"/>
  <c r="AR300" i="4"/>
  <c r="AQ300" i="4"/>
  <c r="AP300" i="4"/>
  <c r="AO300" i="4"/>
  <c r="AN300" i="4"/>
  <c r="AM300" i="4"/>
  <c r="AR299" i="4"/>
  <c r="AQ299" i="4"/>
  <c r="AP299" i="4"/>
  <c r="AO299" i="4"/>
  <c r="AN299" i="4"/>
  <c r="AM299" i="4"/>
  <c r="AR298" i="4"/>
  <c r="AQ298" i="4"/>
  <c r="AP298" i="4"/>
  <c r="AO298" i="4"/>
  <c r="AN298" i="4"/>
  <c r="AM298" i="4"/>
  <c r="AR297" i="4"/>
  <c r="AQ297" i="4"/>
  <c r="AP297" i="4"/>
  <c r="AO297" i="4"/>
  <c r="AN297" i="4"/>
  <c r="AM297" i="4"/>
  <c r="AR296" i="4"/>
  <c r="AQ296" i="4"/>
  <c r="AP296" i="4"/>
  <c r="AO296" i="4"/>
  <c r="AN296" i="4"/>
  <c r="AM296" i="4"/>
  <c r="AR295" i="4"/>
  <c r="AQ295" i="4"/>
  <c r="AP295" i="4"/>
  <c r="AO295" i="4"/>
  <c r="AN295" i="4"/>
  <c r="AM295" i="4"/>
  <c r="AR294" i="4"/>
  <c r="AQ294" i="4"/>
  <c r="AP294" i="4"/>
  <c r="AO294" i="4"/>
  <c r="AN294" i="4"/>
  <c r="AM294" i="4"/>
  <c r="AR293" i="4"/>
  <c r="AQ293" i="4"/>
  <c r="AP293" i="4"/>
  <c r="AO293" i="4"/>
  <c r="AN293" i="4"/>
  <c r="AM293" i="4"/>
  <c r="AR292" i="4"/>
  <c r="AQ292" i="4"/>
  <c r="AP292" i="4"/>
  <c r="AO292" i="4"/>
  <c r="AN292" i="4"/>
  <c r="AM292" i="4"/>
  <c r="AR291" i="4"/>
  <c r="AQ291" i="4"/>
  <c r="AP291" i="4"/>
  <c r="AO291" i="4"/>
  <c r="AN291" i="4"/>
  <c r="AM291" i="4"/>
  <c r="AR290" i="4"/>
  <c r="AQ290" i="4"/>
  <c r="AP290" i="4"/>
  <c r="AO290" i="4"/>
  <c r="AN290" i="4"/>
  <c r="AM290" i="4"/>
  <c r="AR289" i="4"/>
  <c r="AQ289" i="4"/>
  <c r="AP289" i="4"/>
  <c r="AO289" i="4"/>
  <c r="AN289" i="4"/>
  <c r="AM289" i="4"/>
  <c r="AR288" i="4"/>
  <c r="AQ288" i="4"/>
  <c r="AP288" i="4"/>
  <c r="AO288" i="4"/>
  <c r="AN288" i="4"/>
  <c r="AM288" i="4"/>
  <c r="AR287" i="4"/>
  <c r="AQ287" i="4"/>
  <c r="AP287" i="4"/>
  <c r="AO287" i="4"/>
  <c r="AN287" i="4"/>
  <c r="AM287" i="4"/>
  <c r="AR286" i="4"/>
  <c r="AQ286" i="4"/>
  <c r="AP286" i="4"/>
  <c r="AO286" i="4"/>
  <c r="AN286" i="4"/>
  <c r="AM286" i="4"/>
  <c r="AR285" i="4"/>
  <c r="AQ285" i="4"/>
  <c r="AP285" i="4"/>
  <c r="AO285" i="4"/>
  <c r="AN285" i="4"/>
  <c r="AM285" i="4"/>
  <c r="AR284" i="4"/>
  <c r="AQ284" i="4"/>
  <c r="AP284" i="4"/>
  <c r="AO284" i="4"/>
  <c r="AN284" i="4"/>
  <c r="AM284" i="4"/>
  <c r="AR283" i="4"/>
  <c r="AQ283" i="4"/>
  <c r="AP283" i="4"/>
  <c r="AO283" i="4"/>
  <c r="AN283" i="4"/>
  <c r="AM283" i="4"/>
  <c r="AR282" i="4"/>
  <c r="AQ282" i="4"/>
  <c r="AP282" i="4"/>
  <c r="AO282" i="4"/>
  <c r="AN282" i="4"/>
  <c r="AM282" i="4"/>
  <c r="AR281" i="4"/>
  <c r="AQ281" i="4"/>
  <c r="AP281" i="4"/>
  <c r="AO281" i="4"/>
  <c r="AN281" i="4"/>
  <c r="AM281" i="4"/>
  <c r="AR280" i="4"/>
  <c r="AQ280" i="4"/>
  <c r="AP280" i="4"/>
  <c r="AO280" i="4"/>
  <c r="AN280" i="4"/>
  <c r="AM280" i="4"/>
  <c r="AR279" i="4"/>
  <c r="AQ279" i="4"/>
  <c r="AP279" i="4"/>
  <c r="AO279" i="4"/>
  <c r="AN279" i="4"/>
  <c r="AM279" i="4"/>
  <c r="AR278" i="4"/>
  <c r="AQ278" i="4"/>
  <c r="AP278" i="4"/>
  <c r="AO278" i="4"/>
  <c r="AN278" i="4"/>
  <c r="AM278" i="4"/>
  <c r="AR277" i="4"/>
  <c r="AQ277" i="4"/>
  <c r="AP277" i="4"/>
  <c r="AO277" i="4"/>
  <c r="AN277" i="4"/>
  <c r="AM277" i="4"/>
  <c r="AR276" i="4"/>
  <c r="AQ276" i="4"/>
  <c r="AP276" i="4"/>
  <c r="AO276" i="4"/>
  <c r="AN276" i="4"/>
  <c r="AM276" i="4"/>
  <c r="AR275" i="4"/>
  <c r="AQ275" i="4"/>
  <c r="AP275" i="4"/>
  <c r="AO275" i="4"/>
  <c r="AN275" i="4"/>
  <c r="AM275" i="4"/>
  <c r="AR274" i="4"/>
  <c r="AQ274" i="4"/>
  <c r="AP274" i="4"/>
  <c r="AO274" i="4"/>
  <c r="AN274" i="4"/>
  <c r="AM274" i="4"/>
  <c r="AR273" i="4"/>
  <c r="AQ273" i="4"/>
  <c r="AP273" i="4"/>
  <c r="AO273" i="4"/>
  <c r="AN273" i="4"/>
  <c r="AM273" i="4"/>
  <c r="AR272" i="4"/>
  <c r="AQ272" i="4"/>
  <c r="AP272" i="4"/>
  <c r="AO272" i="4"/>
  <c r="AN272" i="4"/>
  <c r="AM272" i="4"/>
  <c r="AR271" i="4"/>
  <c r="AQ271" i="4"/>
  <c r="AP271" i="4"/>
  <c r="AO271" i="4"/>
  <c r="AN271" i="4"/>
  <c r="AM271" i="4"/>
  <c r="AR270" i="4"/>
  <c r="AQ270" i="4"/>
  <c r="AP270" i="4"/>
  <c r="AO270" i="4"/>
  <c r="AN270" i="4"/>
  <c r="AM270" i="4"/>
  <c r="AR269" i="4"/>
  <c r="AQ269" i="4"/>
  <c r="AP269" i="4"/>
  <c r="AO269" i="4"/>
  <c r="AN269" i="4"/>
  <c r="AM269" i="4"/>
  <c r="AR268" i="4"/>
  <c r="AQ268" i="4"/>
  <c r="AP268" i="4"/>
  <c r="AO268" i="4"/>
  <c r="AN268" i="4"/>
  <c r="AM268" i="4"/>
  <c r="AR267" i="4"/>
  <c r="AQ267" i="4"/>
  <c r="AP267" i="4"/>
  <c r="AO267" i="4"/>
  <c r="AN267" i="4"/>
  <c r="AM267" i="4"/>
  <c r="AR266" i="4"/>
  <c r="AQ266" i="4"/>
  <c r="AP266" i="4"/>
  <c r="AO266" i="4"/>
  <c r="AN266" i="4"/>
  <c r="AM266" i="4"/>
  <c r="AR265" i="4"/>
  <c r="AQ265" i="4"/>
  <c r="AP265" i="4"/>
  <c r="AO265" i="4"/>
  <c r="AN265" i="4"/>
  <c r="AM265" i="4"/>
  <c r="AR264" i="4"/>
  <c r="AQ264" i="4"/>
  <c r="AP264" i="4"/>
  <c r="AO264" i="4"/>
  <c r="AN264" i="4"/>
  <c r="AM264" i="4"/>
  <c r="AR263" i="4"/>
  <c r="AQ263" i="4"/>
  <c r="AP263" i="4"/>
  <c r="AO263" i="4"/>
  <c r="AN263" i="4"/>
  <c r="AM263" i="4"/>
  <c r="AR262" i="4"/>
  <c r="AQ262" i="4"/>
  <c r="AP262" i="4"/>
  <c r="AO262" i="4"/>
  <c r="AN262" i="4"/>
  <c r="AM262" i="4"/>
  <c r="AR261" i="4"/>
  <c r="AQ261" i="4"/>
  <c r="AP261" i="4"/>
  <c r="AO261" i="4"/>
  <c r="AN261" i="4"/>
  <c r="AM261" i="4"/>
  <c r="AR260" i="4"/>
  <c r="AQ260" i="4"/>
  <c r="AP260" i="4"/>
  <c r="AO260" i="4"/>
  <c r="AN260" i="4"/>
  <c r="AM260" i="4"/>
  <c r="AR259" i="4"/>
  <c r="AQ259" i="4"/>
  <c r="AP259" i="4"/>
  <c r="AO259" i="4"/>
  <c r="AN259" i="4"/>
  <c r="AM259" i="4"/>
  <c r="AR258" i="4"/>
  <c r="AQ258" i="4"/>
  <c r="AP258" i="4"/>
  <c r="AO258" i="4"/>
  <c r="AN258" i="4"/>
  <c r="AM258" i="4"/>
  <c r="AR257" i="4"/>
  <c r="AQ257" i="4"/>
  <c r="AP257" i="4"/>
  <c r="AO257" i="4"/>
  <c r="AN257" i="4"/>
  <c r="AM257" i="4"/>
  <c r="AR256" i="4"/>
  <c r="AQ256" i="4"/>
  <c r="AP256" i="4"/>
  <c r="AO256" i="4"/>
  <c r="AN256" i="4"/>
  <c r="AM256" i="4"/>
  <c r="AR255" i="4"/>
  <c r="AQ255" i="4"/>
  <c r="AP255" i="4"/>
  <c r="AO255" i="4"/>
  <c r="AN255" i="4"/>
  <c r="AM255" i="4"/>
  <c r="AR254" i="4"/>
  <c r="AQ254" i="4"/>
  <c r="AP254" i="4"/>
  <c r="AO254" i="4"/>
  <c r="AN254" i="4"/>
  <c r="AM254" i="4"/>
  <c r="AR253" i="4"/>
  <c r="AQ253" i="4"/>
  <c r="AP253" i="4"/>
  <c r="AO253" i="4"/>
  <c r="AN253" i="4"/>
  <c r="AM253" i="4"/>
  <c r="AR252" i="4"/>
  <c r="AQ252" i="4"/>
  <c r="AP252" i="4"/>
  <c r="AO252" i="4"/>
  <c r="AN252" i="4"/>
  <c r="AM252" i="4"/>
  <c r="AR251" i="4"/>
  <c r="AQ251" i="4"/>
  <c r="AP251" i="4"/>
  <c r="AO251" i="4"/>
  <c r="AN251" i="4"/>
  <c r="AM251" i="4"/>
  <c r="AR250" i="4"/>
  <c r="AQ250" i="4"/>
  <c r="AP250" i="4"/>
  <c r="AO250" i="4"/>
  <c r="AN250" i="4"/>
  <c r="AM250" i="4"/>
  <c r="AR249" i="4"/>
  <c r="AQ249" i="4"/>
  <c r="AP249" i="4"/>
  <c r="AO249" i="4"/>
  <c r="AN249" i="4"/>
  <c r="AM249" i="4"/>
  <c r="AR248" i="4"/>
  <c r="AQ248" i="4"/>
  <c r="AP248" i="4"/>
  <c r="AO248" i="4"/>
  <c r="AN248" i="4"/>
  <c r="AM248" i="4"/>
  <c r="AR247" i="4"/>
  <c r="AQ247" i="4"/>
  <c r="AP247" i="4"/>
  <c r="AO247" i="4"/>
  <c r="AN247" i="4"/>
  <c r="AM247" i="4"/>
  <c r="AR246" i="4"/>
  <c r="AQ246" i="4"/>
  <c r="AP246" i="4"/>
  <c r="AO246" i="4"/>
  <c r="AN246" i="4"/>
  <c r="AM246" i="4"/>
  <c r="AR245" i="4"/>
  <c r="AQ245" i="4"/>
  <c r="AP245" i="4"/>
  <c r="AO245" i="4"/>
  <c r="AN245" i="4"/>
  <c r="AM245" i="4"/>
  <c r="AR244" i="4"/>
  <c r="AQ244" i="4"/>
  <c r="AP244" i="4"/>
  <c r="AO244" i="4"/>
  <c r="AN244" i="4"/>
  <c r="AM244" i="4"/>
  <c r="AR243" i="4"/>
  <c r="AQ243" i="4"/>
  <c r="AP243" i="4"/>
  <c r="AO243" i="4"/>
  <c r="AN243" i="4"/>
  <c r="AM243" i="4"/>
  <c r="AR242" i="4"/>
  <c r="AQ242" i="4"/>
  <c r="AP242" i="4"/>
  <c r="AO242" i="4"/>
  <c r="AN242" i="4"/>
  <c r="AM242" i="4"/>
  <c r="AR241" i="4"/>
  <c r="AQ241" i="4"/>
  <c r="AP241" i="4"/>
  <c r="AO241" i="4"/>
  <c r="AN241" i="4"/>
  <c r="AM241" i="4"/>
  <c r="AR240" i="4"/>
  <c r="AQ240" i="4"/>
  <c r="AP240" i="4"/>
  <c r="AO240" i="4"/>
  <c r="AN240" i="4"/>
  <c r="AM240" i="4"/>
  <c r="AR239" i="4"/>
  <c r="AQ239" i="4"/>
  <c r="AP239" i="4"/>
  <c r="AO239" i="4"/>
  <c r="AN239" i="4"/>
  <c r="AM239" i="4"/>
  <c r="AR238" i="4"/>
  <c r="AQ238" i="4"/>
  <c r="AP238" i="4"/>
  <c r="AO238" i="4"/>
  <c r="AN238" i="4"/>
  <c r="AM238" i="4"/>
  <c r="AR237" i="4"/>
  <c r="AQ237" i="4"/>
  <c r="AP237" i="4"/>
  <c r="AO237" i="4"/>
  <c r="AN237" i="4"/>
  <c r="AM237" i="4"/>
  <c r="AR236" i="4"/>
  <c r="AQ236" i="4"/>
  <c r="AP236" i="4"/>
  <c r="AO236" i="4"/>
  <c r="AN236" i="4"/>
  <c r="AM236" i="4"/>
  <c r="AR235" i="4"/>
  <c r="AQ235" i="4"/>
  <c r="AP235" i="4"/>
  <c r="AO235" i="4"/>
  <c r="AN235" i="4"/>
  <c r="AM235" i="4"/>
  <c r="AR234" i="4"/>
  <c r="AQ234" i="4"/>
  <c r="AP234" i="4"/>
  <c r="AO234" i="4"/>
  <c r="AN234" i="4"/>
  <c r="AM234" i="4"/>
  <c r="AR233" i="4"/>
  <c r="AQ233" i="4"/>
  <c r="AP233" i="4"/>
  <c r="AO233" i="4"/>
  <c r="AN233" i="4"/>
  <c r="AM233" i="4"/>
  <c r="AR232" i="4"/>
  <c r="AQ232" i="4"/>
  <c r="AP232" i="4"/>
  <c r="AO232" i="4"/>
  <c r="AN232" i="4"/>
  <c r="AM232" i="4"/>
  <c r="AR231" i="4"/>
  <c r="AQ231" i="4"/>
  <c r="AP231" i="4"/>
  <c r="AO231" i="4"/>
  <c r="AN231" i="4"/>
  <c r="AM231" i="4"/>
  <c r="AR230" i="4"/>
  <c r="AQ230" i="4"/>
  <c r="AP230" i="4"/>
  <c r="AO230" i="4"/>
  <c r="AN230" i="4"/>
  <c r="AM230" i="4"/>
  <c r="AR229" i="4"/>
  <c r="AQ229" i="4"/>
  <c r="AP229" i="4"/>
  <c r="AO229" i="4"/>
  <c r="AN229" i="4"/>
  <c r="AM229" i="4"/>
  <c r="AR228" i="4"/>
  <c r="AQ228" i="4"/>
  <c r="AP228" i="4"/>
  <c r="AO228" i="4"/>
  <c r="AN228" i="4"/>
  <c r="AM228" i="4"/>
  <c r="AR227" i="4"/>
  <c r="AQ227" i="4"/>
  <c r="AP227" i="4"/>
  <c r="AO227" i="4"/>
  <c r="AN227" i="4"/>
  <c r="AM227" i="4"/>
  <c r="AR226" i="4"/>
  <c r="AQ226" i="4"/>
  <c r="AP226" i="4"/>
  <c r="AO226" i="4"/>
  <c r="AN226" i="4"/>
  <c r="AM226" i="4"/>
  <c r="AR225" i="4"/>
  <c r="AQ225" i="4"/>
  <c r="AP225" i="4"/>
  <c r="AO225" i="4"/>
  <c r="AN225" i="4"/>
  <c r="AM225" i="4"/>
  <c r="AR224" i="4"/>
  <c r="AQ224" i="4"/>
  <c r="AP224" i="4"/>
  <c r="AO224" i="4"/>
  <c r="AN224" i="4"/>
  <c r="AM224" i="4"/>
  <c r="AR223" i="4"/>
  <c r="AQ223" i="4"/>
  <c r="AP223" i="4"/>
  <c r="AO223" i="4"/>
  <c r="AN223" i="4"/>
  <c r="AM223" i="4"/>
  <c r="AR222" i="4"/>
  <c r="AQ222" i="4"/>
  <c r="AP222" i="4"/>
  <c r="AO222" i="4"/>
  <c r="AN222" i="4"/>
  <c r="AM222" i="4"/>
  <c r="AR221" i="4"/>
  <c r="AQ221" i="4"/>
  <c r="AP221" i="4"/>
  <c r="AO221" i="4"/>
  <c r="AN221" i="4"/>
  <c r="AM221" i="4"/>
  <c r="AR220" i="4"/>
  <c r="AQ220" i="4"/>
  <c r="AP220" i="4"/>
  <c r="AO220" i="4"/>
  <c r="AN220" i="4"/>
  <c r="AM220" i="4"/>
  <c r="AR219" i="4"/>
  <c r="AQ219" i="4"/>
  <c r="AP219" i="4"/>
  <c r="AO219" i="4"/>
  <c r="AN219" i="4"/>
  <c r="AM219" i="4"/>
  <c r="AR218" i="4"/>
  <c r="AQ218" i="4"/>
  <c r="AP218" i="4"/>
  <c r="AO218" i="4"/>
  <c r="AN218" i="4"/>
  <c r="AM218" i="4"/>
  <c r="AR217" i="4"/>
  <c r="AQ217" i="4"/>
  <c r="AP217" i="4"/>
  <c r="AO217" i="4"/>
  <c r="AN217" i="4"/>
  <c r="AM217" i="4"/>
  <c r="AR216" i="4"/>
  <c r="AQ216" i="4"/>
  <c r="AP216" i="4"/>
  <c r="AO216" i="4"/>
  <c r="AN216" i="4"/>
  <c r="AM216" i="4"/>
  <c r="AR215" i="4"/>
  <c r="AQ215" i="4"/>
  <c r="AP215" i="4"/>
  <c r="AO215" i="4"/>
  <c r="AN215" i="4"/>
  <c r="AM215" i="4"/>
  <c r="AR214" i="4"/>
  <c r="AQ214" i="4"/>
  <c r="AP214" i="4"/>
  <c r="AO214" i="4"/>
  <c r="AN214" i="4"/>
  <c r="AM214" i="4"/>
  <c r="AR213" i="4"/>
  <c r="AQ213" i="4"/>
  <c r="AP213" i="4"/>
  <c r="AO213" i="4"/>
  <c r="AN213" i="4"/>
  <c r="AM213" i="4"/>
  <c r="AR212" i="4"/>
  <c r="AQ212" i="4"/>
  <c r="AP212" i="4"/>
  <c r="AO212" i="4"/>
  <c r="AN212" i="4"/>
  <c r="AM212" i="4"/>
  <c r="AR211" i="4"/>
  <c r="AQ211" i="4"/>
  <c r="AP211" i="4"/>
  <c r="AO211" i="4"/>
  <c r="AN211" i="4"/>
  <c r="AM211" i="4"/>
  <c r="AR210" i="4"/>
  <c r="AQ210" i="4"/>
  <c r="AP210" i="4"/>
  <c r="AO210" i="4"/>
  <c r="AN210" i="4"/>
  <c r="AM210" i="4"/>
  <c r="AR209" i="4"/>
  <c r="AQ209" i="4"/>
  <c r="AP209" i="4"/>
  <c r="AO209" i="4"/>
  <c r="AN209" i="4"/>
  <c r="AM209" i="4"/>
  <c r="AR208" i="4"/>
  <c r="AQ208" i="4"/>
  <c r="AP208" i="4"/>
  <c r="AO208" i="4"/>
  <c r="AN208" i="4"/>
  <c r="AM208" i="4"/>
  <c r="AR207" i="4"/>
  <c r="AQ207" i="4"/>
  <c r="AP207" i="4"/>
  <c r="AO207" i="4"/>
  <c r="AN207" i="4"/>
  <c r="AM207" i="4"/>
  <c r="AR206" i="4"/>
  <c r="AQ206" i="4"/>
  <c r="AP206" i="4"/>
  <c r="AO206" i="4"/>
  <c r="AN206" i="4"/>
  <c r="AM206" i="4"/>
  <c r="AR205" i="4"/>
  <c r="AQ205" i="4"/>
  <c r="AP205" i="4"/>
  <c r="AO205" i="4"/>
  <c r="AN205" i="4"/>
  <c r="AM205" i="4"/>
  <c r="AR204" i="4"/>
  <c r="AQ204" i="4"/>
  <c r="AP204" i="4"/>
  <c r="AO204" i="4"/>
  <c r="AN204" i="4"/>
  <c r="AM204" i="4"/>
  <c r="AR203" i="4"/>
  <c r="AQ203" i="4"/>
  <c r="AP203" i="4"/>
  <c r="AO203" i="4"/>
  <c r="AN203" i="4"/>
  <c r="AM203" i="4"/>
  <c r="AR202" i="4"/>
  <c r="AQ202" i="4"/>
  <c r="AP202" i="4"/>
  <c r="AO202" i="4"/>
  <c r="AN202" i="4"/>
  <c r="AM202" i="4"/>
  <c r="AR201" i="4"/>
  <c r="AQ201" i="4"/>
  <c r="AP201" i="4"/>
  <c r="AO201" i="4"/>
  <c r="AN201" i="4"/>
  <c r="AM201" i="4"/>
  <c r="AR200" i="4"/>
  <c r="AQ200" i="4"/>
  <c r="AP200" i="4"/>
  <c r="AO200" i="4"/>
  <c r="AN200" i="4"/>
  <c r="AM200" i="4"/>
  <c r="AR199" i="4"/>
  <c r="AQ199" i="4"/>
  <c r="AP199" i="4"/>
  <c r="AO199" i="4"/>
  <c r="AN199" i="4"/>
  <c r="AM199" i="4"/>
  <c r="AR198" i="4"/>
  <c r="AQ198" i="4"/>
  <c r="AP198" i="4"/>
  <c r="AO198" i="4"/>
  <c r="AN198" i="4"/>
  <c r="AM198" i="4"/>
  <c r="AR197" i="4"/>
  <c r="AQ197" i="4"/>
  <c r="AP197" i="4"/>
  <c r="AO197" i="4"/>
  <c r="AN197" i="4"/>
  <c r="AM197" i="4"/>
  <c r="AR196" i="4"/>
  <c r="AQ196" i="4"/>
  <c r="AP196" i="4"/>
  <c r="AO196" i="4"/>
  <c r="AN196" i="4"/>
  <c r="AM196" i="4"/>
  <c r="AR195" i="4"/>
  <c r="AQ195" i="4"/>
  <c r="AP195" i="4"/>
  <c r="AO195" i="4"/>
  <c r="AN195" i="4"/>
  <c r="AM195" i="4"/>
  <c r="AR194" i="4"/>
  <c r="AQ194" i="4"/>
  <c r="AP194" i="4"/>
  <c r="AO194" i="4"/>
  <c r="AN194" i="4"/>
  <c r="AM194" i="4"/>
  <c r="AR193" i="4"/>
  <c r="AQ193" i="4"/>
  <c r="AP193" i="4"/>
  <c r="AO193" i="4"/>
  <c r="AN193" i="4"/>
  <c r="AM193" i="4"/>
  <c r="AR192" i="4"/>
  <c r="AQ192" i="4"/>
  <c r="AP192" i="4"/>
  <c r="AO192" i="4"/>
  <c r="AN192" i="4"/>
  <c r="AM192" i="4"/>
  <c r="AR191" i="4"/>
  <c r="AQ191" i="4"/>
  <c r="AP191" i="4"/>
  <c r="AO191" i="4"/>
  <c r="AN191" i="4"/>
  <c r="AM191" i="4"/>
  <c r="AR190" i="4"/>
  <c r="AQ190" i="4"/>
  <c r="AP190" i="4"/>
  <c r="AO190" i="4"/>
  <c r="AN190" i="4"/>
  <c r="AM190" i="4"/>
  <c r="AR189" i="4"/>
  <c r="AQ189" i="4"/>
  <c r="AP189" i="4"/>
  <c r="AO189" i="4"/>
  <c r="AN189" i="4"/>
  <c r="AM189" i="4"/>
  <c r="AR188" i="4"/>
  <c r="AQ188" i="4"/>
  <c r="AP188" i="4"/>
  <c r="AO188" i="4"/>
  <c r="AN188" i="4"/>
  <c r="AM188" i="4"/>
  <c r="AR187" i="4"/>
  <c r="AQ187" i="4"/>
  <c r="AP187" i="4"/>
  <c r="AO187" i="4"/>
  <c r="AN187" i="4"/>
  <c r="AM187" i="4"/>
  <c r="AR186" i="4"/>
  <c r="AQ186" i="4"/>
  <c r="AP186" i="4"/>
  <c r="AO186" i="4"/>
  <c r="AN186" i="4"/>
  <c r="AM186" i="4"/>
  <c r="AR185" i="4"/>
  <c r="AQ185" i="4"/>
  <c r="AP185" i="4"/>
  <c r="AO185" i="4"/>
  <c r="AN185" i="4"/>
  <c r="AM185" i="4"/>
  <c r="AR184" i="4"/>
  <c r="AQ184" i="4"/>
  <c r="AP184" i="4"/>
  <c r="AO184" i="4"/>
  <c r="AN184" i="4"/>
  <c r="AM184" i="4"/>
  <c r="AR183" i="4"/>
  <c r="AQ183" i="4"/>
  <c r="AP183" i="4"/>
  <c r="AO183" i="4"/>
  <c r="AN183" i="4"/>
  <c r="AM183" i="4"/>
  <c r="AR182" i="4"/>
  <c r="AQ182" i="4"/>
  <c r="AP182" i="4"/>
  <c r="AO182" i="4"/>
  <c r="AN182" i="4"/>
  <c r="AM182" i="4"/>
  <c r="AR181" i="4"/>
  <c r="AQ181" i="4"/>
  <c r="AP181" i="4"/>
  <c r="AO181" i="4"/>
  <c r="AN181" i="4"/>
  <c r="AM181" i="4"/>
  <c r="AR180" i="4"/>
  <c r="AQ180" i="4"/>
  <c r="AP180" i="4"/>
  <c r="AO180" i="4"/>
  <c r="AN180" i="4"/>
  <c r="AM180" i="4"/>
  <c r="AR179" i="4"/>
  <c r="AQ179" i="4"/>
  <c r="AP179" i="4"/>
  <c r="AO179" i="4"/>
  <c r="AN179" i="4"/>
  <c r="AM179" i="4"/>
  <c r="AR178" i="4"/>
  <c r="AQ178" i="4"/>
  <c r="AP178" i="4"/>
  <c r="AO178" i="4"/>
  <c r="AN178" i="4"/>
  <c r="AM178" i="4"/>
  <c r="AR177" i="4"/>
  <c r="AQ177" i="4"/>
  <c r="AP177" i="4"/>
  <c r="AO177" i="4"/>
  <c r="AN177" i="4"/>
  <c r="AM177" i="4"/>
  <c r="AR176" i="4"/>
  <c r="AQ176" i="4"/>
  <c r="AP176" i="4"/>
  <c r="AO176" i="4"/>
  <c r="AN176" i="4"/>
  <c r="AM176" i="4"/>
  <c r="AR175" i="4"/>
  <c r="AQ175" i="4"/>
  <c r="AP175" i="4"/>
  <c r="AO175" i="4"/>
  <c r="AN175" i="4"/>
  <c r="AM175" i="4"/>
  <c r="AR174" i="4"/>
  <c r="AQ174" i="4"/>
  <c r="AP174" i="4"/>
  <c r="AO174" i="4"/>
  <c r="AN174" i="4"/>
  <c r="AM174" i="4"/>
  <c r="AR173" i="4"/>
  <c r="AQ173" i="4"/>
  <c r="AP173" i="4"/>
  <c r="AO173" i="4"/>
  <c r="AN173" i="4"/>
  <c r="AM173" i="4"/>
  <c r="AR172" i="4"/>
  <c r="AQ172" i="4"/>
  <c r="AP172" i="4"/>
  <c r="AO172" i="4"/>
  <c r="AN172" i="4"/>
  <c r="AM172" i="4"/>
  <c r="AR171" i="4"/>
  <c r="AQ171" i="4"/>
  <c r="AP171" i="4"/>
  <c r="AO171" i="4"/>
  <c r="AN171" i="4"/>
  <c r="AM171" i="4"/>
  <c r="AR170" i="4"/>
  <c r="AQ170" i="4"/>
  <c r="AP170" i="4"/>
  <c r="AO170" i="4"/>
  <c r="AN170" i="4"/>
  <c r="AM170" i="4"/>
  <c r="AR169" i="4"/>
  <c r="AQ169" i="4"/>
  <c r="AP169" i="4"/>
  <c r="AO169" i="4"/>
  <c r="AN169" i="4"/>
  <c r="AM169" i="4"/>
  <c r="AR168" i="4"/>
  <c r="AQ168" i="4"/>
  <c r="AP168" i="4"/>
  <c r="AO168" i="4"/>
  <c r="AN168" i="4"/>
  <c r="AM168" i="4"/>
  <c r="AR167" i="4"/>
  <c r="AQ167" i="4"/>
  <c r="AP167" i="4"/>
  <c r="AO167" i="4"/>
  <c r="AN167" i="4"/>
  <c r="AM167" i="4"/>
  <c r="AR166" i="4"/>
  <c r="AQ166" i="4"/>
  <c r="AP166" i="4"/>
  <c r="AO166" i="4"/>
  <c r="AN166" i="4"/>
  <c r="AM166" i="4"/>
  <c r="AR165" i="4"/>
  <c r="AQ165" i="4"/>
  <c r="AP165" i="4"/>
  <c r="AO165" i="4"/>
  <c r="AN165" i="4"/>
  <c r="AM165" i="4"/>
  <c r="AR164" i="4"/>
  <c r="AQ164" i="4"/>
  <c r="AP164" i="4"/>
  <c r="AO164" i="4"/>
  <c r="AN164" i="4"/>
  <c r="AM164" i="4"/>
  <c r="AR163" i="4"/>
  <c r="AQ163" i="4"/>
  <c r="AP163" i="4"/>
  <c r="AO163" i="4"/>
  <c r="AN163" i="4"/>
  <c r="AM163" i="4"/>
  <c r="AR162" i="4"/>
  <c r="AQ162" i="4"/>
  <c r="AP162" i="4"/>
  <c r="AO162" i="4"/>
  <c r="AN162" i="4"/>
  <c r="AM162" i="4"/>
  <c r="AR161" i="4"/>
  <c r="AQ161" i="4"/>
  <c r="AP161" i="4"/>
  <c r="AO161" i="4"/>
  <c r="AN161" i="4"/>
  <c r="AM161" i="4"/>
  <c r="AR160" i="4"/>
  <c r="AQ160" i="4"/>
  <c r="AP160" i="4"/>
  <c r="AO160" i="4"/>
  <c r="AN160" i="4"/>
  <c r="AM160" i="4"/>
  <c r="AR159" i="4"/>
  <c r="AQ159" i="4"/>
  <c r="AP159" i="4"/>
  <c r="AO159" i="4"/>
  <c r="AN159" i="4"/>
  <c r="AM159" i="4"/>
  <c r="AR158" i="4"/>
  <c r="AQ158" i="4"/>
  <c r="AP158" i="4"/>
  <c r="AO158" i="4"/>
  <c r="AN158" i="4"/>
  <c r="AM158" i="4"/>
  <c r="AR157" i="4"/>
  <c r="AQ157" i="4"/>
  <c r="AP157" i="4"/>
  <c r="AO157" i="4"/>
  <c r="AN157" i="4"/>
  <c r="AM157" i="4"/>
  <c r="AR156" i="4"/>
  <c r="AQ156" i="4"/>
  <c r="AP156" i="4"/>
  <c r="AO156" i="4"/>
  <c r="AN156" i="4"/>
  <c r="AM156" i="4"/>
  <c r="AR155" i="4"/>
  <c r="AQ155" i="4"/>
  <c r="AP155" i="4"/>
  <c r="AO155" i="4"/>
  <c r="AN155" i="4"/>
  <c r="AM155" i="4"/>
  <c r="AR154" i="4"/>
  <c r="AQ154" i="4"/>
  <c r="AP154" i="4"/>
  <c r="AO154" i="4"/>
  <c r="AN154" i="4"/>
  <c r="AM154" i="4"/>
  <c r="AR153" i="4"/>
  <c r="AQ153" i="4"/>
  <c r="AP153" i="4"/>
  <c r="AO153" i="4"/>
  <c r="AN153" i="4"/>
  <c r="AM153" i="4"/>
  <c r="AR152" i="4"/>
  <c r="AQ152" i="4"/>
  <c r="AP152" i="4"/>
  <c r="AO152" i="4"/>
  <c r="AN152" i="4"/>
  <c r="AM152" i="4"/>
  <c r="AR151" i="4"/>
  <c r="AQ151" i="4"/>
  <c r="AP151" i="4"/>
  <c r="AO151" i="4"/>
  <c r="AN151" i="4"/>
  <c r="AM151" i="4"/>
  <c r="AR150" i="4"/>
  <c r="AQ150" i="4"/>
  <c r="AP150" i="4"/>
  <c r="AO150" i="4"/>
  <c r="AN150" i="4"/>
  <c r="AM150" i="4"/>
  <c r="AR149" i="4"/>
  <c r="AQ149" i="4"/>
  <c r="AP149" i="4"/>
  <c r="AO149" i="4"/>
  <c r="AN149" i="4"/>
  <c r="AM149" i="4"/>
  <c r="AR148" i="4"/>
  <c r="AQ148" i="4"/>
  <c r="AP148" i="4"/>
  <c r="AO148" i="4"/>
  <c r="AN148" i="4"/>
  <c r="AM148" i="4"/>
  <c r="AR147" i="4"/>
  <c r="AQ147" i="4"/>
  <c r="AP147" i="4"/>
  <c r="AO147" i="4"/>
  <c r="AN147" i="4"/>
  <c r="AM147" i="4"/>
  <c r="AR146" i="4"/>
  <c r="AQ146" i="4"/>
  <c r="AP146" i="4"/>
  <c r="AO146" i="4"/>
  <c r="AN146" i="4"/>
  <c r="AM146" i="4"/>
  <c r="AR145" i="4"/>
  <c r="AQ145" i="4"/>
  <c r="AP145" i="4"/>
  <c r="AO145" i="4"/>
  <c r="AN145" i="4"/>
  <c r="AM145" i="4"/>
  <c r="AR144" i="4"/>
  <c r="AQ144" i="4"/>
  <c r="AP144" i="4"/>
  <c r="AO144" i="4"/>
  <c r="AN144" i="4"/>
  <c r="AM144" i="4"/>
  <c r="AR143" i="4"/>
  <c r="AQ143" i="4"/>
  <c r="AP143" i="4"/>
  <c r="AO143" i="4"/>
  <c r="AN143" i="4"/>
  <c r="AM143" i="4"/>
  <c r="AR142" i="4"/>
  <c r="AQ142" i="4"/>
  <c r="AP142" i="4"/>
  <c r="AO142" i="4"/>
  <c r="AN142" i="4"/>
  <c r="AM142" i="4"/>
  <c r="AR141" i="4"/>
  <c r="AQ141" i="4"/>
  <c r="AP141" i="4"/>
  <c r="AO141" i="4"/>
  <c r="AN141" i="4"/>
  <c r="AM141" i="4"/>
  <c r="AR140" i="4"/>
  <c r="AQ140" i="4"/>
  <c r="AP140" i="4"/>
  <c r="AO140" i="4"/>
  <c r="AN140" i="4"/>
  <c r="AM140" i="4"/>
  <c r="AR139" i="4"/>
  <c r="AQ139" i="4"/>
  <c r="AP139" i="4"/>
  <c r="AO139" i="4"/>
  <c r="AN139" i="4"/>
  <c r="AM139" i="4"/>
  <c r="AR138" i="4"/>
  <c r="AQ138" i="4"/>
  <c r="AP138" i="4"/>
  <c r="AO138" i="4"/>
  <c r="AN138" i="4"/>
  <c r="AM138" i="4"/>
  <c r="AR137" i="4"/>
  <c r="AQ137" i="4"/>
  <c r="AP137" i="4"/>
  <c r="AO137" i="4"/>
  <c r="AN137" i="4"/>
  <c r="AM137" i="4"/>
  <c r="AR136" i="4"/>
  <c r="AQ136" i="4"/>
  <c r="AP136" i="4"/>
  <c r="AO136" i="4"/>
  <c r="AN136" i="4"/>
  <c r="AM136" i="4"/>
  <c r="AR135" i="4"/>
  <c r="AQ135" i="4"/>
  <c r="AP135" i="4"/>
  <c r="AO135" i="4"/>
  <c r="AN135" i="4"/>
  <c r="AM135" i="4"/>
  <c r="AR134" i="4"/>
  <c r="AQ134" i="4"/>
  <c r="AP134" i="4"/>
  <c r="AO134" i="4"/>
  <c r="AN134" i="4"/>
  <c r="AM134" i="4"/>
  <c r="AR133" i="4"/>
  <c r="AQ133" i="4"/>
  <c r="AP133" i="4"/>
  <c r="AO133" i="4"/>
  <c r="AN133" i="4"/>
  <c r="AM133" i="4"/>
  <c r="AR132" i="4"/>
  <c r="AQ132" i="4"/>
  <c r="AP132" i="4"/>
  <c r="AO132" i="4"/>
  <c r="AN132" i="4"/>
  <c r="AM132" i="4"/>
  <c r="AR131" i="4"/>
  <c r="AQ131" i="4"/>
  <c r="AP131" i="4"/>
  <c r="AO131" i="4"/>
  <c r="AN131" i="4"/>
  <c r="AM131" i="4"/>
  <c r="AR130" i="4"/>
  <c r="AQ130" i="4"/>
  <c r="AP130" i="4"/>
  <c r="AO130" i="4"/>
  <c r="AN130" i="4"/>
  <c r="AM130" i="4"/>
  <c r="AR129" i="4"/>
  <c r="AQ129" i="4"/>
  <c r="AP129" i="4"/>
  <c r="AO129" i="4"/>
  <c r="AN129" i="4"/>
  <c r="AM129" i="4"/>
  <c r="AR128" i="4"/>
  <c r="AQ128" i="4"/>
  <c r="AP128" i="4"/>
  <c r="AO128" i="4"/>
  <c r="AN128" i="4"/>
  <c r="AM128" i="4"/>
  <c r="AR127" i="4"/>
  <c r="AQ127" i="4"/>
  <c r="AP127" i="4"/>
  <c r="AO127" i="4"/>
  <c r="AN127" i="4"/>
  <c r="AM127" i="4"/>
  <c r="AR126" i="4"/>
  <c r="AQ126" i="4"/>
  <c r="AP126" i="4"/>
  <c r="AO126" i="4"/>
  <c r="AN126" i="4"/>
  <c r="AM126" i="4"/>
  <c r="AR125" i="4"/>
  <c r="AQ125" i="4"/>
  <c r="AP125" i="4"/>
  <c r="AO125" i="4"/>
  <c r="AN125" i="4"/>
  <c r="AM125" i="4"/>
  <c r="AR124" i="4"/>
  <c r="AQ124" i="4"/>
  <c r="AP124" i="4"/>
  <c r="AO124" i="4"/>
  <c r="AN124" i="4"/>
  <c r="AM124" i="4"/>
  <c r="AR123" i="4"/>
  <c r="AQ123" i="4"/>
  <c r="AP123" i="4"/>
  <c r="AO123" i="4"/>
  <c r="AN123" i="4"/>
  <c r="AM123" i="4"/>
  <c r="AR122" i="4"/>
  <c r="AQ122" i="4"/>
  <c r="AP122" i="4"/>
  <c r="AO122" i="4"/>
  <c r="AN122" i="4"/>
  <c r="AM122" i="4"/>
  <c r="AR121" i="4"/>
  <c r="AQ121" i="4"/>
  <c r="AP121" i="4"/>
  <c r="AO121" i="4"/>
  <c r="AN121" i="4"/>
  <c r="AM121" i="4"/>
  <c r="AR120" i="4"/>
  <c r="AQ120" i="4"/>
  <c r="AP120" i="4"/>
  <c r="AO120" i="4"/>
  <c r="AN120" i="4"/>
  <c r="AM120" i="4"/>
  <c r="AR119" i="4"/>
  <c r="AQ119" i="4"/>
  <c r="AP119" i="4"/>
  <c r="AO119" i="4"/>
  <c r="AN119" i="4"/>
  <c r="AM119" i="4"/>
  <c r="AR118" i="4"/>
  <c r="AQ118" i="4"/>
  <c r="AP118" i="4"/>
  <c r="AO118" i="4"/>
  <c r="AN118" i="4"/>
  <c r="AM118" i="4"/>
  <c r="AR117" i="4"/>
  <c r="AQ117" i="4"/>
  <c r="AP117" i="4"/>
  <c r="AO117" i="4"/>
  <c r="AN117" i="4"/>
  <c r="AM117" i="4"/>
  <c r="AR116" i="4"/>
  <c r="AQ116" i="4"/>
  <c r="AP116" i="4"/>
  <c r="AO116" i="4"/>
  <c r="AN116" i="4"/>
  <c r="AM116" i="4"/>
  <c r="AR115" i="4"/>
  <c r="AQ115" i="4"/>
  <c r="AP115" i="4"/>
  <c r="AO115" i="4"/>
  <c r="AN115" i="4"/>
  <c r="AM115" i="4"/>
  <c r="AR114" i="4"/>
  <c r="AQ114" i="4"/>
  <c r="AP114" i="4"/>
  <c r="AO114" i="4"/>
  <c r="AN114" i="4"/>
  <c r="AM114" i="4"/>
  <c r="AR113" i="4"/>
  <c r="AQ113" i="4"/>
  <c r="AP113" i="4"/>
  <c r="AO113" i="4"/>
  <c r="AN113" i="4"/>
  <c r="AM113" i="4"/>
  <c r="AR112" i="4"/>
  <c r="AQ112" i="4"/>
  <c r="AP112" i="4"/>
  <c r="AO112" i="4"/>
  <c r="AN112" i="4"/>
  <c r="AM112" i="4"/>
  <c r="AR111" i="4"/>
  <c r="AQ111" i="4"/>
  <c r="AP111" i="4"/>
  <c r="AO111" i="4"/>
  <c r="AN111" i="4"/>
  <c r="AM111" i="4"/>
  <c r="AR110" i="4"/>
  <c r="AQ110" i="4"/>
  <c r="AP110" i="4"/>
  <c r="AO110" i="4"/>
  <c r="AN110" i="4"/>
  <c r="AM110" i="4"/>
  <c r="AR109" i="4"/>
  <c r="AQ109" i="4"/>
  <c r="AP109" i="4"/>
  <c r="AO109" i="4"/>
  <c r="AN109" i="4"/>
  <c r="AM109" i="4"/>
  <c r="AR108" i="4"/>
  <c r="AQ108" i="4"/>
  <c r="AP108" i="4"/>
  <c r="AO108" i="4"/>
  <c r="AN108" i="4"/>
  <c r="AM108" i="4"/>
  <c r="AR107" i="4"/>
  <c r="AQ107" i="4"/>
  <c r="AP107" i="4"/>
  <c r="AO107" i="4"/>
  <c r="AN107" i="4"/>
  <c r="AM107" i="4"/>
  <c r="AR106" i="4"/>
  <c r="AQ106" i="4"/>
  <c r="AP106" i="4"/>
  <c r="AO106" i="4"/>
  <c r="AN106" i="4"/>
  <c r="AM106" i="4"/>
  <c r="AR105" i="4"/>
  <c r="AQ105" i="4"/>
  <c r="AP105" i="4"/>
  <c r="AO105" i="4"/>
  <c r="AN105" i="4"/>
  <c r="AM105" i="4"/>
  <c r="AR104" i="4"/>
  <c r="AQ104" i="4"/>
  <c r="AP104" i="4"/>
  <c r="AO104" i="4"/>
  <c r="AN104" i="4"/>
  <c r="AM104" i="4"/>
  <c r="AR103" i="4"/>
  <c r="AQ103" i="4"/>
  <c r="AP103" i="4"/>
  <c r="AO103" i="4"/>
  <c r="AN103" i="4"/>
  <c r="AM103" i="4"/>
  <c r="AR102" i="4"/>
  <c r="AQ102" i="4"/>
  <c r="AP102" i="4"/>
  <c r="AO102" i="4"/>
  <c r="AN102" i="4"/>
  <c r="AM102" i="4"/>
  <c r="AR101" i="4"/>
  <c r="AQ101" i="4"/>
  <c r="AP101" i="4"/>
  <c r="AO101" i="4"/>
  <c r="AN101" i="4"/>
  <c r="AM101" i="4"/>
  <c r="AR100" i="4"/>
  <c r="AQ100" i="4"/>
  <c r="AP100" i="4"/>
  <c r="AO100" i="4"/>
  <c r="AN100" i="4"/>
  <c r="AM100" i="4"/>
  <c r="AR99" i="4"/>
  <c r="AQ99" i="4"/>
  <c r="AP99" i="4"/>
  <c r="AO99" i="4"/>
  <c r="AN99" i="4"/>
  <c r="AM99" i="4"/>
  <c r="AR98" i="4"/>
  <c r="AQ98" i="4"/>
  <c r="AP98" i="4"/>
  <c r="AO98" i="4"/>
  <c r="AN98" i="4"/>
  <c r="AM98" i="4"/>
  <c r="AR97" i="4"/>
  <c r="AQ97" i="4"/>
  <c r="AP97" i="4"/>
  <c r="AO97" i="4"/>
  <c r="AN97" i="4"/>
  <c r="AM97" i="4"/>
  <c r="AR96" i="4"/>
  <c r="AQ96" i="4"/>
  <c r="AP96" i="4"/>
  <c r="AO96" i="4"/>
  <c r="AN96" i="4"/>
  <c r="AM96" i="4"/>
  <c r="AR95" i="4"/>
  <c r="AQ95" i="4"/>
  <c r="AP95" i="4"/>
  <c r="AO95" i="4"/>
  <c r="AN95" i="4"/>
  <c r="AM95" i="4"/>
  <c r="AR94" i="4"/>
  <c r="AQ94" i="4"/>
  <c r="AP94" i="4"/>
  <c r="AO94" i="4"/>
  <c r="AN94" i="4"/>
  <c r="AM94" i="4"/>
  <c r="AR93" i="4"/>
  <c r="AQ93" i="4"/>
  <c r="AP93" i="4"/>
  <c r="AO93" i="4"/>
  <c r="AN93" i="4"/>
  <c r="AM93" i="4"/>
  <c r="AR92" i="4"/>
  <c r="AQ92" i="4"/>
  <c r="AP92" i="4"/>
  <c r="AO92" i="4"/>
  <c r="AN92" i="4"/>
  <c r="AM92" i="4"/>
  <c r="AR91" i="4"/>
  <c r="AQ91" i="4"/>
  <c r="AP91" i="4"/>
  <c r="AO91" i="4"/>
  <c r="AN91" i="4"/>
  <c r="AM91" i="4"/>
  <c r="AR90" i="4"/>
  <c r="AQ90" i="4"/>
  <c r="AP90" i="4"/>
  <c r="AO90" i="4"/>
  <c r="AN90" i="4"/>
  <c r="AM90" i="4"/>
  <c r="AR89" i="4"/>
  <c r="AQ89" i="4"/>
  <c r="AP89" i="4"/>
  <c r="AO89" i="4"/>
  <c r="AN89" i="4"/>
  <c r="AM89" i="4"/>
  <c r="AR88" i="4"/>
  <c r="AQ88" i="4"/>
  <c r="AP88" i="4"/>
  <c r="AO88" i="4"/>
  <c r="AN88" i="4"/>
  <c r="AM88" i="4"/>
  <c r="AR87" i="4"/>
  <c r="AQ87" i="4"/>
  <c r="AP87" i="4"/>
  <c r="AO87" i="4"/>
  <c r="AN87" i="4"/>
  <c r="AM87" i="4"/>
  <c r="AR86" i="4"/>
  <c r="AQ86" i="4"/>
  <c r="AP86" i="4"/>
  <c r="AO86" i="4"/>
  <c r="AN86" i="4"/>
  <c r="AM86" i="4"/>
  <c r="AR85" i="4"/>
  <c r="AQ85" i="4"/>
  <c r="AP85" i="4"/>
  <c r="AO85" i="4"/>
  <c r="AN85" i="4"/>
  <c r="AM85" i="4"/>
  <c r="AR84" i="4"/>
  <c r="AQ84" i="4"/>
  <c r="AP84" i="4"/>
  <c r="AO84" i="4"/>
  <c r="AN84" i="4"/>
  <c r="AM84" i="4"/>
  <c r="AR83" i="4"/>
  <c r="AQ83" i="4"/>
  <c r="AP83" i="4"/>
  <c r="AO83" i="4"/>
  <c r="AN83" i="4"/>
  <c r="AM83" i="4"/>
  <c r="AR82" i="4"/>
  <c r="AQ82" i="4"/>
  <c r="AP82" i="4"/>
  <c r="AO82" i="4"/>
  <c r="AN82" i="4"/>
  <c r="AM82" i="4"/>
  <c r="AR81" i="4"/>
  <c r="AQ81" i="4"/>
  <c r="AP81" i="4"/>
  <c r="AO81" i="4"/>
  <c r="AN81" i="4"/>
  <c r="AM81" i="4"/>
  <c r="AR80" i="4"/>
  <c r="AQ80" i="4"/>
  <c r="AP80" i="4"/>
  <c r="AO80" i="4"/>
  <c r="AN80" i="4"/>
  <c r="AM80" i="4"/>
  <c r="AR79" i="4"/>
  <c r="AQ79" i="4"/>
  <c r="AP79" i="4"/>
  <c r="AO79" i="4"/>
  <c r="AN79" i="4"/>
  <c r="AM79" i="4"/>
  <c r="AR78" i="4"/>
  <c r="AQ78" i="4"/>
  <c r="AP78" i="4"/>
  <c r="AO78" i="4"/>
  <c r="AN78" i="4"/>
  <c r="AM78" i="4"/>
  <c r="AR77" i="4"/>
  <c r="AQ77" i="4"/>
  <c r="AP77" i="4"/>
  <c r="AO77" i="4"/>
  <c r="AN77" i="4"/>
  <c r="AM77" i="4"/>
  <c r="AR76" i="4"/>
  <c r="AQ76" i="4"/>
  <c r="AP76" i="4"/>
  <c r="AO76" i="4"/>
  <c r="AN76" i="4"/>
  <c r="AM76" i="4"/>
  <c r="AR75" i="4"/>
  <c r="AQ75" i="4"/>
  <c r="AP75" i="4"/>
  <c r="AO75" i="4"/>
  <c r="AN75" i="4"/>
  <c r="AM75" i="4"/>
  <c r="AR74" i="4"/>
  <c r="AQ74" i="4"/>
  <c r="AP74" i="4"/>
  <c r="AO74" i="4"/>
  <c r="AN74" i="4"/>
  <c r="AM74" i="4"/>
  <c r="AR73" i="4"/>
  <c r="AQ73" i="4"/>
  <c r="AP73" i="4"/>
  <c r="AO73" i="4"/>
  <c r="AN73" i="4"/>
  <c r="AM73" i="4"/>
  <c r="AR72" i="4"/>
  <c r="AQ72" i="4"/>
  <c r="AP72" i="4"/>
  <c r="AO72" i="4"/>
  <c r="AN72" i="4"/>
  <c r="AM72" i="4"/>
  <c r="AR71" i="4"/>
  <c r="AQ71" i="4"/>
  <c r="AP71" i="4"/>
  <c r="AO71" i="4"/>
  <c r="AN71" i="4"/>
  <c r="AM71" i="4"/>
  <c r="AR70" i="4"/>
  <c r="AQ70" i="4"/>
  <c r="AP70" i="4"/>
  <c r="AO70" i="4"/>
  <c r="AN70" i="4"/>
  <c r="AM70" i="4"/>
  <c r="AR69" i="4"/>
  <c r="AQ69" i="4"/>
  <c r="AP69" i="4"/>
  <c r="AO69" i="4"/>
  <c r="AN69" i="4"/>
  <c r="AM69" i="4"/>
  <c r="AR68" i="4"/>
  <c r="AQ68" i="4"/>
  <c r="AP68" i="4"/>
  <c r="AO68" i="4"/>
  <c r="AN68" i="4"/>
  <c r="AM68" i="4"/>
  <c r="AR67" i="4"/>
  <c r="AQ67" i="4"/>
  <c r="AP67" i="4"/>
  <c r="AO67" i="4"/>
  <c r="AN67" i="4"/>
  <c r="AM67" i="4"/>
  <c r="AR66" i="4"/>
  <c r="AQ66" i="4"/>
  <c r="AP66" i="4"/>
  <c r="AO66" i="4"/>
  <c r="AN66" i="4"/>
  <c r="AM66" i="4"/>
  <c r="AR65" i="4"/>
  <c r="AQ65" i="4"/>
  <c r="AP65" i="4"/>
  <c r="AO65" i="4"/>
  <c r="AN65" i="4"/>
  <c r="AM65" i="4"/>
  <c r="AR64" i="4"/>
  <c r="AQ64" i="4"/>
  <c r="AP64" i="4"/>
  <c r="AO64" i="4"/>
  <c r="AN64" i="4"/>
  <c r="AM64" i="4"/>
  <c r="AR63" i="4"/>
  <c r="AQ63" i="4"/>
  <c r="AP63" i="4"/>
  <c r="AO63" i="4"/>
  <c r="AN63" i="4"/>
  <c r="AM63" i="4"/>
  <c r="AR62" i="4"/>
  <c r="AQ62" i="4"/>
  <c r="AP62" i="4"/>
  <c r="AO62" i="4"/>
  <c r="AN62" i="4"/>
  <c r="AM62" i="4"/>
  <c r="AR61" i="4"/>
  <c r="AQ61" i="4"/>
  <c r="AP61" i="4"/>
  <c r="AO61" i="4"/>
  <c r="AN61" i="4"/>
  <c r="AM61" i="4"/>
  <c r="AR60" i="4"/>
  <c r="AQ60" i="4"/>
  <c r="AP60" i="4"/>
  <c r="AO60" i="4"/>
  <c r="AN60" i="4"/>
  <c r="AM60" i="4"/>
  <c r="AR59" i="4"/>
  <c r="AQ59" i="4"/>
  <c r="AP59" i="4"/>
  <c r="AO59" i="4"/>
  <c r="AN59" i="4"/>
  <c r="AM59" i="4"/>
  <c r="AR58" i="4"/>
  <c r="AQ58" i="4"/>
  <c r="AP58" i="4"/>
  <c r="AO58" i="4"/>
  <c r="AN58" i="4"/>
  <c r="AM58" i="4"/>
  <c r="AR57" i="4"/>
  <c r="AQ57" i="4"/>
  <c r="AP57" i="4"/>
  <c r="AO57" i="4"/>
  <c r="AN57" i="4"/>
  <c r="AM57" i="4"/>
  <c r="AR56" i="4"/>
  <c r="AQ56" i="4"/>
  <c r="AP56" i="4"/>
  <c r="AO56" i="4"/>
  <c r="AN56" i="4"/>
  <c r="AM56" i="4"/>
  <c r="AR55" i="4"/>
  <c r="AQ55" i="4"/>
  <c r="AP55" i="4"/>
  <c r="AO55" i="4"/>
  <c r="AN55" i="4"/>
  <c r="AM55" i="4"/>
  <c r="AR54" i="4"/>
  <c r="AQ54" i="4"/>
  <c r="AP54" i="4"/>
  <c r="AO54" i="4"/>
  <c r="AN54" i="4"/>
  <c r="AM54" i="4"/>
  <c r="AR53" i="4"/>
  <c r="AQ53" i="4"/>
  <c r="AP53" i="4"/>
  <c r="AO53" i="4"/>
  <c r="AN53" i="4"/>
  <c r="AM53" i="4"/>
  <c r="AR52" i="4"/>
  <c r="AQ52" i="4"/>
  <c r="AP52" i="4"/>
  <c r="AO52" i="4"/>
  <c r="AN52" i="4"/>
  <c r="AM52" i="4"/>
  <c r="AR51" i="4"/>
  <c r="AQ51" i="4"/>
  <c r="AP51" i="4"/>
  <c r="AO51" i="4"/>
  <c r="AN51" i="4"/>
  <c r="AM51" i="4"/>
  <c r="AR50" i="4"/>
  <c r="AQ50" i="4"/>
  <c r="AP50" i="4"/>
  <c r="AO50" i="4"/>
  <c r="AN50" i="4"/>
  <c r="AM50" i="4"/>
  <c r="AR49" i="4"/>
  <c r="AQ49" i="4"/>
  <c r="AP49" i="4"/>
  <c r="AO49" i="4"/>
  <c r="AN49" i="4"/>
  <c r="AM49" i="4"/>
  <c r="AR48" i="4"/>
  <c r="AQ48" i="4"/>
  <c r="AP48" i="4"/>
  <c r="AO48" i="4"/>
  <c r="AN48" i="4"/>
  <c r="AM48" i="4"/>
  <c r="AR47" i="4"/>
  <c r="AQ47" i="4"/>
  <c r="AP47" i="4"/>
  <c r="AO47" i="4"/>
  <c r="AN47" i="4"/>
  <c r="AM47" i="4"/>
  <c r="AR46" i="4"/>
  <c r="AQ46" i="4"/>
  <c r="AP46" i="4"/>
  <c r="AO46" i="4"/>
  <c r="AN46" i="4"/>
  <c r="AM46" i="4"/>
  <c r="AR45" i="4"/>
  <c r="AQ45" i="4"/>
  <c r="AP45" i="4"/>
  <c r="AO45" i="4"/>
  <c r="AN45" i="4"/>
  <c r="AM45" i="4"/>
  <c r="AR44" i="4"/>
  <c r="AQ44" i="4"/>
  <c r="AP44" i="4"/>
  <c r="AO44" i="4"/>
  <c r="AN44" i="4"/>
  <c r="AM44" i="4"/>
  <c r="AR43" i="4"/>
  <c r="AQ43" i="4"/>
  <c r="AP43" i="4"/>
  <c r="AO43" i="4"/>
  <c r="AN43" i="4"/>
  <c r="AM43" i="4"/>
  <c r="AR42" i="4"/>
  <c r="AQ42" i="4"/>
  <c r="AP42" i="4"/>
  <c r="AO42" i="4"/>
  <c r="AN42" i="4"/>
  <c r="AM42" i="4"/>
  <c r="AR41" i="4"/>
  <c r="AQ41" i="4"/>
  <c r="AP41" i="4"/>
  <c r="AO41" i="4"/>
  <c r="AN41" i="4"/>
  <c r="AM41" i="4"/>
  <c r="AR40" i="4"/>
  <c r="AQ40" i="4"/>
  <c r="AP40" i="4"/>
  <c r="AO40" i="4"/>
  <c r="AN40" i="4"/>
  <c r="AM40" i="4"/>
  <c r="AR39" i="4"/>
  <c r="AQ39" i="4"/>
  <c r="AP39" i="4"/>
  <c r="AO39" i="4"/>
  <c r="AN39" i="4"/>
  <c r="AM39" i="4"/>
  <c r="AR38" i="4"/>
  <c r="AQ38" i="4"/>
  <c r="AP38" i="4"/>
  <c r="AO38" i="4"/>
  <c r="AN38" i="4"/>
  <c r="AM38" i="4"/>
  <c r="AR37" i="4"/>
  <c r="AQ37" i="4"/>
  <c r="AP37" i="4"/>
  <c r="AO37" i="4"/>
  <c r="AN37" i="4"/>
  <c r="AM37" i="4"/>
  <c r="AR36" i="4"/>
  <c r="AQ36" i="4"/>
  <c r="AP36" i="4"/>
  <c r="AO36" i="4"/>
  <c r="AN36" i="4"/>
  <c r="AM36" i="4"/>
  <c r="AR35" i="4"/>
  <c r="AQ35" i="4"/>
  <c r="AP35" i="4"/>
  <c r="AO35" i="4"/>
  <c r="AN35" i="4"/>
  <c r="AM35" i="4"/>
  <c r="AR34" i="4"/>
  <c r="AQ34" i="4"/>
  <c r="AP34" i="4"/>
  <c r="AO34" i="4"/>
  <c r="AN34" i="4"/>
  <c r="AM34" i="4"/>
  <c r="AR33" i="4"/>
  <c r="AQ33" i="4"/>
  <c r="AP33" i="4"/>
  <c r="AO33" i="4"/>
  <c r="AN33" i="4"/>
  <c r="AM33" i="4"/>
  <c r="AR32" i="4"/>
  <c r="AQ32" i="4"/>
  <c r="AP32" i="4"/>
  <c r="AO32" i="4"/>
  <c r="AN32" i="4"/>
  <c r="AM32" i="4"/>
  <c r="AR31" i="4"/>
  <c r="AQ31" i="4"/>
  <c r="AP31" i="4"/>
  <c r="AO31" i="4"/>
  <c r="AN31" i="4"/>
  <c r="AM31" i="4"/>
  <c r="AG31" i="4"/>
  <c r="AH31" i="4" s="1"/>
  <c r="AR30" i="4"/>
  <c r="AQ30" i="4"/>
  <c r="AP30" i="4"/>
  <c r="AO30" i="4"/>
  <c r="AN30" i="4"/>
  <c r="AM30" i="4"/>
  <c r="AR29" i="4"/>
  <c r="AQ29" i="4"/>
  <c r="AP29" i="4"/>
  <c r="AO29" i="4"/>
  <c r="AN29" i="4"/>
  <c r="AM29" i="4"/>
  <c r="AR28" i="4"/>
  <c r="AQ28" i="4"/>
  <c r="AP28" i="4"/>
  <c r="AO28" i="4"/>
  <c r="AN28" i="4"/>
  <c r="AM28" i="4"/>
  <c r="AI28" i="4"/>
  <c r="AK28" i="4" s="1"/>
  <c r="AH28" i="4"/>
  <c r="AG28" i="4"/>
  <c r="AR27" i="4"/>
  <c r="AQ27" i="4"/>
  <c r="AP27" i="4"/>
  <c r="AO27" i="4"/>
  <c r="AN27" i="4"/>
  <c r="AM27" i="4"/>
  <c r="AI27" i="4"/>
  <c r="AK27" i="4" s="1"/>
  <c r="AH27" i="4"/>
  <c r="AG27" i="4"/>
  <c r="AJ27" i="4" s="1"/>
  <c r="AR26" i="4"/>
  <c r="AQ26" i="4"/>
  <c r="AP26" i="4"/>
  <c r="AO26" i="4"/>
  <c r="AN26" i="4"/>
  <c r="AM26" i="4"/>
  <c r="AK26" i="4"/>
  <c r="AI26" i="4"/>
  <c r="AH26" i="4"/>
  <c r="AG26" i="4"/>
  <c r="AB15" i="4" s="1"/>
  <c r="AR25" i="4"/>
  <c r="AQ25" i="4"/>
  <c r="AP25" i="4"/>
  <c r="AO25" i="4"/>
  <c r="AN25" i="4"/>
  <c r="AM25" i="4"/>
  <c r="AI25" i="4"/>
  <c r="AK25" i="4" s="1"/>
  <c r="AH25" i="4"/>
  <c r="AG25" i="4"/>
  <c r="AR24" i="4"/>
  <c r="AQ24" i="4"/>
  <c r="AP24" i="4"/>
  <c r="AO24" i="4"/>
  <c r="AN24" i="4"/>
  <c r="AM24" i="4"/>
  <c r="AI24" i="4"/>
  <c r="AK24" i="4" s="1"/>
  <c r="AH24" i="4"/>
  <c r="AG24" i="4"/>
  <c r="AC13" i="4" s="1"/>
  <c r="AR23" i="4"/>
  <c r="AQ23" i="4"/>
  <c r="AP23" i="4"/>
  <c r="AO23" i="4"/>
  <c r="AN23" i="4"/>
  <c r="AM23" i="4"/>
  <c r="AI23" i="4"/>
  <c r="AK23" i="4" s="1"/>
  <c r="AH23" i="4"/>
  <c r="AG23" i="4"/>
  <c r="B23" i="4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B75" i="4" s="1"/>
  <c r="B76" i="4" s="1"/>
  <c r="B77" i="4" s="1"/>
  <c r="B78" i="4" s="1"/>
  <c r="B79" i="4" s="1"/>
  <c r="B80" i="4" s="1"/>
  <c r="B81" i="4" s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102" i="4" s="1"/>
  <c r="B103" i="4" s="1"/>
  <c r="B104" i="4" s="1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3" i="4" s="1"/>
  <c r="B124" i="4" s="1"/>
  <c r="B125" i="4" s="1"/>
  <c r="B126" i="4" s="1"/>
  <c r="B127" i="4" s="1"/>
  <c r="B128" i="4" s="1"/>
  <c r="B129" i="4" s="1"/>
  <c r="B130" i="4" s="1"/>
  <c r="B131" i="4" s="1"/>
  <c r="B132" i="4" s="1"/>
  <c r="B133" i="4" s="1"/>
  <c r="B134" i="4" s="1"/>
  <c r="B135" i="4" s="1"/>
  <c r="B136" i="4" s="1"/>
  <c r="B137" i="4" s="1"/>
  <c r="B138" i="4" s="1"/>
  <c r="B139" i="4" s="1"/>
  <c r="B140" i="4" s="1"/>
  <c r="B141" i="4" s="1"/>
  <c r="B142" i="4" s="1"/>
  <c r="B143" i="4" s="1"/>
  <c r="B144" i="4" s="1"/>
  <c r="B145" i="4" s="1"/>
  <c r="B146" i="4" s="1"/>
  <c r="B147" i="4" s="1"/>
  <c r="B148" i="4" s="1"/>
  <c r="B149" i="4" s="1"/>
  <c r="B150" i="4" s="1"/>
  <c r="B151" i="4" s="1"/>
  <c r="B152" i="4" s="1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67" i="4" s="1"/>
  <c r="B168" i="4" s="1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4" i="4" s="1"/>
  <c r="B225" i="4" s="1"/>
  <c r="B226" i="4" s="1"/>
  <c r="B227" i="4" s="1"/>
  <c r="B228" i="4" s="1"/>
  <c r="B229" i="4" s="1"/>
  <c r="B230" i="4" s="1"/>
  <c r="B231" i="4" s="1"/>
  <c r="B232" i="4" s="1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B244" i="4" s="1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339" i="4" s="1"/>
  <c r="B340" i="4" s="1"/>
  <c r="B341" i="4" s="1"/>
  <c r="B342" i="4" s="1"/>
  <c r="B343" i="4" s="1"/>
  <c r="B344" i="4" s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377" i="4" s="1"/>
  <c r="B378" i="4" s="1"/>
  <c r="B379" i="4" s="1"/>
  <c r="B380" i="4" s="1"/>
  <c r="B381" i="4" s="1"/>
  <c r="B382" i="4" s="1"/>
  <c r="B383" i="4" s="1"/>
  <c r="B384" i="4" s="1"/>
  <c r="B385" i="4" s="1"/>
  <c r="B386" i="4" s="1"/>
  <c r="B387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B400" i="4" s="1"/>
  <c r="B401" i="4" s="1"/>
  <c r="B402" i="4" s="1"/>
  <c r="B403" i="4" s="1"/>
  <c r="B404" i="4" s="1"/>
  <c r="B405" i="4" s="1"/>
  <c r="B406" i="4" s="1"/>
  <c r="B407" i="4" s="1"/>
  <c r="B408" i="4" s="1"/>
  <c r="B409" i="4" s="1"/>
  <c r="B410" i="4" s="1"/>
  <c r="B411" i="4" s="1"/>
  <c r="B412" i="4" s="1"/>
  <c r="B413" i="4" s="1"/>
  <c r="B414" i="4" s="1"/>
  <c r="B415" i="4" s="1"/>
  <c r="B416" i="4" s="1"/>
  <c r="B417" i="4" s="1"/>
  <c r="B418" i="4" s="1"/>
  <c r="B419" i="4" s="1"/>
  <c r="B420" i="4" s="1"/>
  <c r="B421" i="4" s="1"/>
  <c r="B422" i="4" s="1"/>
  <c r="B423" i="4" s="1"/>
  <c r="B424" i="4" s="1"/>
  <c r="B425" i="4" s="1"/>
  <c r="B426" i="4" s="1"/>
  <c r="B427" i="4" s="1"/>
  <c r="B428" i="4" s="1"/>
  <c r="B429" i="4" s="1"/>
  <c r="B430" i="4" s="1"/>
  <c r="B431" i="4" s="1"/>
  <c r="B432" i="4" s="1"/>
  <c r="B433" i="4" s="1"/>
  <c r="B434" i="4" s="1"/>
  <c r="B435" i="4" s="1"/>
  <c r="B436" i="4" s="1"/>
  <c r="B437" i="4" s="1"/>
  <c r="B438" i="4" s="1"/>
  <c r="B439" i="4" s="1"/>
  <c r="B440" i="4" s="1"/>
  <c r="B441" i="4" s="1"/>
  <c r="B442" i="4" s="1"/>
  <c r="B443" i="4" s="1"/>
  <c r="B444" i="4" s="1"/>
  <c r="B445" i="4" s="1"/>
  <c r="B446" i="4" s="1"/>
  <c r="B447" i="4" s="1"/>
  <c r="B448" i="4" s="1"/>
  <c r="B449" i="4" s="1"/>
  <c r="B450" i="4" s="1"/>
  <c r="B451" i="4" s="1"/>
  <c r="B452" i="4" s="1"/>
  <c r="B453" i="4" s="1"/>
  <c r="B454" i="4" s="1"/>
  <c r="B455" i="4" s="1"/>
  <c r="B456" i="4" s="1"/>
  <c r="B457" i="4" s="1"/>
  <c r="B458" i="4" s="1"/>
  <c r="B459" i="4" s="1"/>
  <c r="B460" i="4" s="1"/>
  <c r="B461" i="4" s="1"/>
  <c r="B462" i="4" s="1"/>
  <c r="B463" i="4" s="1"/>
  <c r="B464" i="4" s="1"/>
  <c r="B465" i="4" s="1"/>
  <c r="B466" i="4" s="1"/>
  <c r="B467" i="4" s="1"/>
  <c r="B468" i="4" s="1"/>
  <c r="B469" i="4" s="1"/>
  <c r="B470" i="4" s="1"/>
  <c r="B471" i="4" s="1"/>
  <c r="B472" i="4" s="1"/>
  <c r="B473" i="4" s="1"/>
  <c r="B474" i="4" s="1"/>
  <c r="B475" i="4" s="1"/>
  <c r="B476" i="4" s="1"/>
  <c r="B477" i="4" s="1"/>
  <c r="B478" i="4" s="1"/>
  <c r="B479" i="4" s="1"/>
  <c r="B480" i="4" s="1"/>
  <c r="B481" i="4" s="1"/>
  <c r="B482" i="4" s="1"/>
  <c r="B483" i="4" s="1"/>
  <c r="B484" i="4" s="1"/>
  <c r="B485" i="4" s="1"/>
  <c r="B486" i="4" s="1"/>
  <c r="B487" i="4" s="1"/>
  <c r="B488" i="4" s="1"/>
  <c r="B489" i="4" s="1"/>
  <c r="B490" i="4" s="1"/>
  <c r="B491" i="4" s="1"/>
  <c r="B492" i="4" s="1"/>
  <c r="B493" i="4" s="1"/>
  <c r="B494" i="4" s="1"/>
  <c r="B495" i="4" s="1"/>
  <c r="B496" i="4" s="1"/>
  <c r="B497" i="4" s="1"/>
  <c r="B498" i="4" s="1"/>
  <c r="B499" i="4" s="1"/>
  <c r="B500" i="4" s="1"/>
  <c r="B501" i="4" s="1"/>
  <c r="B502" i="4" s="1"/>
  <c r="B503" i="4" s="1"/>
  <c r="B504" i="4" s="1"/>
  <c r="B505" i="4" s="1"/>
  <c r="B506" i="4" s="1"/>
  <c r="B507" i="4" s="1"/>
  <c r="B508" i="4" s="1"/>
  <c r="B509" i="4" s="1"/>
  <c r="B510" i="4" s="1"/>
  <c r="B511" i="4" s="1"/>
  <c r="B512" i="4" s="1"/>
  <c r="B513" i="4" s="1"/>
  <c r="B514" i="4" s="1"/>
  <c r="B515" i="4" s="1"/>
  <c r="B516" i="4" s="1"/>
  <c r="B517" i="4" s="1"/>
  <c r="B518" i="4" s="1"/>
  <c r="B519" i="4" s="1"/>
  <c r="B520" i="4" s="1"/>
  <c r="B521" i="4" s="1"/>
  <c r="B522" i="4" s="1"/>
  <c r="B523" i="4" s="1"/>
  <c r="B525" i="4" s="1"/>
  <c r="B526" i="4" s="1"/>
  <c r="B527" i="4" s="1"/>
  <c r="B528" i="4" s="1"/>
  <c r="B529" i="4" s="1"/>
  <c r="B530" i="4" s="1"/>
  <c r="B531" i="4" s="1"/>
  <c r="B532" i="4" s="1"/>
  <c r="B533" i="4" s="1"/>
  <c r="B534" i="4" s="1"/>
  <c r="B535" i="4" s="1"/>
  <c r="B536" i="4" s="1"/>
  <c r="B537" i="4" s="1"/>
  <c r="B538" i="4" s="1"/>
  <c r="B539" i="4" s="1"/>
  <c r="B540" i="4" s="1"/>
  <c r="B541" i="4" s="1"/>
  <c r="B542" i="4" s="1"/>
  <c r="B543" i="4" s="1"/>
  <c r="B544" i="4" s="1"/>
  <c r="B545" i="4" s="1"/>
  <c r="B546" i="4" s="1"/>
  <c r="B547" i="4" s="1"/>
  <c r="B548" i="4" s="1"/>
  <c r="B549" i="4" s="1"/>
  <c r="B550" i="4" s="1"/>
  <c r="B551" i="4" s="1"/>
  <c r="B552" i="4" s="1"/>
  <c r="B553" i="4" s="1"/>
  <c r="B554" i="4" s="1"/>
  <c r="B555" i="4" s="1"/>
  <c r="B556" i="4" s="1"/>
  <c r="B557" i="4" s="1"/>
  <c r="B558" i="4" s="1"/>
  <c r="B559" i="4" s="1"/>
  <c r="B560" i="4" s="1"/>
  <c r="B561" i="4" s="1"/>
  <c r="B562" i="4" s="1"/>
  <c r="B563" i="4" s="1"/>
  <c r="B564" i="4" s="1"/>
  <c r="B565" i="4" s="1"/>
  <c r="B566" i="4" s="1"/>
  <c r="B567" i="4" s="1"/>
  <c r="B568" i="4" s="1"/>
  <c r="B569" i="4" s="1"/>
  <c r="B570" i="4" s="1"/>
  <c r="B571" i="4" s="1"/>
  <c r="B572" i="4" s="1"/>
  <c r="B573" i="4" s="1"/>
  <c r="B574" i="4" s="1"/>
  <c r="B575" i="4" s="1"/>
  <c r="B576" i="4" s="1"/>
  <c r="B577" i="4" s="1"/>
  <c r="B578" i="4" s="1"/>
  <c r="B579" i="4" s="1"/>
  <c r="B580" i="4" s="1"/>
  <c r="B581" i="4" s="1"/>
  <c r="B582" i="4" s="1"/>
  <c r="B583" i="4" s="1"/>
  <c r="B584" i="4" s="1"/>
  <c r="B585" i="4" s="1"/>
  <c r="B586" i="4" s="1"/>
  <c r="B587" i="4" s="1"/>
  <c r="B588" i="4" s="1"/>
  <c r="B589" i="4" s="1"/>
  <c r="B590" i="4" s="1"/>
  <c r="B591" i="4" s="1"/>
  <c r="B592" i="4" s="1"/>
  <c r="B593" i="4" s="1"/>
  <c r="B594" i="4" s="1"/>
  <c r="B595" i="4" s="1"/>
  <c r="B596" i="4" s="1"/>
  <c r="B597" i="4" s="1"/>
  <c r="B598" i="4" s="1"/>
  <c r="B599" i="4" s="1"/>
  <c r="B600" i="4" s="1"/>
  <c r="B601" i="4" s="1"/>
  <c r="B602" i="4" s="1"/>
  <c r="B603" i="4" s="1"/>
  <c r="B604" i="4" s="1"/>
  <c r="B605" i="4" s="1"/>
  <c r="B606" i="4" s="1"/>
  <c r="B607" i="4" s="1"/>
  <c r="B608" i="4" s="1"/>
  <c r="B609" i="4" s="1"/>
  <c r="B610" i="4" s="1"/>
  <c r="B611" i="4" s="1"/>
  <c r="B612" i="4" s="1"/>
  <c r="B613" i="4" s="1"/>
  <c r="B614" i="4" s="1"/>
  <c r="B615" i="4" s="1"/>
  <c r="B616" i="4" s="1"/>
  <c r="B617" i="4" s="1"/>
  <c r="B618" i="4" s="1"/>
  <c r="B619" i="4" s="1"/>
  <c r="B620" i="4" s="1"/>
  <c r="B621" i="4" s="1"/>
  <c r="B622" i="4" s="1"/>
  <c r="B623" i="4" s="1"/>
  <c r="B624" i="4" s="1"/>
  <c r="B625" i="4" s="1"/>
  <c r="B626" i="4" s="1"/>
  <c r="B627" i="4" s="1"/>
  <c r="B628" i="4" s="1"/>
  <c r="B629" i="4" s="1"/>
  <c r="B630" i="4" s="1"/>
  <c r="B631" i="4" s="1"/>
  <c r="B632" i="4" s="1"/>
  <c r="B633" i="4" s="1"/>
  <c r="B634" i="4" s="1"/>
  <c r="B635" i="4" s="1"/>
  <c r="B636" i="4" s="1"/>
  <c r="B637" i="4" s="1"/>
  <c r="B638" i="4" s="1"/>
  <c r="B639" i="4" s="1"/>
  <c r="B640" i="4" s="1"/>
  <c r="B641" i="4" s="1"/>
  <c r="B642" i="4" s="1"/>
  <c r="B643" i="4" s="1"/>
  <c r="B644" i="4" s="1"/>
  <c r="B645" i="4" s="1"/>
  <c r="B646" i="4" s="1"/>
  <c r="B647" i="4" s="1"/>
  <c r="B648" i="4" s="1"/>
  <c r="B649" i="4" s="1"/>
  <c r="B650" i="4" s="1"/>
  <c r="B651" i="4" s="1"/>
  <c r="B652" i="4" s="1"/>
  <c r="B653" i="4" s="1"/>
  <c r="B654" i="4" s="1"/>
  <c r="B655" i="4" s="1"/>
  <c r="B656" i="4" s="1"/>
  <c r="B657" i="4" s="1"/>
  <c r="B658" i="4" s="1"/>
  <c r="B659" i="4" s="1"/>
  <c r="B660" i="4" s="1"/>
  <c r="B661" i="4" s="1"/>
  <c r="B662" i="4" s="1"/>
  <c r="B663" i="4" s="1"/>
  <c r="B664" i="4" s="1"/>
  <c r="B665" i="4" s="1"/>
  <c r="B666" i="4" s="1"/>
  <c r="B667" i="4" s="1"/>
  <c r="B668" i="4" s="1"/>
  <c r="B669" i="4" s="1"/>
  <c r="B670" i="4" s="1"/>
  <c r="B671" i="4" s="1"/>
  <c r="B672" i="4" s="1"/>
  <c r="B673" i="4" s="1"/>
  <c r="B674" i="4" s="1"/>
  <c r="B675" i="4" s="1"/>
  <c r="B676" i="4" s="1"/>
  <c r="B677" i="4" s="1"/>
  <c r="B678" i="4" s="1"/>
  <c r="B679" i="4" s="1"/>
  <c r="B680" i="4" s="1"/>
  <c r="B681" i="4" s="1"/>
  <c r="B682" i="4" s="1"/>
  <c r="B683" i="4" s="1"/>
  <c r="B684" i="4" s="1"/>
  <c r="B685" i="4" s="1"/>
  <c r="B686" i="4" s="1"/>
  <c r="B687" i="4" s="1"/>
  <c r="B688" i="4" s="1"/>
  <c r="B689" i="4" s="1"/>
  <c r="B690" i="4" s="1"/>
  <c r="B691" i="4" s="1"/>
  <c r="B692" i="4" s="1"/>
  <c r="B693" i="4" s="1"/>
  <c r="B694" i="4" s="1"/>
  <c r="B695" i="4" s="1"/>
  <c r="B696" i="4" s="1"/>
  <c r="B697" i="4" s="1"/>
  <c r="B698" i="4" s="1"/>
  <c r="B699" i="4" s="1"/>
  <c r="B700" i="4" s="1"/>
  <c r="B701" i="4" s="1"/>
  <c r="B702" i="4" s="1"/>
  <c r="B703" i="4" s="1"/>
  <c r="B704" i="4" s="1"/>
  <c r="B705" i="4" s="1"/>
  <c r="B706" i="4" s="1"/>
  <c r="B707" i="4" s="1"/>
  <c r="B708" i="4" s="1"/>
  <c r="B709" i="4" s="1"/>
  <c r="B710" i="4" s="1"/>
  <c r="B711" i="4" s="1"/>
  <c r="B712" i="4" s="1"/>
  <c r="B713" i="4" s="1"/>
  <c r="B714" i="4" s="1"/>
  <c r="B715" i="4" s="1"/>
  <c r="B716" i="4" s="1"/>
  <c r="B717" i="4" s="1"/>
  <c r="B718" i="4" s="1"/>
  <c r="B719" i="4" s="1"/>
  <c r="B720" i="4" s="1"/>
  <c r="B721" i="4" s="1"/>
  <c r="B722" i="4" s="1"/>
  <c r="B723" i="4" s="1"/>
  <c r="B724" i="4" s="1"/>
  <c r="B725" i="4" s="1"/>
  <c r="B726" i="4" s="1"/>
  <c r="B727" i="4" s="1"/>
  <c r="B728" i="4" s="1"/>
  <c r="B729" i="4" s="1"/>
  <c r="B730" i="4" s="1"/>
  <c r="B731" i="4" s="1"/>
  <c r="B732" i="4" s="1"/>
  <c r="B733" i="4" s="1"/>
  <c r="B734" i="4" s="1"/>
  <c r="B735" i="4" s="1"/>
  <c r="B736" i="4" s="1"/>
  <c r="B737" i="4" s="1"/>
  <c r="B738" i="4" s="1"/>
  <c r="B739" i="4" s="1"/>
  <c r="B740" i="4" s="1"/>
  <c r="B741" i="4" s="1"/>
  <c r="B742" i="4" s="1"/>
  <c r="B743" i="4" s="1"/>
  <c r="B744" i="4" s="1"/>
  <c r="B745" i="4" s="1"/>
  <c r="B746" i="4" s="1"/>
  <c r="B747" i="4" s="1"/>
  <c r="B748" i="4" s="1"/>
  <c r="B749" i="4" s="1"/>
  <c r="B750" i="4" s="1"/>
  <c r="B751" i="4" s="1"/>
  <c r="B752" i="4" s="1"/>
  <c r="B753" i="4" s="1"/>
  <c r="B754" i="4" s="1"/>
  <c r="B755" i="4" s="1"/>
  <c r="B756" i="4" s="1"/>
  <c r="B757" i="4" s="1"/>
  <c r="B758" i="4" s="1"/>
  <c r="B759" i="4" s="1"/>
  <c r="B760" i="4" s="1"/>
  <c r="B761" i="4" s="1"/>
  <c r="B762" i="4" s="1"/>
  <c r="B763" i="4" s="1"/>
  <c r="B764" i="4" s="1"/>
  <c r="B765" i="4" s="1"/>
  <c r="B766" i="4" s="1"/>
  <c r="B767" i="4" s="1"/>
  <c r="B768" i="4" s="1"/>
  <c r="B769" i="4" s="1"/>
  <c r="B770" i="4" s="1"/>
  <c r="B771" i="4" s="1"/>
  <c r="B772" i="4" s="1"/>
  <c r="B773" i="4" s="1"/>
  <c r="B774" i="4" s="1"/>
  <c r="B775" i="4" s="1"/>
  <c r="B776" i="4" s="1"/>
  <c r="B777" i="4" s="1"/>
  <c r="B778" i="4" s="1"/>
  <c r="B779" i="4" s="1"/>
  <c r="B780" i="4" s="1"/>
  <c r="B781" i="4" s="1"/>
  <c r="B782" i="4" s="1"/>
  <c r="B783" i="4" s="1"/>
  <c r="B784" i="4" s="1"/>
  <c r="B785" i="4" s="1"/>
  <c r="B786" i="4" s="1"/>
  <c r="B787" i="4" s="1"/>
  <c r="B788" i="4" s="1"/>
  <c r="B789" i="4" s="1"/>
  <c r="B790" i="4" s="1"/>
  <c r="B791" i="4" s="1"/>
  <c r="B792" i="4" s="1"/>
  <c r="B793" i="4" s="1"/>
  <c r="B794" i="4" s="1"/>
  <c r="B795" i="4" s="1"/>
  <c r="B796" i="4" s="1"/>
  <c r="B797" i="4" s="1"/>
  <c r="B798" i="4" s="1"/>
  <c r="B799" i="4" s="1"/>
  <c r="B800" i="4" s="1"/>
  <c r="B801" i="4" s="1"/>
  <c r="B802" i="4" s="1"/>
  <c r="B803" i="4" s="1"/>
  <c r="B804" i="4" s="1"/>
  <c r="B805" i="4" s="1"/>
  <c r="B806" i="4" s="1"/>
  <c r="B807" i="4" s="1"/>
  <c r="B808" i="4" s="1"/>
  <c r="B809" i="4" s="1"/>
  <c r="B810" i="4" s="1"/>
  <c r="B811" i="4" s="1"/>
  <c r="B812" i="4" s="1"/>
  <c r="B813" i="4" s="1"/>
  <c r="B814" i="4" s="1"/>
  <c r="B815" i="4" s="1"/>
  <c r="B816" i="4" s="1"/>
  <c r="B817" i="4" s="1"/>
  <c r="B818" i="4" s="1"/>
  <c r="B819" i="4" s="1"/>
  <c r="B820" i="4" s="1"/>
  <c r="B821" i="4" s="1"/>
  <c r="B822" i="4" s="1"/>
  <c r="B823" i="4" s="1"/>
  <c r="B824" i="4" s="1"/>
  <c r="B825" i="4" s="1"/>
  <c r="B826" i="4" s="1"/>
  <c r="B827" i="4" s="1"/>
  <c r="B828" i="4" s="1"/>
  <c r="B829" i="4" s="1"/>
  <c r="B830" i="4" s="1"/>
  <c r="B831" i="4" s="1"/>
  <c r="B832" i="4" s="1"/>
  <c r="B833" i="4" s="1"/>
  <c r="B834" i="4" s="1"/>
  <c r="B835" i="4" s="1"/>
  <c r="B836" i="4" s="1"/>
  <c r="B837" i="4" s="1"/>
  <c r="B838" i="4" s="1"/>
  <c r="B839" i="4" s="1"/>
  <c r="B840" i="4" s="1"/>
  <c r="B841" i="4" s="1"/>
  <c r="B842" i="4" s="1"/>
  <c r="B843" i="4" s="1"/>
  <c r="B844" i="4" s="1"/>
  <c r="B845" i="4" s="1"/>
  <c r="B846" i="4" s="1"/>
  <c r="B847" i="4" s="1"/>
  <c r="B848" i="4" s="1"/>
  <c r="B849" i="4" s="1"/>
  <c r="B850" i="4" s="1"/>
  <c r="B851" i="4" s="1"/>
  <c r="B852" i="4" s="1"/>
  <c r="B853" i="4" s="1"/>
  <c r="B854" i="4" s="1"/>
  <c r="B855" i="4" s="1"/>
  <c r="B856" i="4" s="1"/>
  <c r="B857" i="4" s="1"/>
  <c r="B858" i="4" s="1"/>
  <c r="B859" i="4" s="1"/>
  <c r="B860" i="4" s="1"/>
  <c r="B861" i="4" s="1"/>
  <c r="B862" i="4" s="1"/>
  <c r="B863" i="4" s="1"/>
  <c r="B864" i="4" s="1"/>
  <c r="B865" i="4" s="1"/>
  <c r="B866" i="4" s="1"/>
  <c r="B867" i="4" s="1"/>
  <c r="B868" i="4" s="1"/>
  <c r="B869" i="4" s="1"/>
  <c r="B870" i="4" s="1"/>
  <c r="B871" i="4" s="1"/>
  <c r="B872" i="4" s="1"/>
  <c r="B873" i="4" s="1"/>
  <c r="B874" i="4" s="1"/>
  <c r="B875" i="4" s="1"/>
  <c r="B876" i="4" s="1"/>
  <c r="B877" i="4" s="1"/>
  <c r="B878" i="4" s="1"/>
  <c r="B879" i="4" s="1"/>
  <c r="B880" i="4" s="1"/>
  <c r="B881" i="4" s="1"/>
  <c r="B882" i="4" s="1"/>
  <c r="B883" i="4" s="1"/>
  <c r="B884" i="4" s="1"/>
  <c r="B885" i="4" s="1"/>
  <c r="B886" i="4" s="1"/>
  <c r="B887" i="4" s="1"/>
  <c r="B888" i="4" s="1"/>
  <c r="B889" i="4" s="1"/>
  <c r="B890" i="4" s="1"/>
  <c r="B891" i="4" s="1"/>
  <c r="B892" i="4" s="1"/>
  <c r="B893" i="4" s="1"/>
  <c r="B894" i="4" s="1"/>
  <c r="B895" i="4" s="1"/>
  <c r="B896" i="4" s="1"/>
  <c r="B897" i="4" s="1"/>
  <c r="B898" i="4" s="1"/>
  <c r="B899" i="4" s="1"/>
  <c r="B900" i="4" s="1"/>
  <c r="B901" i="4" s="1"/>
  <c r="B902" i="4" s="1"/>
  <c r="B903" i="4" s="1"/>
  <c r="B904" i="4" s="1"/>
  <c r="B905" i="4" s="1"/>
  <c r="B906" i="4" s="1"/>
  <c r="B907" i="4" s="1"/>
  <c r="B908" i="4" s="1"/>
  <c r="B909" i="4" s="1"/>
  <c r="B910" i="4" s="1"/>
  <c r="B911" i="4" s="1"/>
  <c r="B912" i="4" s="1"/>
  <c r="B913" i="4" s="1"/>
  <c r="B914" i="4" s="1"/>
  <c r="B915" i="4" s="1"/>
  <c r="B916" i="4" s="1"/>
  <c r="B917" i="4" s="1"/>
  <c r="B918" i="4" s="1"/>
  <c r="B919" i="4" s="1"/>
  <c r="B920" i="4" s="1"/>
  <c r="B921" i="4" s="1"/>
  <c r="B922" i="4" s="1"/>
  <c r="B923" i="4" s="1"/>
  <c r="B924" i="4" s="1"/>
  <c r="B925" i="4" s="1"/>
  <c r="B926" i="4" s="1"/>
  <c r="B927" i="4" s="1"/>
  <c r="B928" i="4" s="1"/>
  <c r="B929" i="4" s="1"/>
  <c r="B930" i="4" s="1"/>
  <c r="B931" i="4" s="1"/>
  <c r="B932" i="4" s="1"/>
  <c r="B933" i="4" s="1"/>
  <c r="B934" i="4" s="1"/>
  <c r="B935" i="4" s="1"/>
  <c r="B936" i="4" s="1"/>
  <c r="B937" i="4" s="1"/>
  <c r="B938" i="4" s="1"/>
  <c r="B939" i="4" s="1"/>
  <c r="B940" i="4" s="1"/>
  <c r="B941" i="4" s="1"/>
  <c r="B942" i="4" s="1"/>
  <c r="B943" i="4" s="1"/>
  <c r="B944" i="4" s="1"/>
  <c r="B945" i="4" s="1"/>
  <c r="B946" i="4" s="1"/>
  <c r="B947" i="4" s="1"/>
  <c r="B948" i="4" s="1"/>
  <c r="B949" i="4" s="1"/>
  <c r="B950" i="4" s="1"/>
  <c r="B951" i="4" s="1"/>
  <c r="B952" i="4" s="1"/>
  <c r="B953" i="4" s="1"/>
  <c r="B954" i="4" s="1"/>
  <c r="B955" i="4" s="1"/>
  <c r="B956" i="4" s="1"/>
  <c r="B957" i="4" s="1"/>
  <c r="B958" i="4" s="1"/>
  <c r="B959" i="4" s="1"/>
  <c r="B960" i="4" s="1"/>
  <c r="B961" i="4" s="1"/>
  <c r="B962" i="4" s="1"/>
  <c r="B963" i="4" s="1"/>
  <c r="B964" i="4" s="1"/>
  <c r="B965" i="4" s="1"/>
  <c r="B966" i="4" s="1"/>
  <c r="B967" i="4" s="1"/>
  <c r="B968" i="4" s="1"/>
  <c r="B969" i="4" s="1"/>
  <c r="B970" i="4" s="1"/>
  <c r="B971" i="4" s="1"/>
  <c r="B972" i="4" s="1"/>
  <c r="B973" i="4" s="1"/>
  <c r="B974" i="4" s="1"/>
  <c r="B975" i="4" s="1"/>
  <c r="B976" i="4" s="1"/>
  <c r="B977" i="4" s="1"/>
  <c r="B978" i="4" s="1"/>
  <c r="B979" i="4" s="1"/>
  <c r="B980" i="4" s="1"/>
  <c r="B981" i="4" s="1"/>
  <c r="B982" i="4" s="1"/>
  <c r="B983" i="4" s="1"/>
  <c r="B984" i="4" s="1"/>
  <c r="B985" i="4" s="1"/>
  <c r="B986" i="4" s="1"/>
  <c r="B987" i="4" s="1"/>
  <c r="B988" i="4" s="1"/>
  <c r="B989" i="4" s="1"/>
  <c r="B990" i="4" s="1"/>
  <c r="B991" i="4" s="1"/>
  <c r="B992" i="4" s="1"/>
  <c r="B993" i="4" s="1"/>
  <c r="B994" i="4" s="1"/>
  <c r="B995" i="4" s="1"/>
  <c r="B996" i="4" s="1"/>
  <c r="B997" i="4" s="1"/>
  <c r="B998" i="4" s="1"/>
  <c r="B999" i="4" s="1"/>
  <c r="B1000" i="4" s="1"/>
  <c r="B1001" i="4" s="1"/>
  <c r="B1002" i="4" s="1"/>
  <c r="B1003" i="4" s="1"/>
  <c r="B1004" i="4" s="1"/>
  <c r="B1005" i="4" s="1"/>
  <c r="B1006" i="4" s="1"/>
  <c r="B1007" i="4" s="1"/>
  <c r="B1008" i="4" s="1"/>
  <c r="B1009" i="4" s="1"/>
  <c r="B1010" i="4" s="1"/>
  <c r="B1011" i="4" s="1"/>
  <c r="B1012" i="4" s="1"/>
  <c r="B1013" i="4" s="1"/>
  <c r="B1014" i="4" s="1"/>
  <c r="B1015" i="4" s="1"/>
  <c r="B1016" i="4" s="1"/>
  <c r="B1017" i="4" s="1"/>
  <c r="B1018" i="4" s="1"/>
  <c r="B1019" i="4" s="1"/>
  <c r="B1020" i="4" s="1"/>
  <c r="B1021" i="4" s="1"/>
  <c r="B1022" i="4" s="1"/>
  <c r="B1023" i="4" s="1"/>
  <c r="B1024" i="4" s="1"/>
  <c r="AR22" i="4"/>
  <c r="AQ22" i="4"/>
  <c r="AP22" i="4"/>
  <c r="AO22" i="4"/>
  <c r="AN22" i="4"/>
  <c r="AM22" i="4"/>
  <c r="AI22" i="4"/>
  <c r="AK22" i="4" s="1"/>
  <c r="AH22" i="4"/>
  <c r="AG22" i="4"/>
  <c r="AI21" i="4"/>
  <c r="AK21" i="4" s="1"/>
  <c r="AH21" i="4"/>
  <c r="AG21" i="4"/>
  <c r="AJ21" i="4" s="1"/>
  <c r="AI20" i="4"/>
  <c r="AK20" i="4" s="1"/>
  <c r="AH20" i="4"/>
  <c r="AG20" i="4"/>
  <c r="AK19" i="4"/>
  <c r="AI19" i="4"/>
  <c r="AH19" i="4"/>
  <c r="AG19" i="4"/>
  <c r="AC8" i="4" s="1"/>
  <c r="AI18" i="4"/>
  <c r="Y17" i="4" s="1"/>
  <c r="AH18" i="4"/>
  <c r="AG18" i="4"/>
  <c r="AK17" i="4"/>
  <c r="AI17" i="4"/>
  <c r="AH17" i="4"/>
  <c r="AG17" i="4"/>
  <c r="AC17" i="4"/>
  <c r="AB17" i="4"/>
  <c r="AI16" i="4"/>
  <c r="AK16" i="4" s="1"/>
  <c r="AH16" i="4"/>
  <c r="AG16" i="4"/>
  <c r="AC16" i="4"/>
  <c r="AB16" i="4"/>
  <c r="Y16" i="4"/>
  <c r="AI15" i="4"/>
  <c r="AK15" i="4" s="1"/>
  <c r="AH15" i="4"/>
  <c r="AG15" i="4"/>
  <c r="AK14" i="4"/>
  <c r="AI14" i="4"/>
  <c r="AH14" i="4"/>
  <c r="AG14" i="4"/>
  <c r="AJ14" i="4" s="1"/>
  <c r="AI13" i="4"/>
  <c r="Y12" i="4" s="1"/>
  <c r="AH13" i="4"/>
  <c r="AG13" i="4"/>
  <c r="X12" i="4" s="1"/>
  <c r="Y13" i="4"/>
  <c r="AI12" i="4"/>
  <c r="AH12" i="4"/>
  <c r="AG12" i="4"/>
  <c r="X11" i="4" s="1"/>
  <c r="AC12" i="4"/>
  <c r="AB12" i="4"/>
  <c r="AI11" i="4"/>
  <c r="AH11" i="4"/>
  <c r="AG11" i="4"/>
  <c r="AI10" i="4"/>
  <c r="Y9" i="4" s="1"/>
  <c r="AH10" i="4"/>
  <c r="AG10" i="4"/>
  <c r="AI9" i="4"/>
  <c r="Y8" i="4" s="1"/>
  <c r="AH9" i="4"/>
  <c r="AG9" i="4"/>
  <c r="X8" i="4" s="1"/>
  <c r="AC9" i="4"/>
  <c r="T23" i="1" a="1"/>
  <c r="T23" i="1" s="1"/>
  <c r="T22" i="1" a="1"/>
  <c r="T22" i="1" s="1"/>
  <c r="L24" i="1"/>
  <c r="L23" i="1"/>
  <c r="L22" i="1"/>
  <c r="O12" i="1"/>
  <c r="O11" i="1"/>
  <c r="O10" i="1"/>
  <c r="M22" i="1"/>
  <c r="P3" i="1"/>
  <c r="R11" i="5" l="1"/>
  <c r="T11" i="5" s="1"/>
  <c r="N13" i="5"/>
  <c r="P13" i="5" s="1"/>
  <c r="N18" i="5"/>
  <c r="P18" i="5" s="1"/>
  <c r="R16" i="5"/>
  <c r="T16" i="5" s="1"/>
  <c r="N14" i="5"/>
  <c r="P14" i="5" s="1"/>
  <c r="Y11" i="5"/>
  <c r="Y12" i="5"/>
  <c r="N17" i="5"/>
  <c r="P17" i="5" s="1"/>
  <c r="N10" i="5"/>
  <c r="P10" i="5" s="1"/>
  <c r="Y10" i="5"/>
  <c r="X13" i="5"/>
  <c r="R15" i="5"/>
  <c r="T15" i="5" s="1"/>
  <c r="AC11" i="5"/>
  <c r="AC12" i="5"/>
  <c r="AJ12" i="5"/>
  <c r="AJ13" i="5"/>
  <c r="Y15" i="5"/>
  <c r="Y16" i="5"/>
  <c r="AC16" i="5"/>
  <c r="AJ17" i="5"/>
  <c r="R10" i="5"/>
  <c r="T10" i="5" s="1"/>
  <c r="X12" i="5"/>
  <c r="N16" i="5"/>
  <c r="P16" i="5" s="1"/>
  <c r="Y17" i="5"/>
  <c r="R18" i="5"/>
  <c r="T18" i="5" s="1"/>
  <c r="AB9" i="5"/>
  <c r="N11" i="5"/>
  <c r="P11" i="5" s="1"/>
  <c r="AJ11" i="5"/>
  <c r="R13" i="5"/>
  <c r="T13" i="5" s="1"/>
  <c r="X15" i="5"/>
  <c r="AB17" i="5"/>
  <c r="AJ19" i="5"/>
  <c r="AC17" i="5"/>
  <c r="AJ18" i="5"/>
  <c r="N12" i="5"/>
  <c r="P12" i="5" s="1"/>
  <c r="X16" i="5"/>
  <c r="AH29" i="5"/>
  <c r="AB10" i="5"/>
  <c r="AC10" i="5"/>
  <c r="X11" i="5"/>
  <c r="AB13" i="5"/>
  <c r="N15" i="5"/>
  <c r="P15" i="5" s="1"/>
  <c r="AJ15" i="5"/>
  <c r="R17" i="5"/>
  <c r="T17" i="5" s="1"/>
  <c r="N19" i="5"/>
  <c r="P19" i="5" s="1"/>
  <c r="AJ26" i="5"/>
  <c r="AJ10" i="5"/>
  <c r="R12" i="5"/>
  <c r="T12" i="5" s="1"/>
  <c r="AC13" i="5"/>
  <c r="AB16" i="5"/>
  <c r="AJ25" i="5"/>
  <c r="AK13" i="4"/>
  <c r="Y14" i="4"/>
  <c r="AK18" i="4"/>
  <c r="AJ11" i="4"/>
  <c r="AJ15" i="4"/>
  <c r="Y15" i="4"/>
  <c r="AJ16" i="4"/>
  <c r="AJ20" i="4"/>
  <c r="AJ28" i="4"/>
  <c r="AJ18" i="4"/>
  <c r="AJ23" i="4"/>
  <c r="AB10" i="4"/>
  <c r="AC10" i="4"/>
  <c r="AB9" i="4"/>
  <c r="AB13" i="4"/>
  <c r="X15" i="4"/>
  <c r="AK10" i="4"/>
  <c r="AC15" i="4"/>
  <c r="AK9" i="4"/>
  <c r="AK10" i="5"/>
  <c r="X13" i="4"/>
  <c r="AJ26" i="4"/>
  <c r="X14" i="4"/>
  <c r="AG29" i="5"/>
  <c r="AJ9" i="5"/>
  <c r="AI29" i="5"/>
  <c r="AK9" i="5"/>
  <c r="AJ25" i="4"/>
  <c r="AC14" i="4"/>
  <c r="AB14" i="4"/>
  <c r="Y10" i="4"/>
  <c r="AK11" i="4"/>
  <c r="AJ24" i="4"/>
  <c r="Y11" i="4"/>
  <c r="AK12" i="4"/>
  <c r="AJ12" i="4"/>
  <c r="AG29" i="4"/>
  <c r="AJ19" i="4"/>
  <c r="AB8" i="4"/>
  <c r="AH29" i="4"/>
  <c r="X10" i="4"/>
  <c r="X16" i="4"/>
  <c r="AJ17" i="4"/>
  <c r="AI29" i="4"/>
  <c r="X9" i="4"/>
  <c r="AJ10" i="4"/>
  <c r="AJ9" i="4"/>
  <c r="AJ13" i="4"/>
  <c r="AC11" i="4"/>
  <c r="AB11" i="4"/>
  <c r="AJ22" i="4"/>
  <c r="X17" i="4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AG31" i="1"/>
  <c r="AH31" i="1" s="1"/>
  <c r="AI19" i="1"/>
  <c r="AI20" i="1"/>
  <c r="AI21" i="1"/>
  <c r="AC10" i="1" s="1"/>
  <c r="AI22" i="1"/>
  <c r="AI23" i="1"/>
  <c r="AC12" i="1" s="1"/>
  <c r="AI24" i="1"/>
  <c r="AI25" i="1"/>
  <c r="AC14" i="1" s="1"/>
  <c r="AI26" i="1"/>
  <c r="AI27" i="1"/>
  <c r="AC16" i="1" s="1"/>
  <c r="AI28" i="1"/>
  <c r="AI10" i="1"/>
  <c r="AI11" i="1"/>
  <c r="AI12" i="1"/>
  <c r="AK12" i="1" s="1"/>
  <c r="AI13" i="1"/>
  <c r="AI14" i="1"/>
  <c r="AK14" i="1" s="1"/>
  <c r="AI15" i="1"/>
  <c r="Y14" i="1" s="1"/>
  <c r="AI16" i="1"/>
  <c r="Y15" i="1" s="1"/>
  <c r="AI17" i="1"/>
  <c r="AK17" i="1" s="1"/>
  <c r="AI18" i="1"/>
  <c r="AI9" i="1"/>
  <c r="X9" i="1"/>
  <c r="X10" i="1"/>
  <c r="X11" i="1"/>
  <c r="X13" i="1"/>
  <c r="X14" i="1"/>
  <c r="X15" i="1"/>
  <c r="X16" i="1"/>
  <c r="X17" i="1"/>
  <c r="AB10" i="1"/>
  <c r="AJ23" i="1"/>
  <c r="AJ24" i="1"/>
  <c r="AJ25" i="1"/>
  <c r="AB15" i="1"/>
  <c r="AB16" i="1"/>
  <c r="Y9" i="1"/>
  <c r="Y11" i="1"/>
  <c r="Y12" i="1"/>
  <c r="Y13" i="1"/>
  <c r="Y17" i="1"/>
  <c r="AK10" i="1"/>
  <c r="AK13" i="1"/>
  <c r="AK18" i="1"/>
  <c r="AK21" i="1"/>
  <c r="AK23" i="1"/>
  <c r="AK24" i="1"/>
  <c r="AK25" i="1"/>
  <c r="AK27" i="1"/>
  <c r="Q3" i="1"/>
  <c r="R3" i="1" s="1"/>
  <c r="G1025" i="1"/>
  <c r="H1025" i="1"/>
  <c r="AN1008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783" i="1"/>
  <c r="AQ784" i="1"/>
  <c r="AQ785" i="1"/>
  <c r="AQ786" i="1"/>
  <c r="AQ787" i="1"/>
  <c r="AQ788" i="1"/>
  <c r="AQ789" i="1"/>
  <c r="AQ790" i="1"/>
  <c r="AQ791" i="1"/>
  <c r="AQ792" i="1"/>
  <c r="AQ793" i="1"/>
  <c r="AQ794" i="1"/>
  <c r="AQ795" i="1"/>
  <c r="AQ796" i="1"/>
  <c r="AQ797" i="1"/>
  <c r="AQ798" i="1"/>
  <c r="AQ799" i="1"/>
  <c r="AQ800" i="1"/>
  <c r="AQ801" i="1"/>
  <c r="AQ802" i="1"/>
  <c r="AQ803" i="1"/>
  <c r="AQ804" i="1"/>
  <c r="AQ805" i="1"/>
  <c r="AQ806" i="1"/>
  <c r="AQ807" i="1"/>
  <c r="AQ808" i="1"/>
  <c r="AQ809" i="1"/>
  <c r="AQ810" i="1"/>
  <c r="AQ811" i="1"/>
  <c r="AQ812" i="1"/>
  <c r="AQ813" i="1"/>
  <c r="AQ814" i="1"/>
  <c r="AQ815" i="1"/>
  <c r="AQ816" i="1"/>
  <c r="AQ817" i="1"/>
  <c r="AQ818" i="1"/>
  <c r="AQ819" i="1"/>
  <c r="AQ820" i="1"/>
  <c r="AQ821" i="1"/>
  <c r="AQ822" i="1"/>
  <c r="AQ823" i="1"/>
  <c r="AQ824" i="1"/>
  <c r="AQ825" i="1"/>
  <c r="AQ826" i="1"/>
  <c r="AQ827" i="1"/>
  <c r="AQ828" i="1"/>
  <c r="AQ829" i="1"/>
  <c r="AQ830" i="1"/>
  <c r="AQ831" i="1"/>
  <c r="AQ832" i="1"/>
  <c r="AQ833" i="1"/>
  <c r="AQ834" i="1"/>
  <c r="AQ835" i="1"/>
  <c r="AQ836" i="1"/>
  <c r="AQ837" i="1"/>
  <c r="AQ838" i="1"/>
  <c r="AQ839" i="1"/>
  <c r="AQ840" i="1"/>
  <c r="AQ841" i="1"/>
  <c r="AQ842" i="1"/>
  <c r="AQ843" i="1"/>
  <c r="AQ844" i="1"/>
  <c r="AQ845" i="1"/>
  <c r="AQ846" i="1"/>
  <c r="AQ847" i="1"/>
  <c r="AQ848" i="1"/>
  <c r="AQ849" i="1"/>
  <c r="AQ850" i="1"/>
  <c r="AQ851" i="1"/>
  <c r="AQ852" i="1"/>
  <c r="AQ853" i="1"/>
  <c r="AQ854" i="1"/>
  <c r="AQ855" i="1"/>
  <c r="AQ856" i="1"/>
  <c r="AQ857" i="1"/>
  <c r="AQ858" i="1"/>
  <c r="AQ859" i="1"/>
  <c r="AQ860" i="1"/>
  <c r="AQ861" i="1"/>
  <c r="AQ862" i="1"/>
  <c r="AQ863" i="1"/>
  <c r="AQ864" i="1"/>
  <c r="AQ865" i="1"/>
  <c r="AQ866" i="1"/>
  <c r="AQ867" i="1"/>
  <c r="AQ868" i="1"/>
  <c r="AQ869" i="1"/>
  <c r="AQ870" i="1"/>
  <c r="AQ871" i="1"/>
  <c r="AQ872" i="1"/>
  <c r="AQ873" i="1"/>
  <c r="AQ874" i="1"/>
  <c r="AQ875" i="1"/>
  <c r="AQ876" i="1"/>
  <c r="AQ877" i="1"/>
  <c r="AQ878" i="1"/>
  <c r="AQ879" i="1"/>
  <c r="AQ880" i="1"/>
  <c r="AQ881" i="1"/>
  <c r="AQ882" i="1"/>
  <c r="AQ883" i="1"/>
  <c r="AQ884" i="1"/>
  <c r="AQ885" i="1"/>
  <c r="AQ886" i="1"/>
  <c r="AQ887" i="1"/>
  <c r="AQ888" i="1"/>
  <c r="AQ889" i="1"/>
  <c r="AQ890" i="1"/>
  <c r="AQ891" i="1"/>
  <c r="AQ892" i="1"/>
  <c r="AQ893" i="1"/>
  <c r="AQ894" i="1"/>
  <c r="AQ895" i="1"/>
  <c r="AQ896" i="1"/>
  <c r="AQ897" i="1"/>
  <c r="AQ898" i="1"/>
  <c r="AQ899" i="1"/>
  <c r="AQ900" i="1"/>
  <c r="AQ901" i="1"/>
  <c r="AQ902" i="1"/>
  <c r="AQ903" i="1"/>
  <c r="AQ904" i="1"/>
  <c r="AQ905" i="1"/>
  <c r="AQ906" i="1"/>
  <c r="AQ907" i="1"/>
  <c r="AQ908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Q929" i="1"/>
  <c r="AQ930" i="1"/>
  <c r="AQ931" i="1"/>
  <c r="AQ932" i="1"/>
  <c r="AQ933" i="1"/>
  <c r="AQ934" i="1"/>
  <c r="AQ935" i="1"/>
  <c r="AQ936" i="1"/>
  <c r="AQ937" i="1"/>
  <c r="AQ938" i="1"/>
  <c r="AQ939" i="1"/>
  <c r="AQ940" i="1"/>
  <c r="AQ941" i="1"/>
  <c r="AQ942" i="1"/>
  <c r="AQ943" i="1"/>
  <c r="AQ944" i="1"/>
  <c r="AQ945" i="1"/>
  <c r="AQ946" i="1"/>
  <c r="AQ947" i="1"/>
  <c r="AQ948" i="1"/>
  <c r="AQ949" i="1"/>
  <c r="AQ950" i="1"/>
  <c r="AQ951" i="1"/>
  <c r="AQ952" i="1"/>
  <c r="AQ953" i="1"/>
  <c r="AQ954" i="1"/>
  <c r="AQ955" i="1"/>
  <c r="AQ956" i="1"/>
  <c r="AQ957" i="1"/>
  <c r="AQ958" i="1"/>
  <c r="AQ959" i="1"/>
  <c r="AQ960" i="1"/>
  <c r="AQ961" i="1"/>
  <c r="AQ962" i="1"/>
  <c r="AQ963" i="1"/>
  <c r="AQ964" i="1"/>
  <c r="AQ965" i="1"/>
  <c r="AQ966" i="1"/>
  <c r="AQ967" i="1"/>
  <c r="AQ968" i="1"/>
  <c r="AQ969" i="1"/>
  <c r="AQ970" i="1"/>
  <c r="AQ971" i="1"/>
  <c r="AQ972" i="1"/>
  <c r="AQ973" i="1"/>
  <c r="AQ974" i="1"/>
  <c r="AQ975" i="1"/>
  <c r="AQ976" i="1"/>
  <c r="AQ977" i="1"/>
  <c r="AQ978" i="1"/>
  <c r="AQ979" i="1"/>
  <c r="AQ980" i="1"/>
  <c r="AQ981" i="1"/>
  <c r="AQ982" i="1"/>
  <c r="AQ983" i="1"/>
  <c r="AQ984" i="1"/>
  <c r="AQ985" i="1"/>
  <c r="AQ986" i="1"/>
  <c r="AQ987" i="1"/>
  <c r="AQ988" i="1"/>
  <c r="AQ989" i="1"/>
  <c r="AQ990" i="1"/>
  <c r="AQ991" i="1"/>
  <c r="AQ992" i="1"/>
  <c r="AQ993" i="1"/>
  <c r="AQ994" i="1"/>
  <c r="AQ995" i="1"/>
  <c r="AQ996" i="1"/>
  <c r="AQ997" i="1"/>
  <c r="AQ998" i="1"/>
  <c r="AQ999" i="1"/>
  <c r="AQ1000" i="1"/>
  <c r="AQ1001" i="1"/>
  <c r="AQ1002" i="1"/>
  <c r="AQ1003" i="1"/>
  <c r="AQ1004" i="1"/>
  <c r="AQ1005" i="1"/>
  <c r="AQ1006" i="1"/>
  <c r="AQ1007" i="1"/>
  <c r="AQ1008" i="1"/>
  <c r="AQ1009" i="1"/>
  <c r="AQ1010" i="1"/>
  <c r="AQ1011" i="1"/>
  <c r="AQ1012" i="1"/>
  <c r="AQ1013" i="1"/>
  <c r="AQ1014" i="1"/>
  <c r="AQ1015" i="1"/>
  <c r="AQ1016" i="1"/>
  <c r="AQ1017" i="1"/>
  <c r="AQ1018" i="1"/>
  <c r="AQ1019" i="1"/>
  <c r="AQ1020" i="1"/>
  <c r="AQ1021" i="1"/>
  <c r="AQ1022" i="1"/>
  <c r="AQ1023" i="1"/>
  <c r="AQ1024" i="1"/>
  <c r="AQ22" i="1"/>
  <c r="AO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4" i="1"/>
  <c r="AN165" i="1"/>
  <c r="AN166" i="1"/>
  <c r="AN167" i="1"/>
  <c r="AN168" i="1"/>
  <c r="AN169" i="1"/>
  <c r="AN170" i="1"/>
  <c r="AN171" i="1"/>
  <c r="AN172" i="1"/>
  <c r="AN173" i="1"/>
  <c r="AN174" i="1"/>
  <c r="AN175" i="1"/>
  <c r="AN176" i="1"/>
  <c r="AN177" i="1"/>
  <c r="AN178" i="1"/>
  <c r="AN179" i="1"/>
  <c r="AN180" i="1"/>
  <c r="AN181" i="1"/>
  <c r="AN182" i="1"/>
  <c r="AN183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N197" i="1"/>
  <c r="AN198" i="1"/>
  <c r="AN199" i="1"/>
  <c r="AN200" i="1"/>
  <c r="AN201" i="1"/>
  <c r="AN202" i="1"/>
  <c r="AN203" i="1"/>
  <c r="AN204" i="1"/>
  <c r="AN205" i="1"/>
  <c r="AN206" i="1"/>
  <c r="AN207" i="1"/>
  <c r="AN208" i="1"/>
  <c r="AN209" i="1"/>
  <c r="AN210" i="1"/>
  <c r="AN211" i="1"/>
  <c r="AN212" i="1"/>
  <c r="AN213" i="1"/>
  <c r="AN214" i="1"/>
  <c r="AN215" i="1"/>
  <c r="AN216" i="1"/>
  <c r="AN217" i="1"/>
  <c r="AN218" i="1"/>
  <c r="AN219" i="1"/>
  <c r="AN220" i="1"/>
  <c r="AN221" i="1"/>
  <c r="AN222" i="1"/>
  <c r="AN223" i="1"/>
  <c r="AN224" i="1"/>
  <c r="AN225" i="1"/>
  <c r="AN226" i="1"/>
  <c r="AN227" i="1"/>
  <c r="AN228" i="1"/>
  <c r="AN229" i="1"/>
  <c r="AN230" i="1"/>
  <c r="AN231" i="1"/>
  <c r="AN232" i="1"/>
  <c r="AN233" i="1"/>
  <c r="AN234" i="1"/>
  <c r="AN235" i="1"/>
  <c r="AN236" i="1"/>
  <c r="AN237" i="1"/>
  <c r="AN238" i="1"/>
  <c r="AN239" i="1"/>
  <c r="AN240" i="1"/>
  <c r="AN241" i="1"/>
  <c r="AN242" i="1"/>
  <c r="AN243" i="1"/>
  <c r="AN244" i="1"/>
  <c r="AN245" i="1"/>
  <c r="AN246" i="1"/>
  <c r="AN247" i="1"/>
  <c r="AN248" i="1"/>
  <c r="AN249" i="1"/>
  <c r="AN250" i="1"/>
  <c r="AN251" i="1"/>
  <c r="AN252" i="1"/>
  <c r="AN253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7" i="1"/>
  <c r="AN288" i="1"/>
  <c r="AN289" i="1"/>
  <c r="AN290" i="1"/>
  <c r="AN291" i="1"/>
  <c r="AN292" i="1"/>
  <c r="AN293" i="1"/>
  <c r="AN294" i="1"/>
  <c r="AN295" i="1"/>
  <c r="AN296" i="1"/>
  <c r="AN297" i="1"/>
  <c r="AN298" i="1"/>
  <c r="AN299" i="1"/>
  <c r="AN300" i="1"/>
  <c r="AN301" i="1"/>
  <c r="AN302" i="1"/>
  <c r="AN303" i="1"/>
  <c r="AN304" i="1"/>
  <c r="AN305" i="1"/>
  <c r="AN306" i="1"/>
  <c r="AN307" i="1"/>
  <c r="AN308" i="1"/>
  <c r="AN309" i="1"/>
  <c r="AN310" i="1"/>
  <c r="AN311" i="1"/>
  <c r="AN312" i="1"/>
  <c r="AN313" i="1"/>
  <c r="AN314" i="1"/>
  <c r="AN315" i="1"/>
  <c r="AN316" i="1"/>
  <c r="AN317" i="1"/>
  <c r="AN318" i="1"/>
  <c r="AN319" i="1"/>
  <c r="AN320" i="1"/>
  <c r="AN321" i="1"/>
  <c r="AN322" i="1"/>
  <c r="AN323" i="1"/>
  <c r="AN324" i="1"/>
  <c r="AN325" i="1"/>
  <c r="AN326" i="1"/>
  <c r="AN327" i="1"/>
  <c r="AN328" i="1"/>
  <c r="AN329" i="1"/>
  <c r="AN330" i="1"/>
  <c r="AN331" i="1"/>
  <c r="AN332" i="1"/>
  <c r="AN333" i="1"/>
  <c r="AN334" i="1"/>
  <c r="AN335" i="1"/>
  <c r="AN336" i="1"/>
  <c r="AN337" i="1"/>
  <c r="AN338" i="1"/>
  <c r="AN339" i="1"/>
  <c r="AN340" i="1"/>
  <c r="AN341" i="1"/>
  <c r="AN342" i="1"/>
  <c r="AN343" i="1"/>
  <c r="AN344" i="1"/>
  <c r="AN345" i="1"/>
  <c r="AN346" i="1"/>
  <c r="AN347" i="1"/>
  <c r="AN348" i="1"/>
  <c r="AN349" i="1"/>
  <c r="AN350" i="1"/>
  <c r="AN351" i="1"/>
  <c r="AN352" i="1"/>
  <c r="AN353" i="1"/>
  <c r="AN354" i="1"/>
  <c r="AN355" i="1"/>
  <c r="AN356" i="1"/>
  <c r="AN357" i="1"/>
  <c r="AN358" i="1"/>
  <c r="AN359" i="1"/>
  <c r="AN360" i="1"/>
  <c r="AN361" i="1"/>
  <c r="AN362" i="1"/>
  <c r="AN363" i="1"/>
  <c r="AN364" i="1"/>
  <c r="AN365" i="1"/>
  <c r="AN366" i="1"/>
  <c r="AN367" i="1"/>
  <c r="AN368" i="1"/>
  <c r="AN369" i="1"/>
  <c r="AN370" i="1"/>
  <c r="AN371" i="1"/>
  <c r="AN372" i="1"/>
  <c r="AN373" i="1"/>
  <c r="AN374" i="1"/>
  <c r="AN375" i="1"/>
  <c r="AN376" i="1"/>
  <c r="AN377" i="1"/>
  <c r="AN378" i="1"/>
  <c r="AN379" i="1"/>
  <c r="AN380" i="1"/>
  <c r="AN381" i="1"/>
  <c r="AN382" i="1"/>
  <c r="AN383" i="1"/>
  <c r="AN384" i="1"/>
  <c r="AN385" i="1"/>
  <c r="AN386" i="1"/>
  <c r="AN387" i="1"/>
  <c r="AN388" i="1"/>
  <c r="AN389" i="1"/>
  <c r="AN390" i="1"/>
  <c r="AN391" i="1"/>
  <c r="AN392" i="1"/>
  <c r="AN393" i="1"/>
  <c r="AN394" i="1"/>
  <c r="AN395" i="1"/>
  <c r="AN396" i="1"/>
  <c r="AN397" i="1"/>
  <c r="AN398" i="1"/>
  <c r="AN399" i="1"/>
  <c r="AN400" i="1"/>
  <c r="AN401" i="1"/>
  <c r="AN402" i="1"/>
  <c r="AN403" i="1"/>
  <c r="AN404" i="1"/>
  <c r="AN405" i="1"/>
  <c r="AN406" i="1"/>
  <c r="AN407" i="1"/>
  <c r="AN408" i="1"/>
  <c r="AN409" i="1"/>
  <c r="AN410" i="1"/>
  <c r="AN411" i="1"/>
  <c r="AN412" i="1"/>
  <c r="AN413" i="1"/>
  <c r="AN414" i="1"/>
  <c r="AN415" i="1"/>
  <c r="AN416" i="1"/>
  <c r="AN417" i="1"/>
  <c r="AN418" i="1"/>
  <c r="AN419" i="1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660" i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N783" i="1"/>
  <c r="AN784" i="1"/>
  <c r="AN785" i="1"/>
  <c r="AN786" i="1"/>
  <c r="AN787" i="1"/>
  <c r="AN788" i="1"/>
  <c r="AN789" i="1"/>
  <c r="AN790" i="1"/>
  <c r="AN791" i="1"/>
  <c r="AN792" i="1"/>
  <c r="AN793" i="1"/>
  <c r="AN794" i="1"/>
  <c r="AN795" i="1"/>
  <c r="AN796" i="1"/>
  <c r="AN797" i="1"/>
  <c r="AN798" i="1"/>
  <c r="AN799" i="1"/>
  <c r="AN800" i="1"/>
  <c r="AN801" i="1"/>
  <c r="AN802" i="1"/>
  <c r="AN803" i="1"/>
  <c r="AN804" i="1"/>
  <c r="AN805" i="1"/>
  <c r="AN806" i="1"/>
  <c r="AN807" i="1"/>
  <c r="AN808" i="1"/>
  <c r="AN809" i="1"/>
  <c r="AN810" i="1"/>
  <c r="AN811" i="1"/>
  <c r="AN812" i="1"/>
  <c r="AN813" i="1"/>
  <c r="AN814" i="1"/>
  <c r="AN815" i="1"/>
  <c r="AN816" i="1"/>
  <c r="AN817" i="1"/>
  <c r="AN818" i="1"/>
  <c r="AN819" i="1"/>
  <c r="AN820" i="1"/>
  <c r="AN821" i="1"/>
  <c r="AN822" i="1"/>
  <c r="AN823" i="1"/>
  <c r="AN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31" i="1"/>
  <c r="AN932" i="1"/>
  <c r="AN933" i="1"/>
  <c r="AN934" i="1"/>
  <c r="AN935" i="1"/>
  <c r="AN936" i="1"/>
  <c r="AN937" i="1"/>
  <c r="AN938" i="1"/>
  <c r="AN939" i="1"/>
  <c r="AN940" i="1"/>
  <c r="AN941" i="1"/>
  <c r="AN942" i="1"/>
  <c r="AN943" i="1"/>
  <c r="AN944" i="1"/>
  <c r="AN945" i="1"/>
  <c r="AN946" i="1"/>
  <c r="AN947" i="1"/>
  <c r="AN948" i="1"/>
  <c r="AN949" i="1"/>
  <c r="AN950" i="1"/>
  <c r="AN951" i="1"/>
  <c r="AN952" i="1"/>
  <c r="AN953" i="1"/>
  <c r="AN954" i="1"/>
  <c r="AN955" i="1"/>
  <c r="AN956" i="1"/>
  <c r="AN957" i="1"/>
  <c r="AN958" i="1"/>
  <c r="AN959" i="1"/>
  <c r="AN960" i="1"/>
  <c r="AN961" i="1"/>
  <c r="AN962" i="1"/>
  <c r="AN963" i="1"/>
  <c r="AN964" i="1"/>
  <c r="AN965" i="1"/>
  <c r="AN966" i="1"/>
  <c r="AN967" i="1"/>
  <c r="AN968" i="1"/>
  <c r="AN969" i="1"/>
  <c r="AN970" i="1"/>
  <c r="AN971" i="1"/>
  <c r="AN972" i="1"/>
  <c r="AN973" i="1"/>
  <c r="AN974" i="1"/>
  <c r="AN975" i="1"/>
  <c r="AN976" i="1"/>
  <c r="AN977" i="1"/>
  <c r="AN978" i="1"/>
  <c r="AN979" i="1"/>
  <c r="AN980" i="1"/>
  <c r="AN981" i="1"/>
  <c r="AN982" i="1"/>
  <c r="AN983" i="1"/>
  <c r="AN984" i="1"/>
  <c r="AN985" i="1"/>
  <c r="AN986" i="1"/>
  <c r="AN987" i="1"/>
  <c r="AN988" i="1"/>
  <c r="AN989" i="1"/>
  <c r="AN990" i="1"/>
  <c r="AN991" i="1"/>
  <c r="AN992" i="1"/>
  <c r="AN993" i="1"/>
  <c r="AN994" i="1"/>
  <c r="AN995" i="1"/>
  <c r="AN996" i="1"/>
  <c r="AN997" i="1"/>
  <c r="AN998" i="1"/>
  <c r="AN999" i="1"/>
  <c r="AN1000" i="1"/>
  <c r="AN1001" i="1"/>
  <c r="AN1002" i="1"/>
  <c r="AN1003" i="1"/>
  <c r="AN1004" i="1"/>
  <c r="AN1005" i="1"/>
  <c r="AN1006" i="1"/>
  <c r="AN1007" i="1"/>
  <c r="AN1009" i="1"/>
  <c r="AN1010" i="1"/>
  <c r="AN1011" i="1"/>
  <c r="AN1012" i="1"/>
  <c r="AN1013" i="1"/>
  <c r="AN1014" i="1"/>
  <c r="AN1015" i="1"/>
  <c r="AN1016" i="1"/>
  <c r="AN1017" i="1"/>
  <c r="AN1018" i="1"/>
  <c r="AN1019" i="1"/>
  <c r="AN1020" i="1"/>
  <c r="AN1021" i="1"/>
  <c r="AN1022" i="1"/>
  <c r="AN1023" i="1"/>
  <c r="AN1024" i="1"/>
  <c r="AN22" i="1"/>
  <c r="AO23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304" i="1"/>
  <c r="AR305" i="1"/>
  <c r="AR306" i="1"/>
  <c r="AR307" i="1"/>
  <c r="AR308" i="1"/>
  <c r="AR309" i="1"/>
  <c r="AR310" i="1"/>
  <c r="AR311" i="1"/>
  <c r="AR312" i="1"/>
  <c r="AR313" i="1"/>
  <c r="AR314" i="1"/>
  <c r="AR315" i="1"/>
  <c r="AR316" i="1"/>
  <c r="AR317" i="1"/>
  <c r="AR318" i="1"/>
  <c r="AR319" i="1"/>
  <c r="AR320" i="1"/>
  <c r="AR321" i="1"/>
  <c r="AR322" i="1"/>
  <c r="AR323" i="1"/>
  <c r="AR324" i="1"/>
  <c r="AR325" i="1"/>
  <c r="AR326" i="1"/>
  <c r="AR327" i="1"/>
  <c r="AR328" i="1"/>
  <c r="AR329" i="1"/>
  <c r="AR330" i="1"/>
  <c r="AR331" i="1"/>
  <c r="AR332" i="1"/>
  <c r="AR333" i="1"/>
  <c r="AR334" i="1"/>
  <c r="AR335" i="1"/>
  <c r="AR336" i="1"/>
  <c r="AR337" i="1"/>
  <c r="AR338" i="1"/>
  <c r="AR339" i="1"/>
  <c r="AR340" i="1"/>
  <c r="AR341" i="1"/>
  <c r="AR342" i="1"/>
  <c r="AR343" i="1"/>
  <c r="AR344" i="1"/>
  <c r="AR345" i="1"/>
  <c r="AR346" i="1"/>
  <c r="AR347" i="1"/>
  <c r="AR348" i="1"/>
  <c r="AR349" i="1"/>
  <c r="AR350" i="1"/>
  <c r="AR351" i="1"/>
  <c r="AR352" i="1"/>
  <c r="AR353" i="1"/>
  <c r="AR354" i="1"/>
  <c r="AR355" i="1"/>
  <c r="AR356" i="1"/>
  <c r="AR357" i="1"/>
  <c r="AR358" i="1"/>
  <c r="AR359" i="1"/>
  <c r="AR360" i="1"/>
  <c r="AR361" i="1"/>
  <c r="AR362" i="1"/>
  <c r="AR363" i="1"/>
  <c r="AR364" i="1"/>
  <c r="AR365" i="1"/>
  <c r="AR366" i="1"/>
  <c r="AR367" i="1"/>
  <c r="AR368" i="1"/>
  <c r="AR369" i="1"/>
  <c r="AR370" i="1"/>
  <c r="AR371" i="1"/>
  <c r="AR372" i="1"/>
  <c r="AR373" i="1"/>
  <c r="AR374" i="1"/>
  <c r="AR375" i="1"/>
  <c r="AR376" i="1"/>
  <c r="AR377" i="1"/>
  <c r="AR378" i="1"/>
  <c r="AR379" i="1"/>
  <c r="AR380" i="1"/>
  <c r="AR381" i="1"/>
  <c r="AR382" i="1"/>
  <c r="AR383" i="1"/>
  <c r="AR384" i="1"/>
  <c r="AR385" i="1"/>
  <c r="AR386" i="1"/>
  <c r="AR387" i="1"/>
  <c r="AR388" i="1"/>
  <c r="AR389" i="1"/>
  <c r="AR390" i="1"/>
  <c r="AR391" i="1"/>
  <c r="AR392" i="1"/>
  <c r="AR393" i="1"/>
  <c r="AR394" i="1"/>
  <c r="AR395" i="1"/>
  <c r="AR396" i="1"/>
  <c r="AR397" i="1"/>
  <c r="AR398" i="1"/>
  <c r="AR399" i="1"/>
  <c r="AR400" i="1"/>
  <c r="AR401" i="1"/>
  <c r="AR402" i="1"/>
  <c r="AR403" i="1"/>
  <c r="AR404" i="1"/>
  <c r="AR405" i="1"/>
  <c r="AR406" i="1"/>
  <c r="AR407" i="1"/>
  <c r="AR408" i="1"/>
  <c r="AR409" i="1"/>
  <c r="AR410" i="1"/>
  <c r="AR411" i="1"/>
  <c r="AR412" i="1"/>
  <c r="AR413" i="1"/>
  <c r="AR414" i="1"/>
  <c r="AR415" i="1"/>
  <c r="AR416" i="1"/>
  <c r="AR417" i="1"/>
  <c r="AR418" i="1"/>
  <c r="AR419" i="1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660" i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R783" i="1"/>
  <c r="AR784" i="1"/>
  <c r="AR785" i="1"/>
  <c r="AR786" i="1"/>
  <c r="AR787" i="1"/>
  <c r="AR788" i="1"/>
  <c r="AR789" i="1"/>
  <c r="AR790" i="1"/>
  <c r="AR791" i="1"/>
  <c r="AR792" i="1"/>
  <c r="AR793" i="1"/>
  <c r="AR794" i="1"/>
  <c r="AR795" i="1"/>
  <c r="AR796" i="1"/>
  <c r="AR797" i="1"/>
  <c r="AR798" i="1"/>
  <c r="AR799" i="1"/>
  <c r="AR800" i="1"/>
  <c r="AR801" i="1"/>
  <c r="AR802" i="1"/>
  <c r="AR803" i="1"/>
  <c r="AR804" i="1"/>
  <c r="AR805" i="1"/>
  <c r="AR806" i="1"/>
  <c r="AR807" i="1"/>
  <c r="AR808" i="1"/>
  <c r="AR809" i="1"/>
  <c r="AR810" i="1"/>
  <c r="AR811" i="1"/>
  <c r="AR812" i="1"/>
  <c r="AR813" i="1"/>
  <c r="AR814" i="1"/>
  <c r="AR815" i="1"/>
  <c r="AR816" i="1"/>
  <c r="AR817" i="1"/>
  <c r="AR818" i="1"/>
  <c r="AR819" i="1"/>
  <c r="AR820" i="1"/>
  <c r="AR821" i="1"/>
  <c r="AR822" i="1"/>
  <c r="AR823" i="1"/>
  <c r="AR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31" i="1"/>
  <c r="AR932" i="1"/>
  <c r="AR933" i="1"/>
  <c r="AR934" i="1"/>
  <c r="AR935" i="1"/>
  <c r="AR936" i="1"/>
  <c r="AR937" i="1"/>
  <c r="AR938" i="1"/>
  <c r="AR939" i="1"/>
  <c r="AR940" i="1"/>
  <c r="AR941" i="1"/>
  <c r="AR942" i="1"/>
  <c r="AR943" i="1"/>
  <c r="AR944" i="1"/>
  <c r="AR945" i="1"/>
  <c r="AR946" i="1"/>
  <c r="AR947" i="1"/>
  <c r="AR948" i="1"/>
  <c r="AR949" i="1"/>
  <c r="AR950" i="1"/>
  <c r="AR951" i="1"/>
  <c r="AR952" i="1"/>
  <c r="AR953" i="1"/>
  <c r="AR954" i="1"/>
  <c r="AR955" i="1"/>
  <c r="AR956" i="1"/>
  <c r="AR957" i="1"/>
  <c r="AR958" i="1"/>
  <c r="AR959" i="1"/>
  <c r="AR960" i="1"/>
  <c r="AR961" i="1"/>
  <c r="AR962" i="1"/>
  <c r="AR963" i="1"/>
  <c r="AR964" i="1"/>
  <c r="AR965" i="1"/>
  <c r="AR966" i="1"/>
  <c r="AR967" i="1"/>
  <c r="AR968" i="1"/>
  <c r="AR969" i="1"/>
  <c r="AR970" i="1"/>
  <c r="AR971" i="1"/>
  <c r="AR972" i="1"/>
  <c r="AR973" i="1"/>
  <c r="AR974" i="1"/>
  <c r="AR975" i="1"/>
  <c r="AR976" i="1"/>
  <c r="AR977" i="1"/>
  <c r="AR978" i="1"/>
  <c r="AR979" i="1"/>
  <c r="AR980" i="1"/>
  <c r="AR981" i="1"/>
  <c r="AR982" i="1"/>
  <c r="AR983" i="1"/>
  <c r="AR984" i="1"/>
  <c r="AR985" i="1"/>
  <c r="AR986" i="1"/>
  <c r="AR987" i="1"/>
  <c r="AR988" i="1"/>
  <c r="AR989" i="1"/>
  <c r="AR990" i="1"/>
  <c r="AR991" i="1"/>
  <c r="AR992" i="1"/>
  <c r="AR993" i="1"/>
  <c r="AR994" i="1"/>
  <c r="AR995" i="1"/>
  <c r="AR996" i="1"/>
  <c r="AR997" i="1"/>
  <c r="AR998" i="1"/>
  <c r="AR999" i="1"/>
  <c r="AR1000" i="1"/>
  <c r="AR1001" i="1"/>
  <c r="AR1002" i="1"/>
  <c r="AR1003" i="1"/>
  <c r="AR1004" i="1"/>
  <c r="AR1005" i="1"/>
  <c r="AR1006" i="1"/>
  <c r="AR1007" i="1"/>
  <c r="AR1008" i="1"/>
  <c r="AR1009" i="1"/>
  <c r="AR1010" i="1"/>
  <c r="AR1011" i="1"/>
  <c r="AR1012" i="1"/>
  <c r="AR1013" i="1"/>
  <c r="AR1014" i="1"/>
  <c r="AR1015" i="1"/>
  <c r="AR1016" i="1"/>
  <c r="AR1017" i="1"/>
  <c r="AR1018" i="1"/>
  <c r="AR1019" i="1"/>
  <c r="AR1020" i="1"/>
  <c r="AR1021" i="1"/>
  <c r="AR1022" i="1"/>
  <c r="AR1023" i="1"/>
  <c r="AR1024" i="1"/>
  <c r="AR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P368" i="1"/>
  <c r="AP369" i="1"/>
  <c r="AP370" i="1"/>
  <c r="AP371" i="1"/>
  <c r="AP372" i="1"/>
  <c r="AP373" i="1"/>
  <c r="AP374" i="1"/>
  <c r="AP375" i="1"/>
  <c r="AP376" i="1"/>
  <c r="AP377" i="1"/>
  <c r="AP378" i="1"/>
  <c r="AP379" i="1"/>
  <c r="AP380" i="1"/>
  <c r="AP381" i="1"/>
  <c r="AP382" i="1"/>
  <c r="AP383" i="1"/>
  <c r="AP384" i="1"/>
  <c r="AP385" i="1"/>
  <c r="AP386" i="1"/>
  <c r="AP387" i="1"/>
  <c r="AP388" i="1"/>
  <c r="AP389" i="1"/>
  <c r="AP390" i="1"/>
  <c r="AP391" i="1"/>
  <c r="AP392" i="1"/>
  <c r="AP393" i="1"/>
  <c r="AP394" i="1"/>
  <c r="AP395" i="1"/>
  <c r="AP396" i="1"/>
  <c r="AP397" i="1"/>
  <c r="AP398" i="1"/>
  <c r="AP399" i="1"/>
  <c r="AP400" i="1"/>
  <c r="AP401" i="1"/>
  <c r="AP402" i="1"/>
  <c r="AP403" i="1"/>
  <c r="AP404" i="1"/>
  <c r="AP405" i="1"/>
  <c r="AP406" i="1"/>
  <c r="AP407" i="1"/>
  <c r="AP408" i="1"/>
  <c r="AP409" i="1"/>
  <c r="AP410" i="1"/>
  <c r="AP411" i="1"/>
  <c r="AP412" i="1"/>
  <c r="AP413" i="1"/>
  <c r="AP414" i="1"/>
  <c r="AP415" i="1"/>
  <c r="AP416" i="1"/>
  <c r="AP417" i="1"/>
  <c r="AP418" i="1"/>
  <c r="AP419" i="1"/>
  <c r="AP420" i="1"/>
  <c r="AP421" i="1"/>
  <c r="AP422" i="1"/>
  <c r="AP423" i="1"/>
  <c r="AP424" i="1"/>
  <c r="AP425" i="1"/>
  <c r="AP426" i="1"/>
  <c r="AP427" i="1"/>
  <c r="AP428" i="1"/>
  <c r="AP429" i="1"/>
  <c r="AP430" i="1"/>
  <c r="AP431" i="1"/>
  <c r="AP432" i="1"/>
  <c r="AP433" i="1"/>
  <c r="AP434" i="1"/>
  <c r="AP435" i="1"/>
  <c r="AP436" i="1"/>
  <c r="AP437" i="1"/>
  <c r="AP438" i="1"/>
  <c r="AP439" i="1"/>
  <c r="AP440" i="1"/>
  <c r="AP441" i="1"/>
  <c r="AP442" i="1"/>
  <c r="AP443" i="1"/>
  <c r="AP444" i="1"/>
  <c r="AP445" i="1"/>
  <c r="AP446" i="1"/>
  <c r="AP447" i="1"/>
  <c r="AP448" i="1"/>
  <c r="AP449" i="1"/>
  <c r="AP450" i="1"/>
  <c r="AP451" i="1"/>
  <c r="AP452" i="1"/>
  <c r="AP453" i="1"/>
  <c r="AP454" i="1"/>
  <c r="AP455" i="1"/>
  <c r="AP456" i="1"/>
  <c r="AP457" i="1"/>
  <c r="AP458" i="1"/>
  <c r="AP459" i="1"/>
  <c r="AP460" i="1"/>
  <c r="AP461" i="1"/>
  <c r="AP462" i="1"/>
  <c r="AP463" i="1"/>
  <c r="AP464" i="1"/>
  <c r="AP465" i="1"/>
  <c r="AP466" i="1"/>
  <c r="AP467" i="1"/>
  <c r="AP468" i="1"/>
  <c r="AP469" i="1"/>
  <c r="AP470" i="1"/>
  <c r="AP471" i="1"/>
  <c r="AP472" i="1"/>
  <c r="AP473" i="1"/>
  <c r="AP474" i="1"/>
  <c r="AP475" i="1"/>
  <c r="AP476" i="1"/>
  <c r="AP477" i="1"/>
  <c r="AP478" i="1"/>
  <c r="AP479" i="1"/>
  <c r="AP480" i="1"/>
  <c r="AP481" i="1"/>
  <c r="AP482" i="1"/>
  <c r="AP483" i="1"/>
  <c r="AP484" i="1"/>
  <c r="AP485" i="1"/>
  <c r="AP486" i="1"/>
  <c r="AP487" i="1"/>
  <c r="AP488" i="1"/>
  <c r="AP489" i="1"/>
  <c r="AP490" i="1"/>
  <c r="AP491" i="1"/>
  <c r="AP492" i="1"/>
  <c r="AP493" i="1"/>
  <c r="AP494" i="1"/>
  <c r="AP495" i="1"/>
  <c r="AP496" i="1"/>
  <c r="AP497" i="1"/>
  <c r="AP498" i="1"/>
  <c r="AP499" i="1"/>
  <c r="AP500" i="1"/>
  <c r="AP501" i="1"/>
  <c r="AP502" i="1"/>
  <c r="AP503" i="1"/>
  <c r="AP504" i="1"/>
  <c r="AP505" i="1"/>
  <c r="AP506" i="1"/>
  <c r="AP507" i="1"/>
  <c r="AP508" i="1"/>
  <c r="AP509" i="1"/>
  <c r="AP510" i="1"/>
  <c r="AP511" i="1"/>
  <c r="AP512" i="1"/>
  <c r="AP513" i="1"/>
  <c r="AP514" i="1"/>
  <c r="AP515" i="1"/>
  <c r="AP516" i="1"/>
  <c r="AP517" i="1"/>
  <c r="AP518" i="1"/>
  <c r="AP519" i="1"/>
  <c r="AP520" i="1"/>
  <c r="AP521" i="1"/>
  <c r="AP522" i="1"/>
  <c r="AP523" i="1"/>
  <c r="AP524" i="1"/>
  <c r="AP525" i="1"/>
  <c r="AP526" i="1"/>
  <c r="AP527" i="1"/>
  <c r="AP528" i="1"/>
  <c r="AP529" i="1"/>
  <c r="AP530" i="1"/>
  <c r="AP531" i="1"/>
  <c r="AP532" i="1"/>
  <c r="AP533" i="1"/>
  <c r="AP534" i="1"/>
  <c r="AP535" i="1"/>
  <c r="AP536" i="1"/>
  <c r="AP537" i="1"/>
  <c r="AP538" i="1"/>
  <c r="AP539" i="1"/>
  <c r="AP540" i="1"/>
  <c r="AP541" i="1"/>
  <c r="AP542" i="1"/>
  <c r="AP543" i="1"/>
  <c r="AP544" i="1"/>
  <c r="AP545" i="1"/>
  <c r="AP546" i="1"/>
  <c r="AP547" i="1"/>
  <c r="AP548" i="1"/>
  <c r="AP549" i="1"/>
  <c r="AP550" i="1"/>
  <c r="AP551" i="1"/>
  <c r="AP552" i="1"/>
  <c r="AP553" i="1"/>
  <c r="AP554" i="1"/>
  <c r="AP555" i="1"/>
  <c r="AP556" i="1"/>
  <c r="AP557" i="1"/>
  <c r="AP558" i="1"/>
  <c r="AP559" i="1"/>
  <c r="AP560" i="1"/>
  <c r="AP561" i="1"/>
  <c r="AP562" i="1"/>
  <c r="AP563" i="1"/>
  <c r="AP564" i="1"/>
  <c r="AP565" i="1"/>
  <c r="AP566" i="1"/>
  <c r="AP567" i="1"/>
  <c r="AP568" i="1"/>
  <c r="AP569" i="1"/>
  <c r="AP570" i="1"/>
  <c r="AP571" i="1"/>
  <c r="AP572" i="1"/>
  <c r="AP573" i="1"/>
  <c r="AP574" i="1"/>
  <c r="AP575" i="1"/>
  <c r="AP576" i="1"/>
  <c r="AP577" i="1"/>
  <c r="AP578" i="1"/>
  <c r="AP579" i="1"/>
  <c r="AP580" i="1"/>
  <c r="AP581" i="1"/>
  <c r="AP582" i="1"/>
  <c r="AP583" i="1"/>
  <c r="AP584" i="1"/>
  <c r="AP585" i="1"/>
  <c r="AP586" i="1"/>
  <c r="AP587" i="1"/>
  <c r="AP588" i="1"/>
  <c r="AP589" i="1"/>
  <c r="AP590" i="1"/>
  <c r="AP591" i="1"/>
  <c r="AP592" i="1"/>
  <c r="AP593" i="1"/>
  <c r="AP594" i="1"/>
  <c r="AP595" i="1"/>
  <c r="AP596" i="1"/>
  <c r="AP597" i="1"/>
  <c r="AP598" i="1"/>
  <c r="AP599" i="1"/>
  <c r="AP600" i="1"/>
  <c r="AP601" i="1"/>
  <c r="AP602" i="1"/>
  <c r="AP603" i="1"/>
  <c r="AP604" i="1"/>
  <c r="AP605" i="1"/>
  <c r="AP606" i="1"/>
  <c r="AP607" i="1"/>
  <c r="AP608" i="1"/>
  <c r="AP609" i="1"/>
  <c r="AP610" i="1"/>
  <c r="AP611" i="1"/>
  <c r="AP612" i="1"/>
  <c r="AP613" i="1"/>
  <c r="AP614" i="1"/>
  <c r="AP615" i="1"/>
  <c r="AP616" i="1"/>
  <c r="AP617" i="1"/>
  <c r="AP618" i="1"/>
  <c r="AP619" i="1"/>
  <c r="AP620" i="1"/>
  <c r="AP621" i="1"/>
  <c r="AP622" i="1"/>
  <c r="AP623" i="1"/>
  <c r="AP624" i="1"/>
  <c r="AP625" i="1"/>
  <c r="AP626" i="1"/>
  <c r="AP627" i="1"/>
  <c r="AP628" i="1"/>
  <c r="AP629" i="1"/>
  <c r="AP630" i="1"/>
  <c r="AP631" i="1"/>
  <c r="AP632" i="1"/>
  <c r="AP633" i="1"/>
  <c r="AP634" i="1"/>
  <c r="AP635" i="1"/>
  <c r="AP636" i="1"/>
  <c r="AP637" i="1"/>
  <c r="AP638" i="1"/>
  <c r="AP639" i="1"/>
  <c r="AP640" i="1"/>
  <c r="AP641" i="1"/>
  <c r="AP642" i="1"/>
  <c r="AP643" i="1"/>
  <c r="AP644" i="1"/>
  <c r="AP645" i="1"/>
  <c r="AP646" i="1"/>
  <c r="AP647" i="1"/>
  <c r="AP648" i="1"/>
  <c r="AP649" i="1"/>
  <c r="AP650" i="1"/>
  <c r="AP651" i="1"/>
  <c r="AP652" i="1"/>
  <c r="AP653" i="1"/>
  <c r="AP654" i="1"/>
  <c r="AP655" i="1"/>
  <c r="AP656" i="1"/>
  <c r="AP657" i="1"/>
  <c r="AP658" i="1"/>
  <c r="AP659" i="1"/>
  <c r="AP660" i="1"/>
  <c r="AP661" i="1"/>
  <c r="AP662" i="1"/>
  <c r="AP663" i="1"/>
  <c r="AP664" i="1"/>
  <c r="AP665" i="1"/>
  <c r="AP666" i="1"/>
  <c r="AP667" i="1"/>
  <c r="AP668" i="1"/>
  <c r="AP669" i="1"/>
  <c r="AP670" i="1"/>
  <c r="AP671" i="1"/>
  <c r="AP672" i="1"/>
  <c r="AP673" i="1"/>
  <c r="AP674" i="1"/>
  <c r="AP675" i="1"/>
  <c r="AP676" i="1"/>
  <c r="AP677" i="1"/>
  <c r="AP678" i="1"/>
  <c r="AP679" i="1"/>
  <c r="AP680" i="1"/>
  <c r="AP681" i="1"/>
  <c r="AP682" i="1"/>
  <c r="AP683" i="1"/>
  <c r="AP684" i="1"/>
  <c r="AP685" i="1"/>
  <c r="AP686" i="1"/>
  <c r="AP687" i="1"/>
  <c r="AP688" i="1"/>
  <c r="AP689" i="1"/>
  <c r="AP690" i="1"/>
  <c r="AP691" i="1"/>
  <c r="AP692" i="1"/>
  <c r="AP693" i="1"/>
  <c r="AP694" i="1"/>
  <c r="AP695" i="1"/>
  <c r="AP696" i="1"/>
  <c r="AP697" i="1"/>
  <c r="AP698" i="1"/>
  <c r="AP699" i="1"/>
  <c r="AP700" i="1"/>
  <c r="AP701" i="1"/>
  <c r="AP702" i="1"/>
  <c r="AP703" i="1"/>
  <c r="AP704" i="1"/>
  <c r="AP705" i="1"/>
  <c r="AP706" i="1"/>
  <c r="AP707" i="1"/>
  <c r="AP708" i="1"/>
  <c r="AP709" i="1"/>
  <c r="AP710" i="1"/>
  <c r="AP711" i="1"/>
  <c r="AP712" i="1"/>
  <c r="AP713" i="1"/>
  <c r="AP714" i="1"/>
  <c r="AP715" i="1"/>
  <c r="AP716" i="1"/>
  <c r="AP717" i="1"/>
  <c r="AP718" i="1"/>
  <c r="AP719" i="1"/>
  <c r="AP720" i="1"/>
  <c r="AP721" i="1"/>
  <c r="AP722" i="1"/>
  <c r="AP723" i="1"/>
  <c r="AP724" i="1"/>
  <c r="AP725" i="1"/>
  <c r="AP726" i="1"/>
  <c r="AP727" i="1"/>
  <c r="AP728" i="1"/>
  <c r="AP729" i="1"/>
  <c r="AP730" i="1"/>
  <c r="AP731" i="1"/>
  <c r="AP732" i="1"/>
  <c r="AP733" i="1"/>
  <c r="AP734" i="1"/>
  <c r="AP735" i="1"/>
  <c r="AP736" i="1"/>
  <c r="AP737" i="1"/>
  <c r="AP738" i="1"/>
  <c r="AP739" i="1"/>
  <c r="AP740" i="1"/>
  <c r="AP741" i="1"/>
  <c r="AP742" i="1"/>
  <c r="AP743" i="1"/>
  <c r="AP744" i="1"/>
  <c r="AP745" i="1"/>
  <c r="AP746" i="1"/>
  <c r="AP747" i="1"/>
  <c r="AP748" i="1"/>
  <c r="AP749" i="1"/>
  <c r="AP750" i="1"/>
  <c r="AP751" i="1"/>
  <c r="AP752" i="1"/>
  <c r="AP753" i="1"/>
  <c r="AP754" i="1"/>
  <c r="AP755" i="1"/>
  <c r="AP756" i="1"/>
  <c r="AP757" i="1"/>
  <c r="AP758" i="1"/>
  <c r="AP759" i="1"/>
  <c r="AP760" i="1"/>
  <c r="AP761" i="1"/>
  <c r="AP762" i="1"/>
  <c r="AP763" i="1"/>
  <c r="AP764" i="1"/>
  <c r="AP765" i="1"/>
  <c r="AP766" i="1"/>
  <c r="AP767" i="1"/>
  <c r="AP768" i="1"/>
  <c r="AP769" i="1"/>
  <c r="AP770" i="1"/>
  <c r="AP771" i="1"/>
  <c r="AP772" i="1"/>
  <c r="AP773" i="1"/>
  <c r="AP774" i="1"/>
  <c r="AP775" i="1"/>
  <c r="AP776" i="1"/>
  <c r="AP777" i="1"/>
  <c r="AP778" i="1"/>
  <c r="AP779" i="1"/>
  <c r="AP780" i="1"/>
  <c r="AP781" i="1"/>
  <c r="AP782" i="1"/>
  <c r="AP783" i="1"/>
  <c r="AP784" i="1"/>
  <c r="AP785" i="1"/>
  <c r="AP786" i="1"/>
  <c r="AP787" i="1"/>
  <c r="AP788" i="1"/>
  <c r="AP789" i="1"/>
  <c r="AP790" i="1"/>
  <c r="AP791" i="1"/>
  <c r="AP792" i="1"/>
  <c r="AP793" i="1"/>
  <c r="AP794" i="1"/>
  <c r="AP795" i="1"/>
  <c r="AP796" i="1"/>
  <c r="AP797" i="1"/>
  <c r="AP798" i="1"/>
  <c r="AP799" i="1"/>
  <c r="AP800" i="1"/>
  <c r="AP801" i="1"/>
  <c r="AP802" i="1"/>
  <c r="AP803" i="1"/>
  <c r="AP804" i="1"/>
  <c r="AP805" i="1"/>
  <c r="AP806" i="1"/>
  <c r="AP807" i="1"/>
  <c r="AP808" i="1"/>
  <c r="AP809" i="1"/>
  <c r="AP810" i="1"/>
  <c r="AP811" i="1"/>
  <c r="AP812" i="1"/>
  <c r="AP813" i="1"/>
  <c r="AP814" i="1"/>
  <c r="AP815" i="1"/>
  <c r="AP816" i="1"/>
  <c r="AP817" i="1"/>
  <c r="AP818" i="1"/>
  <c r="AP819" i="1"/>
  <c r="AP820" i="1"/>
  <c r="AP821" i="1"/>
  <c r="AP822" i="1"/>
  <c r="AP823" i="1"/>
  <c r="AP824" i="1"/>
  <c r="AP825" i="1"/>
  <c r="AP826" i="1"/>
  <c r="AP827" i="1"/>
  <c r="AP828" i="1"/>
  <c r="AP829" i="1"/>
  <c r="AP830" i="1"/>
  <c r="AP831" i="1"/>
  <c r="AP832" i="1"/>
  <c r="AP833" i="1"/>
  <c r="AP834" i="1"/>
  <c r="AP835" i="1"/>
  <c r="AP836" i="1"/>
  <c r="AP837" i="1"/>
  <c r="AP838" i="1"/>
  <c r="AP839" i="1"/>
  <c r="AP840" i="1"/>
  <c r="AP841" i="1"/>
  <c r="AP842" i="1"/>
  <c r="AP843" i="1"/>
  <c r="AP844" i="1"/>
  <c r="AP845" i="1"/>
  <c r="AP846" i="1"/>
  <c r="AP847" i="1"/>
  <c r="AP848" i="1"/>
  <c r="AP849" i="1"/>
  <c r="AP850" i="1"/>
  <c r="AP851" i="1"/>
  <c r="AP852" i="1"/>
  <c r="AP853" i="1"/>
  <c r="AP854" i="1"/>
  <c r="AP855" i="1"/>
  <c r="AP856" i="1"/>
  <c r="AP857" i="1"/>
  <c r="AP858" i="1"/>
  <c r="AP859" i="1"/>
  <c r="AP860" i="1"/>
  <c r="AP861" i="1"/>
  <c r="AP862" i="1"/>
  <c r="AP863" i="1"/>
  <c r="AP864" i="1"/>
  <c r="AP865" i="1"/>
  <c r="AP866" i="1"/>
  <c r="AP867" i="1"/>
  <c r="AP868" i="1"/>
  <c r="AP869" i="1"/>
  <c r="AP870" i="1"/>
  <c r="AP871" i="1"/>
  <c r="AP872" i="1"/>
  <c r="AP873" i="1"/>
  <c r="AP874" i="1"/>
  <c r="AP875" i="1"/>
  <c r="AP876" i="1"/>
  <c r="AP877" i="1"/>
  <c r="AP878" i="1"/>
  <c r="AP879" i="1"/>
  <c r="AP880" i="1"/>
  <c r="AP881" i="1"/>
  <c r="AP882" i="1"/>
  <c r="AP883" i="1"/>
  <c r="AP884" i="1"/>
  <c r="AP885" i="1"/>
  <c r="AP886" i="1"/>
  <c r="AP887" i="1"/>
  <c r="AP888" i="1"/>
  <c r="AP889" i="1"/>
  <c r="AP890" i="1"/>
  <c r="AP891" i="1"/>
  <c r="AP892" i="1"/>
  <c r="AP893" i="1"/>
  <c r="AP894" i="1"/>
  <c r="AP895" i="1"/>
  <c r="AP896" i="1"/>
  <c r="AP897" i="1"/>
  <c r="AP898" i="1"/>
  <c r="AP899" i="1"/>
  <c r="AP900" i="1"/>
  <c r="AP901" i="1"/>
  <c r="AP902" i="1"/>
  <c r="AP903" i="1"/>
  <c r="AP904" i="1"/>
  <c r="AP905" i="1"/>
  <c r="AP906" i="1"/>
  <c r="AP907" i="1"/>
  <c r="AP908" i="1"/>
  <c r="AP909" i="1"/>
  <c r="AP910" i="1"/>
  <c r="AP911" i="1"/>
  <c r="AP912" i="1"/>
  <c r="AP913" i="1"/>
  <c r="AP914" i="1"/>
  <c r="AP915" i="1"/>
  <c r="AP916" i="1"/>
  <c r="AP917" i="1"/>
  <c r="AP918" i="1"/>
  <c r="AP919" i="1"/>
  <c r="AP920" i="1"/>
  <c r="AP921" i="1"/>
  <c r="AP922" i="1"/>
  <c r="AP923" i="1"/>
  <c r="AP924" i="1"/>
  <c r="AP925" i="1"/>
  <c r="AP926" i="1"/>
  <c r="AP927" i="1"/>
  <c r="AP928" i="1"/>
  <c r="AP929" i="1"/>
  <c r="AP930" i="1"/>
  <c r="AP931" i="1"/>
  <c r="AP932" i="1"/>
  <c r="AP933" i="1"/>
  <c r="AP934" i="1"/>
  <c r="AP935" i="1"/>
  <c r="AP936" i="1"/>
  <c r="AP937" i="1"/>
  <c r="AP938" i="1"/>
  <c r="AP939" i="1"/>
  <c r="AP940" i="1"/>
  <c r="AP941" i="1"/>
  <c r="AP942" i="1"/>
  <c r="AP943" i="1"/>
  <c r="AP944" i="1"/>
  <c r="AP945" i="1"/>
  <c r="AP946" i="1"/>
  <c r="AP947" i="1"/>
  <c r="AP948" i="1"/>
  <c r="AP949" i="1"/>
  <c r="AP950" i="1"/>
  <c r="AP951" i="1"/>
  <c r="AP952" i="1"/>
  <c r="AP953" i="1"/>
  <c r="AP954" i="1"/>
  <c r="AP955" i="1"/>
  <c r="AP956" i="1"/>
  <c r="AP957" i="1"/>
  <c r="AP958" i="1"/>
  <c r="AP959" i="1"/>
  <c r="AP960" i="1"/>
  <c r="AP961" i="1"/>
  <c r="AP962" i="1"/>
  <c r="AP963" i="1"/>
  <c r="AP964" i="1"/>
  <c r="AP965" i="1"/>
  <c r="AP966" i="1"/>
  <c r="AP967" i="1"/>
  <c r="AP968" i="1"/>
  <c r="AP969" i="1"/>
  <c r="AP970" i="1"/>
  <c r="AP971" i="1"/>
  <c r="AP972" i="1"/>
  <c r="AP973" i="1"/>
  <c r="AP974" i="1"/>
  <c r="AP975" i="1"/>
  <c r="AP976" i="1"/>
  <c r="AP977" i="1"/>
  <c r="AP978" i="1"/>
  <c r="AP979" i="1"/>
  <c r="AP980" i="1"/>
  <c r="AP981" i="1"/>
  <c r="AP982" i="1"/>
  <c r="AP983" i="1"/>
  <c r="AP984" i="1"/>
  <c r="AP985" i="1"/>
  <c r="AP986" i="1"/>
  <c r="AP987" i="1"/>
  <c r="AP988" i="1"/>
  <c r="AP989" i="1"/>
  <c r="AP990" i="1"/>
  <c r="AP991" i="1"/>
  <c r="AP992" i="1"/>
  <c r="AP993" i="1"/>
  <c r="AP994" i="1"/>
  <c r="AP995" i="1"/>
  <c r="AP996" i="1"/>
  <c r="AP997" i="1"/>
  <c r="AP998" i="1"/>
  <c r="AP999" i="1"/>
  <c r="AP1000" i="1"/>
  <c r="AP1001" i="1"/>
  <c r="AP1002" i="1"/>
  <c r="AP1003" i="1"/>
  <c r="AP1004" i="1"/>
  <c r="AP1005" i="1"/>
  <c r="AP1006" i="1"/>
  <c r="AP1007" i="1"/>
  <c r="AP1008" i="1"/>
  <c r="AP1009" i="1"/>
  <c r="AP1010" i="1"/>
  <c r="AP1011" i="1"/>
  <c r="AP1012" i="1"/>
  <c r="AP1013" i="1"/>
  <c r="AP1014" i="1"/>
  <c r="AP1015" i="1"/>
  <c r="AP1016" i="1"/>
  <c r="AP1017" i="1"/>
  <c r="AP1018" i="1"/>
  <c r="AP1019" i="1"/>
  <c r="AP1020" i="1"/>
  <c r="AP1021" i="1"/>
  <c r="AP1022" i="1"/>
  <c r="AP1023" i="1"/>
  <c r="AP1024" i="1"/>
  <c r="AP22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3" i="1"/>
  <c r="AO634" i="1"/>
  <c r="AO635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5" i="1"/>
  <c r="AO656" i="1"/>
  <c r="AO657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698" i="1"/>
  <c r="AO699" i="1"/>
  <c r="AO700" i="1"/>
  <c r="AO701" i="1"/>
  <c r="AO702" i="1"/>
  <c r="AO703" i="1"/>
  <c r="AO704" i="1"/>
  <c r="AO705" i="1"/>
  <c r="AO706" i="1"/>
  <c r="AO707" i="1"/>
  <c r="AO708" i="1"/>
  <c r="AO709" i="1"/>
  <c r="AO710" i="1"/>
  <c r="AO711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57" i="1"/>
  <c r="AO758" i="1"/>
  <c r="AO759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77" i="1"/>
  <c r="AO778" i="1"/>
  <c r="AO779" i="1"/>
  <c r="AO780" i="1"/>
  <c r="AO781" i="1"/>
  <c r="AO782" i="1"/>
  <c r="AO783" i="1"/>
  <c r="AO784" i="1"/>
  <c r="AO785" i="1"/>
  <c r="AO786" i="1"/>
  <c r="AO787" i="1"/>
  <c r="AO788" i="1"/>
  <c r="AO789" i="1"/>
  <c r="AO790" i="1"/>
  <c r="AO791" i="1"/>
  <c r="AO792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07" i="1"/>
  <c r="AO808" i="1"/>
  <c r="AO809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5" i="1"/>
  <c r="AO936" i="1"/>
  <c r="AO937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1" i="1"/>
  <c r="AO1012" i="1"/>
  <c r="AO1013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22" i="1"/>
  <c r="P31" i="1"/>
  <c r="P22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524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223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122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23" i="1"/>
  <c r="P24" i="1"/>
  <c r="P25" i="1"/>
  <c r="P26" i="1"/>
  <c r="P27" i="1"/>
  <c r="P28" i="1"/>
  <c r="P29" i="1"/>
  <c r="P30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22" i="1"/>
  <c r="T1024" i="1" a="1"/>
  <c r="T1024" i="1" s="1"/>
  <c r="T24" i="1" a="1"/>
  <c r="T24" i="1" s="1"/>
  <c r="T25" i="1" a="1"/>
  <c r="T25" i="1" s="1"/>
  <c r="T26" i="1" a="1"/>
  <c r="T26" i="1" s="1"/>
  <c r="T27" i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 s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T70" i="1" a="1"/>
  <c r="T70" i="1" s="1"/>
  <c r="T71" i="1" a="1"/>
  <c r="T71" i="1" s="1"/>
  <c r="T72" i="1" a="1"/>
  <c r="T72" i="1" s="1"/>
  <c r="T73" i="1" a="1"/>
  <c r="T73" i="1" s="1"/>
  <c r="T74" i="1" a="1"/>
  <c r="T74" i="1" s="1"/>
  <c r="T75" i="1" a="1"/>
  <c r="T75" i="1" s="1"/>
  <c r="T76" i="1" a="1"/>
  <c r="T76" i="1" s="1"/>
  <c r="T77" i="1" a="1"/>
  <c r="T77" i="1" s="1"/>
  <c r="T78" i="1" a="1"/>
  <c r="T78" i="1" s="1"/>
  <c r="T79" i="1" a="1"/>
  <c r="T79" i="1" s="1"/>
  <c r="T80" i="1" a="1"/>
  <c r="T80" i="1" s="1"/>
  <c r="T81" i="1" a="1"/>
  <c r="T81" i="1" s="1"/>
  <c r="T82" i="1" a="1"/>
  <c r="T82" i="1" s="1"/>
  <c r="T83" i="1" a="1"/>
  <c r="T83" i="1" s="1"/>
  <c r="T84" i="1" a="1"/>
  <c r="T84" i="1" s="1"/>
  <c r="T85" i="1" a="1"/>
  <c r="T85" i="1" s="1"/>
  <c r="T86" i="1" a="1"/>
  <c r="T86" i="1" s="1"/>
  <c r="T87" i="1" a="1"/>
  <c r="T87" i="1" s="1"/>
  <c r="T88" i="1" a="1"/>
  <c r="T88" i="1" s="1"/>
  <c r="T89" i="1" a="1"/>
  <c r="T89" i="1" s="1"/>
  <c r="T90" i="1" a="1"/>
  <c r="T90" i="1" s="1"/>
  <c r="T91" i="1" a="1"/>
  <c r="T91" i="1" s="1"/>
  <c r="T92" i="1" a="1"/>
  <c r="T92" i="1" s="1"/>
  <c r="T93" i="1" a="1"/>
  <c r="T93" i="1" s="1"/>
  <c r="T94" i="1" a="1"/>
  <c r="T94" i="1" s="1"/>
  <c r="T95" i="1" a="1"/>
  <c r="T95" i="1" s="1"/>
  <c r="T96" i="1" a="1"/>
  <c r="T96" i="1" s="1"/>
  <c r="T97" i="1" a="1"/>
  <c r="T97" i="1" s="1"/>
  <c r="T98" i="1" a="1"/>
  <c r="T98" i="1" s="1"/>
  <c r="T99" i="1" a="1"/>
  <c r="T99" i="1" s="1"/>
  <c r="T100" i="1" a="1"/>
  <c r="T100" i="1" s="1"/>
  <c r="T101" i="1" a="1"/>
  <c r="T101" i="1" s="1"/>
  <c r="T102" i="1" a="1"/>
  <c r="T102" i="1" s="1"/>
  <c r="T103" i="1" a="1"/>
  <c r="T103" i="1" s="1"/>
  <c r="T104" i="1" a="1"/>
  <c r="T104" i="1" s="1"/>
  <c r="T105" i="1" a="1"/>
  <c r="T105" i="1" s="1"/>
  <c r="T106" i="1" a="1"/>
  <c r="T106" i="1" s="1"/>
  <c r="T107" i="1" a="1"/>
  <c r="T107" i="1" s="1"/>
  <c r="T108" i="1" a="1"/>
  <c r="T108" i="1" s="1"/>
  <c r="T109" i="1" a="1"/>
  <c r="T109" i="1" s="1"/>
  <c r="T110" i="1" a="1"/>
  <c r="T110" i="1" s="1"/>
  <c r="T111" i="1" a="1"/>
  <c r="T111" i="1" s="1"/>
  <c r="T112" i="1" a="1"/>
  <c r="T112" i="1" s="1"/>
  <c r="T113" i="1" a="1"/>
  <c r="T113" i="1" s="1"/>
  <c r="T114" i="1" a="1"/>
  <c r="T114" i="1" s="1"/>
  <c r="T115" i="1" a="1"/>
  <c r="T115" i="1" s="1"/>
  <c r="T116" i="1" a="1"/>
  <c r="T116" i="1" s="1"/>
  <c r="T117" i="1" a="1"/>
  <c r="T117" i="1" s="1"/>
  <c r="T118" i="1" a="1"/>
  <c r="T118" i="1" s="1"/>
  <c r="T119" i="1" a="1"/>
  <c r="T119" i="1" s="1"/>
  <c r="T120" i="1" a="1"/>
  <c r="T120" i="1" s="1"/>
  <c r="T121" i="1" a="1"/>
  <c r="T121" i="1" s="1"/>
  <c r="T122" i="1" a="1"/>
  <c r="T122" i="1" s="1"/>
  <c r="T123" i="1" a="1"/>
  <c r="T123" i="1" s="1"/>
  <c r="T124" i="1" a="1"/>
  <c r="T124" i="1" s="1"/>
  <c r="T125" i="1" a="1"/>
  <c r="T125" i="1" s="1"/>
  <c r="T126" i="1" a="1"/>
  <c r="T126" i="1" s="1"/>
  <c r="T127" i="1" a="1"/>
  <c r="T127" i="1" s="1"/>
  <c r="T128" i="1" a="1"/>
  <c r="T128" i="1" s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38" i="1" a="1"/>
  <c r="T138" i="1" s="1"/>
  <c r="T139" i="1" a="1"/>
  <c r="T139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T146" i="1" a="1"/>
  <c r="T146" i="1" s="1"/>
  <c r="T147" i="1" a="1"/>
  <c r="T147" i="1" s="1"/>
  <c r="T148" i="1" a="1"/>
  <c r="T148" i="1" s="1"/>
  <c r="T149" i="1" a="1"/>
  <c r="T149" i="1" s="1"/>
  <c r="T150" i="1" a="1"/>
  <c r="T150" i="1" s="1"/>
  <c r="T151" i="1" a="1"/>
  <c r="T151" i="1" s="1"/>
  <c r="T152" i="1" a="1"/>
  <c r="T152" i="1" s="1"/>
  <c r="T153" i="1" a="1"/>
  <c r="T153" i="1" s="1"/>
  <c r="T154" i="1" a="1"/>
  <c r="T154" i="1" s="1"/>
  <c r="T155" i="1" a="1"/>
  <c r="T155" i="1" s="1"/>
  <c r="T156" i="1" a="1"/>
  <c r="T156" i="1" s="1"/>
  <c r="T157" i="1" a="1"/>
  <c r="T157" i="1" s="1"/>
  <c r="T158" i="1" a="1"/>
  <c r="T158" i="1" s="1"/>
  <c r="T159" i="1" a="1"/>
  <c r="T159" i="1" s="1"/>
  <c r="T160" i="1" a="1"/>
  <c r="T160" i="1" s="1"/>
  <c r="T161" i="1" a="1"/>
  <c r="T161" i="1" s="1"/>
  <c r="T162" i="1" a="1"/>
  <c r="T162" i="1" s="1"/>
  <c r="T163" i="1" a="1"/>
  <c r="T163" i="1" s="1"/>
  <c r="T164" i="1" a="1"/>
  <c r="T164" i="1" s="1"/>
  <c r="T165" i="1" a="1"/>
  <c r="T165" i="1" s="1"/>
  <c r="T166" i="1" a="1"/>
  <c r="T166" i="1" s="1"/>
  <c r="T167" i="1" a="1"/>
  <c r="T167" i="1" s="1"/>
  <c r="T168" i="1" a="1"/>
  <c r="T168" i="1" s="1"/>
  <c r="T169" i="1" a="1"/>
  <c r="T169" i="1" s="1"/>
  <c r="T170" i="1" a="1"/>
  <c r="T170" i="1" s="1"/>
  <c r="T171" i="1" a="1"/>
  <c r="T171" i="1" s="1"/>
  <c r="T172" i="1" a="1"/>
  <c r="T172" i="1" s="1"/>
  <c r="T173" i="1" a="1"/>
  <c r="T173" i="1" s="1"/>
  <c r="T174" i="1" a="1"/>
  <c r="T174" i="1" s="1"/>
  <c r="T175" i="1" a="1"/>
  <c r="T175" i="1" s="1"/>
  <c r="T176" i="1" a="1"/>
  <c r="T176" i="1" s="1"/>
  <c r="T177" i="1" a="1"/>
  <c r="T177" i="1" s="1"/>
  <c r="T178" i="1" a="1"/>
  <c r="T178" i="1" s="1"/>
  <c r="T179" i="1" a="1"/>
  <c r="T179" i="1" s="1"/>
  <c r="T180" i="1" a="1"/>
  <c r="T180" i="1" s="1"/>
  <c r="T181" i="1" a="1"/>
  <c r="T181" i="1" s="1"/>
  <c r="T182" i="1" a="1"/>
  <c r="T182" i="1" s="1"/>
  <c r="T183" i="1" a="1"/>
  <c r="T183" i="1" s="1"/>
  <c r="T184" i="1" a="1"/>
  <c r="T184" i="1" s="1"/>
  <c r="T185" i="1" a="1"/>
  <c r="T185" i="1" s="1"/>
  <c r="T186" i="1" a="1"/>
  <c r="T186" i="1" s="1"/>
  <c r="T187" i="1" a="1"/>
  <c r="T187" i="1" s="1"/>
  <c r="T188" i="1" a="1"/>
  <c r="T188" i="1" s="1"/>
  <c r="T189" i="1" a="1"/>
  <c r="T189" i="1" s="1"/>
  <c r="T190" i="1" a="1"/>
  <c r="T190" i="1" s="1"/>
  <c r="T191" i="1" a="1"/>
  <c r="T191" i="1" s="1"/>
  <c r="T192" i="1" a="1"/>
  <c r="T192" i="1" s="1"/>
  <c r="T193" i="1" a="1"/>
  <c r="T193" i="1" s="1"/>
  <c r="T194" i="1" a="1"/>
  <c r="T194" i="1" s="1"/>
  <c r="T195" i="1" a="1"/>
  <c r="T195" i="1" s="1"/>
  <c r="T196" i="1" a="1"/>
  <c r="T196" i="1" s="1"/>
  <c r="T197" i="1" a="1"/>
  <c r="T197" i="1" s="1"/>
  <c r="T198" i="1" a="1"/>
  <c r="T198" i="1" s="1"/>
  <c r="T199" i="1" a="1"/>
  <c r="T199" i="1" s="1"/>
  <c r="T200" i="1" a="1"/>
  <c r="T200" i="1" s="1"/>
  <c r="T201" i="1" a="1"/>
  <c r="T201" i="1" s="1"/>
  <c r="T202" i="1" a="1"/>
  <c r="T202" i="1" s="1"/>
  <c r="T203" i="1" a="1"/>
  <c r="T203" i="1" s="1"/>
  <c r="T204" i="1" a="1"/>
  <c r="T204" i="1" s="1"/>
  <c r="T205" i="1" a="1"/>
  <c r="T205" i="1" s="1"/>
  <c r="T206" i="1" a="1"/>
  <c r="T206" i="1" s="1"/>
  <c r="T207" i="1" a="1"/>
  <c r="T207" i="1" s="1"/>
  <c r="T208" i="1" a="1"/>
  <c r="T208" i="1" s="1"/>
  <c r="T209" i="1" a="1"/>
  <c r="T209" i="1" s="1"/>
  <c r="T210" i="1" a="1"/>
  <c r="T210" i="1" s="1"/>
  <c r="T211" i="1" a="1"/>
  <c r="T211" i="1" s="1"/>
  <c r="T212" i="1" a="1"/>
  <c r="T212" i="1" s="1"/>
  <c r="T213" i="1" a="1"/>
  <c r="T213" i="1" s="1"/>
  <c r="T214" i="1" a="1"/>
  <c r="T214" i="1" s="1"/>
  <c r="T215" i="1" a="1"/>
  <c r="T215" i="1" s="1"/>
  <c r="T216" i="1" a="1"/>
  <c r="T216" i="1" s="1"/>
  <c r="T217" i="1" a="1"/>
  <c r="T217" i="1" s="1"/>
  <c r="T218" i="1" a="1"/>
  <c r="T218" i="1" s="1"/>
  <c r="T219" i="1" a="1"/>
  <c r="T219" i="1" s="1"/>
  <c r="T220" i="1" a="1"/>
  <c r="T220" i="1" s="1"/>
  <c r="T221" i="1" a="1"/>
  <c r="T221" i="1" s="1"/>
  <c r="T222" i="1" a="1"/>
  <c r="T222" i="1" s="1"/>
  <c r="T223" i="1" a="1"/>
  <c r="T223" i="1" s="1"/>
  <c r="T224" i="1" a="1"/>
  <c r="T224" i="1" s="1"/>
  <c r="T225" i="1" a="1"/>
  <c r="T225" i="1" s="1"/>
  <c r="T226" i="1" a="1"/>
  <c r="T226" i="1" s="1"/>
  <c r="T227" i="1" a="1"/>
  <c r="T227" i="1" s="1"/>
  <c r="T228" i="1" a="1"/>
  <c r="T228" i="1" s="1"/>
  <c r="T229" i="1" a="1"/>
  <c r="T229" i="1" s="1"/>
  <c r="T230" i="1" a="1"/>
  <c r="T230" i="1" s="1"/>
  <c r="T231" i="1" a="1"/>
  <c r="T231" i="1" s="1"/>
  <c r="T232" i="1" a="1"/>
  <c r="T232" i="1" s="1"/>
  <c r="T233" i="1" a="1"/>
  <c r="T233" i="1" s="1"/>
  <c r="T234" i="1" a="1"/>
  <c r="T234" i="1" s="1"/>
  <c r="T235" i="1" a="1"/>
  <c r="T235" i="1" s="1"/>
  <c r="T236" i="1" a="1"/>
  <c r="T236" i="1" s="1"/>
  <c r="T237" i="1" a="1"/>
  <c r="T237" i="1" s="1"/>
  <c r="T238" i="1" a="1"/>
  <c r="T238" i="1" s="1"/>
  <c r="T239" i="1" a="1"/>
  <c r="T239" i="1" s="1"/>
  <c r="T240" i="1" a="1"/>
  <c r="T240" i="1" s="1"/>
  <c r="T241" i="1" a="1"/>
  <c r="T241" i="1" s="1"/>
  <c r="T242" i="1" a="1"/>
  <c r="T242" i="1" s="1"/>
  <c r="T243" i="1" a="1"/>
  <c r="T243" i="1" s="1"/>
  <c r="T244" i="1" a="1"/>
  <c r="T244" i="1" s="1"/>
  <c r="T245" i="1" a="1"/>
  <c r="T245" i="1" s="1"/>
  <c r="T246" i="1" a="1"/>
  <c r="T246" i="1" s="1"/>
  <c r="T247" i="1" a="1"/>
  <c r="T247" i="1" s="1"/>
  <c r="T248" i="1" a="1"/>
  <c r="T248" i="1" s="1"/>
  <c r="T249" i="1" a="1"/>
  <c r="T249" i="1" s="1"/>
  <c r="T250" i="1" a="1"/>
  <c r="T250" i="1" s="1"/>
  <c r="T251" i="1" a="1"/>
  <c r="T251" i="1" s="1"/>
  <c r="T252" i="1" a="1"/>
  <c r="T252" i="1" s="1"/>
  <c r="T253" i="1" a="1"/>
  <c r="T253" i="1" s="1"/>
  <c r="T254" i="1" a="1"/>
  <c r="T254" i="1" s="1"/>
  <c r="T255" i="1" a="1"/>
  <c r="T255" i="1" s="1"/>
  <c r="T256" i="1" a="1"/>
  <c r="T256" i="1" s="1"/>
  <c r="T257" i="1" a="1"/>
  <c r="T257" i="1" s="1"/>
  <c r="T258" i="1" a="1"/>
  <c r="T258" i="1" s="1"/>
  <c r="T259" i="1" a="1"/>
  <c r="T259" i="1" s="1"/>
  <c r="T260" i="1" a="1"/>
  <c r="T260" i="1" s="1"/>
  <c r="T261" i="1" a="1"/>
  <c r="T261" i="1" s="1"/>
  <c r="T262" i="1" a="1"/>
  <c r="T262" i="1" s="1"/>
  <c r="T263" i="1" a="1"/>
  <c r="T263" i="1" s="1"/>
  <c r="T264" i="1" a="1"/>
  <c r="T264" i="1" s="1"/>
  <c r="T265" i="1" a="1"/>
  <c r="T265" i="1" s="1"/>
  <c r="T266" i="1" a="1"/>
  <c r="T266" i="1" s="1"/>
  <c r="T267" i="1" a="1"/>
  <c r="T267" i="1" s="1"/>
  <c r="T268" i="1" a="1"/>
  <c r="T268" i="1" s="1"/>
  <c r="T269" i="1" a="1"/>
  <c r="T269" i="1" s="1"/>
  <c r="T270" i="1" a="1"/>
  <c r="T270" i="1" s="1"/>
  <c r="T271" i="1" a="1"/>
  <c r="T271" i="1" s="1"/>
  <c r="T272" i="1" a="1"/>
  <c r="T272" i="1" s="1"/>
  <c r="T273" i="1" a="1"/>
  <c r="T273" i="1" s="1"/>
  <c r="T274" i="1" a="1"/>
  <c r="T274" i="1" s="1"/>
  <c r="T275" i="1" a="1"/>
  <c r="T275" i="1" s="1"/>
  <c r="T276" i="1" a="1"/>
  <c r="T276" i="1" s="1"/>
  <c r="T277" i="1" a="1"/>
  <c r="T277" i="1" s="1"/>
  <c r="T278" i="1" a="1"/>
  <c r="T278" i="1" s="1"/>
  <c r="T279" i="1" a="1"/>
  <c r="T279" i="1" s="1"/>
  <c r="T280" i="1" a="1"/>
  <c r="T280" i="1" s="1"/>
  <c r="T281" i="1" a="1"/>
  <c r="T281" i="1" s="1"/>
  <c r="T282" i="1" a="1"/>
  <c r="T282" i="1" s="1"/>
  <c r="T283" i="1" a="1"/>
  <c r="T283" i="1" s="1"/>
  <c r="T284" i="1" a="1"/>
  <c r="T284" i="1" s="1"/>
  <c r="T285" i="1" a="1"/>
  <c r="T285" i="1" s="1"/>
  <c r="T286" i="1" a="1"/>
  <c r="T286" i="1" s="1"/>
  <c r="T287" i="1" a="1"/>
  <c r="T287" i="1" s="1"/>
  <c r="T288" i="1" a="1"/>
  <c r="T288" i="1" s="1"/>
  <c r="T289" i="1" a="1"/>
  <c r="T289" i="1" s="1"/>
  <c r="T290" i="1" a="1"/>
  <c r="T290" i="1" s="1"/>
  <c r="T291" i="1" a="1"/>
  <c r="T291" i="1" s="1"/>
  <c r="T292" i="1" a="1"/>
  <c r="T292" i="1" s="1"/>
  <c r="T293" i="1" a="1"/>
  <c r="T293" i="1" s="1"/>
  <c r="T294" i="1" a="1"/>
  <c r="T294" i="1" s="1"/>
  <c r="T295" i="1" a="1"/>
  <c r="T295" i="1" s="1"/>
  <c r="T296" i="1" a="1"/>
  <c r="T296" i="1" s="1"/>
  <c r="T297" i="1" a="1"/>
  <c r="T297" i="1" s="1"/>
  <c r="T298" i="1" a="1"/>
  <c r="T298" i="1" s="1"/>
  <c r="T299" i="1" a="1"/>
  <c r="T299" i="1" s="1"/>
  <c r="T300" i="1" a="1"/>
  <c r="T300" i="1" s="1"/>
  <c r="T301" i="1" a="1"/>
  <c r="T301" i="1" s="1"/>
  <c r="T302" i="1" a="1"/>
  <c r="T302" i="1" s="1"/>
  <c r="T303" i="1" a="1"/>
  <c r="T303" i="1" s="1"/>
  <c r="T304" i="1" a="1"/>
  <c r="T304" i="1" s="1"/>
  <c r="T305" i="1" a="1"/>
  <c r="T305" i="1" s="1"/>
  <c r="T306" i="1" a="1"/>
  <c r="T306" i="1" s="1"/>
  <c r="T307" i="1" a="1"/>
  <c r="T307" i="1" s="1"/>
  <c r="T308" i="1" a="1"/>
  <c r="T308" i="1" s="1"/>
  <c r="T309" i="1" a="1"/>
  <c r="T309" i="1" s="1"/>
  <c r="T310" i="1" a="1"/>
  <c r="T310" i="1" s="1"/>
  <c r="T311" i="1" a="1"/>
  <c r="T311" i="1" s="1"/>
  <c r="T312" i="1" a="1"/>
  <c r="T312" i="1" s="1"/>
  <c r="T313" i="1" a="1"/>
  <c r="T313" i="1" s="1"/>
  <c r="T314" i="1" a="1"/>
  <c r="T314" i="1" s="1"/>
  <c r="T315" i="1" a="1"/>
  <c r="T315" i="1" s="1"/>
  <c r="T316" i="1" a="1"/>
  <c r="T316" i="1" s="1"/>
  <c r="T317" i="1" a="1"/>
  <c r="T317" i="1" s="1"/>
  <c r="T318" i="1" a="1"/>
  <c r="T318" i="1" s="1"/>
  <c r="T319" i="1" a="1"/>
  <c r="T319" i="1" s="1"/>
  <c r="T320" i="1" a="1"/>
  <c r="T320" i="1" s="1"/>
  <c r="T321" i="1" a="1"/>
  <c r="T321" i="1" s="1"/>
  <c r="T322" i="1" a="1"/>
  <c r="T322" i="1" s="1"/>
  <c r="T323" i="1" a="1"/>
  <c r="T323" i="1" s="1"/>
  <c r="T324" i="1" a="1"/>
  <c r="T324" i="1" s="1"/>
  <c r="T325" i="1" a="1"/>
  <c r="T325" i="1" s="1"/>
  <c r="T326" i="1" a="1"/>
  <c r="T326" i="1" s="1"/>
  <c r="T327" i="1" a="1"/>
  <c r="T327" i="1" s="1"/>
  <c r="T328" i="1" a="1"/>
  <c r="T328" i="1" s="1"/>
  <c r="T329" i="1" a="1"/>
  <c r="T329" i="1" s="1"/>
  <c r="T330" i="1" a="1"/>
  <c r="T330" i="1" s="1"/>
  <c r="T331" i="1" a="1"/>
  <c r="T331" i="1" s="1"/>
  <c r="T332" i="1" a="1"/>
  <c r="T332" i="1" s="1"/>
  <c r="T333" i="1" a="1"/>
  <c r="T333" i="1" s="1"/>
  <c r="T334" i="1" a="1"/>
  <c r="T334" i="1" s="1"/>
  <c r="T335" i="1" a="1"/>
  <c r="T335" i="1" s="1"/>
  <c r="T336" i="1" a="1"/>
  <c r="T336" i="1" s="1"/>
  <c r="T337" i="1" a="1"/>
  <c r="T337" i="1" s="1"/>
  <c r="T338" i="1" a="1"/>
  <c r="T338" i="1" s="1"/>
  <c r="T339" i="1" a="1"/>
  <c r="T339" i="1" s="1"/>
  <c r="T340" i="1" a="1"/>
  <c r="T340" i="1" s="1"/>
  <c r="T341" i="1" a="1"/>
  <c r="T341" i="1" s="1"/>
  <c r="T342" i="1" a="1"/>
  <c r="T342" i="1" s="1"/>
  <c r="T343" i="1" a="1"/>
  <c r="T343" i="1" s="1"/>
  <c r="T344" i="1" a="1"/>
  <c r="T344" i="1" s="1"/>
  <c r="T345" i="1" a="1"/>
  <c r="T345" i="1" s="1"/>
  <c r="T346" i="1" a="1"/>
  <c r="T346" i="1" s="1"/>
  <c r="T347" i="1" a="1"/>
  <c r="T347" i="1" s="1"/>
  <c r="T348" i="1" a="1"/>
  <c r="T348" i="1" s="1"/>
  <c r="T349" i="1" a="1"/>
  <c r="T349" i="1" s="1"/>
  <c r="T350" i="1" a="1"/>
  <c r="T350" i="1" s="1"/>
  <c r="T351" i="1" a="1"/>
  <c r="T351" i="1" s="1"/>
  <c r="T352" i="1" a="1"/>
  <c r="T352" i="1" s="1"/>
  <c r="T353" i="1" a="1"/>
  <c r="T353" i="1" s="1"/>
  <c r="T354" i="1" a="1"/>
  <c r="T354" i="1" s="1"/>
  <c r="T355" i="1" a="1"/>
  <c r="T355" i="1" s="1"/>
  <c r="T356" i="1" a="1"/>
  <c r="T356" i="1" s="1"/>
  <c r="T357" i="1" a="1"/>
  <c r="T357" i="1" s="1"/>
  <c r="T358" i="1" a="1"/>
  <c r="T358" i="1" s="1"/>
  <c r="T359" i="1" a="1"/>
  <c r="T359" i="1" s="1"/>
  <c r="T360" i="1" a="1"/>
  <c r="T360" i="1" s="1"/>
  <c r="T361" i="1" a="1"/>
  <c r="T361" i="1" s="1"/>
  <c r="T362" i="1" a="1"/>
  <c r="T362" i="1" s="1"/>
  <c r="T363" i="1" a="1"/>
  <c r="T363" i="1" s="1"/>
  <c r="T364" i="1" a="1"/>
  <c r="T364" i="1" s="1"/>
  <c r="T365" i="1" a="1"/>
  <c r="T365" i="1" s="1"/>
  <c r="T366" i="1" a="1"/>
  <c r="T366" i="1" s="1"/>
  <c r="T367" i="1" a="1"/>
  <c r="T367" i="1" s="1"/>
  <c r="T368" i="1" a="1"/>
  <c r="T368" i="1" s="1"/>
  <c r="T369" i="1" a="1"/>
  <c r="T369" i="1" s="1"/>
  <c r="T370" i="1" a="1"/>
  <c r="T370" i="1" s="1"/>
  <c r="T371" i="1" a="1"/>
  <c r="T371" i="1" s="1"/>
  <c r="T372" i="1" a="1"/>
  <c r="T372" i="1" s="1"/>
  <c r="T373" i="1" a="1"/>
  <c r="T373" i="1" s="1"/>
  <c r="T374" i="1" a="1"/>
  <c r="T374" i="1" s="1"/>
  <c r="T375" i="1" a="1"/>
  <c r="T375" i="1" s="1"/>
  <c r="T376" i="1" a="1"/>
  <c r="T376" i="1" s="1"/>
  <c r="T377" i="1" a="1"/>
  <c r="T377" i="1" s="1"/>
  <c r="T378" i="1" a="1"/>
  <c r="T378" i="1" s="1"/>
  <c r="T379" i="1" a="1"/>
  <c r="T379" i="1" s="1"/>
  <c r="T380" i="1" a="1"/>
  <c r="T380" i="1" s="1"/>
  <c r="T381" i="1" a="1"/>
  <c r="T381" i="1" s="1"/>
  <c r="T382" i="1" a="1"/>
  <c r="T382" i="1" s="1"/>
  <c r="T383" i="1" a="1"/>
  <c r="T383" i="1" s="1"/>
  <c r="T384" i="1" a="1"/>
  <c r="T384" i="1" s="1"/>
  <c r="T385" i="1" a="1"/>
  <c r="T385" i="1" s="1"/>
  <c r="T386" i="1" a="1"/>
  <c r="T386" i="1" s="1"/>
  <c r="T387" i="1" a="1"/>
  <c r="T387" i="1" s="1"/>
  <c r="T388" i="1" a="1"/>
  <c r="T388" i="1" s="1"/>
  <c r="T389" i="1" a="1"/>
  <c r="T389" i="1" s="1"/>
  <c r="T390" i="1" a="1"/>
  <c r="T390" i="1" s="1"/>
  <c r="T391" i="1" a="1"/>
  <c r="T391" i="1" s="1"/>
  <c r="T392" i="1" a="1"/>
  <c r="T392" i="1" s="1"/>
  <c r="T393" i="1" a="1"/>
  <c r="T393" i="1" s="1"/>
  <c r="T394" i="1" a="1"/>
  <c r="T394" i="1" s="1"/>
  <c r="T395" i="1" a="1"/>
  <c r="T395" i="1" s="1"/>
  <c r="T396" i="1" a="1"/>
  <c r="T396" i="1" s="1"/>
  <c r="T397" i="1" a="1"/>
  <c r="T397" i="1" s="1"/>
  <c r="T398" i="1" a="1"/>
  <c r="T398" i="1" s="1"/>
  <c r="T399" i="1" a="1"/>
  <c r="T399" i="1" s="1"/>
  <c r="T400" i="1" a="1"/>
  <c r="T400" i="1" s="1"/>
  <c r="T401" i="1" a="1"/>
  <c r="T401" i="1" s="1"/>
  <c r="T402" i="1" a="1"/>
  <c r="T402" i="1" s="1"/>
  <c r="T403" i="1" a="1"/>
  <c r="T403" i="1" s="1"/>
  <c r="T404" i="1" a="1"/>
  <c r="T404" i="1" s="1"/>
  <c r="T405" i="1" a="1"/>
  <c r="T405" i="1" s="1"/>
  <c r="T406" i="1" a="1"/>
  <c r="T406" i="1" s="1"/>
  <c r="T407" i="1" a="1"/>
  <c r="T407" i="1" s="1"/>
  <c r="T408" i="1" a="1"/>
  <c r="T408" i="1" s="1"/>
  <c r="T409" i="1" a="1"/>
  <c r="T409" i="1" s="1"/>
  <c r="T410" i="1" a="1"/>
  <c r="T410" i="1" s="1"/>
  <c r="T411" i="1" a="1"/>
  <c r="T411" i="1" s="1"/>
  <c r="T412" i="1" a="1"/>
  <c r="T412" i="1" s="1"/>
  <c r="T413" i="1" a="1"/>
  <c r="T413" i="1" s="1"/>
  <c r="T414" i="1" a="1"/>
  <c r="T414" i="1" s="1"/>
  <c r="T415" i="1" a="1"/>
  <c r="T415" i="1" s="1"/>
  <c r="T416" i="1" a="1"/>
  <c r="T416" i="1" s="1"/>
  <c r="T417" i="1" a="1"/>
  <c r="T417" i="1" s="1"/>
  <c r="T418" i="1" a="1"/>
  <c r="T418" i="1" s="1"/>
  <c r="T419" i="1" a="1"/>
  <c r="T419" i="1" s="1"/>
  <c r="T420" i="1" a="1"/>
  <c r="T420" i="1" s="1"/>
  <c r="T421" i="1" a="1"/>
  <c r="T421" i="1" s="1"/>
  <c r="T422" i="1" a="1"/>
  <c r="T422" i="1" s="1"/>
  <c r="T423" i="1" a="1"/>
  <c r="T423" i="1" s="1"/>
  <c r="T424" i="1" a="1"/>
  <c r="T424" i="1" s="1"/>
  <c r="T425" i="1" a="1"/>
  <c r="T425" i="1" s="1"/>
  <c r="T426" i="1" a="1"/>
  <c r="T426" i="1" s="1"/>
  <c r="T427" i="1" a="1"/>
  <c r="T427" i="1" s="1"/>
  <c r="T428" i="1" a="1"/>
  <c r="T428" i="1" s="1"/>
  <c r="T429" i="1" a="1"/>
  <c r="T429" i="1" s="1"/>
  <c r="T430" i="1" a="1"/>
  <c r="T430" i="1" s="1"/>
  <c r="T431" i="1" a="1"/>
  <c r="T431" i="1" s="1"/>
  <c r="T432" i="1" a="1"/>
  <c r="T432" i="1" s="1"/>
  <c r="T433" i="1" a="1"/>
  <c r="T433" i="1" s="1"/>
  <c r="T434" i="1" a="1"/>
  <c r="T434" i="1" s="1"/>
  <c r="T435" i="1" a="1"/>
  <c r="T435" i="1" s="1"/>
  <c r="T436" i="1" a="1"/>
  <c r="T436" i="1" s="1"/>
  <c r="T437" i="1" a="1"/>
  <c r="T437" i="1" s="1"/>
  <c r="T438" i="1" a="1"/>
  <c r="T438" i="1" s="1"/>
  <c r="T439" i="1" a="1"/>
  <c r="T439" i="1" s="1"/>
  <c r="T440" i="1" a="1"/>
  <c r="T440" i="1" s="1"/>
  <c r="T441" i="1" a="1"/>
  <c r="T441" i="1" s="1"/>
  <c r="T442" i="1" a="1"/>
  <c r="T442" i="1" s="1"/>
  <c r="T443" i="1" a="1"/>
  <c r="T443" i="1" s="1"/>
  <c r="T444" i="1" a="1"/>
  <c r="T444" i="1" s="1"/>
  <c r="T445" i="1" a="1"/>
  <c r="T445" i="1" s="1"/>
  <c r="T446" i="1" a="1"/>
  <c r="T446" i="1" s="1"/>
  <c r="T447" i="1" a="1"/>
  <c r="T447" i="1" s="1"/>
  <c r="T448" i="1" a="1"/>
  <c r="T448" i="1" s="1"/>
  <c r="T449" i="1" a="1"/>
  <c r="T449" i="1" s="1"/>
  <c r="T450" i="1" a="1"/>
  <c r="T450" i="1" s="1"/>
  <c r="T451" i="1" a="1"/>
  <c r="T451" i="1" s="1"/>
  <c r="T452" i="1" a="1"/>
  <c r="T452" i="1" s="1"/>
  <c r="T453" i="1" a="1"/>
  <c r="T453" i="1" s="1"/>
  <c r="T454" i="1" a="1"/>
  <c r="T454" i="1" s="1"/>
  <c r="T455" i="1" a="1"/>
  <c r="T455" i="1" s="1"/>
  <c r="T456" i="1" a="1"/>
  <c r="T456" i="1" s="1"/>
  <c r="T457" i="1" a="1"/>
  <c r="T457" i="1" s="1"/>
  <c r="T458" i="1" a="1"/>
  <c r="T458" i="1" s="1"/>
  <c r="T459" i="1" a="1"/>
  <c r="T459" i="1" s="1"/>
  <c r="T460" i="1" a="1"/>
  <c r="T460" i="1" s="1"/>
  <c r="T461" i="1" a="1"/>
  <c r="T461" i="1" s="1"/>
  <c r="T462" i="1" a="1"/>
  <c r="T462" i="1" s="1"/>
  <c r="T463" i="1" a="1"/>
  <c r="T463" i="1" s="1"/>
  <c r="T464" i="1" a="1"/>
  <c r="T464" i="1" s="1"/>
  <c r="T465" i="1" a="1"/>
  <c r="T465" i="1" s="1"/>
  <c r="T466" i="1" a="1"/>
  <c r="T466" i="1" s="1"/>
  <c r="T467" i="1" a="1"/>
  <c r="T467" i="1" s="1"/>
  <c r="T468" i="1" a="1"/>
  <c r="T468" i="1" s="1"/>
  <c r="T469" i="1" a="1"/>
  <c r="T469" i="1" s="1"/>
  <c r="T470" i="1" a="1"/>
  <c r="T470" i="1" s="1"/>
  <c r="T471" i="1" a="1"/>
  <c r="T471" i="1" s="1"/>
  <c r="T472" i="1" a="1"/>
  <c r="T472" i="1" s="1"/>
  <c r="T473" i="1" a="1"/>
  <c r="T473" i="1" s="1"/>
  <c r="T474" i="1" a="1"/>
  <c r="T474" i="1" s="1"/>
  <c r="T475" i="1" a="1"/>
  <c r="T475" i="1" s="1"/>
  <c r="T476" i="1" a="1"/>
  <c r="T476" i="1" s="1"/>
  <c r="T477" i="1" a="1"/>
  <c r="T477" i="1" s="1"/>
  <c r="T478" i="1" a="1"/>
  <c r="T478" i="1" s="1"/>
  <c r="T479" i="1" a="1"/>
  <c r="T479" i="1" s="1"/>
  <c r="T480" i="1" a="1"/>
  <c r="T480" i="1" s="1"/>
  <c r="T481" i="1" a="1"/>
  <c r="T481" i="1" s="1"/>
  <c r="T482" i="1" a="1"/>
  <c r="T482" i="1" s="1"/>
  <c r="T483" i="1" a="1"/>
  <c r="T483" i="1" s="1"/>
  <c r="T484" i="1" a="1"/>
  <c r="T484" i="1" s="1"/>
  <c r="T485" i="1" a="1"/>
  <c r="T485" i="1" s="1"/>
  <c r="T486" i="1" a="1"/>
  <c r="T486" i="1" s="1"/>
  <c r="T487" i="1" a="1"/>
  <c r="T487" i="1" s="1"/>
  <c r="T488" i="1" a="1"/>
  <c r="T488" i="1" s="1"/>
  <c r="T489" i="1" a="1"/>
  <c r="T489" i="1" s="1"/>
  <c r="T490" i="1" a="1"/>
  <c r="T490" i="1" s="1"/>
  <c r="T491" i="1" a="1"/>
  <c r="T491" i="1" s="1"/>
  <c r="T492" i="1" a="1"/>
  <c r="T492" i="1" s="1"/>
  <c r="T493" i="1" a="1"/>
  <c r="T493" i="1" s="1"/>
  <c r="T494" i="1" a="1"/>
  <c r="T494" i="1" s="1"/>
  <c r="T495" i="1" a="1"/>
  <c r="T495" i="1" s="1"/>
  <c r="T496" i="1" a="1"/>
  <c r="T496" i="1" s="1"/>
  <c r="T497" i="1" a="1"/>
  <c r="T497" i="1" s="1"/>
  <c r="T498" i="1" a="1"/>
  <c r="T498" i="1" s="1"/>
  <c r="T499" i="1" a="1"/>
  <c r="T499" i="1" s="1"/>
  <c r="T500" i="1" a="1"/>
  <c r="T500" i="1" s="1"/>
  <c r="T501" i="1" a="1"/>
  <c r="T501" i="1" s="1"/>
  <c r="T502" i="1" a="1"/>
  <c r="T502" i="1" s="1"/>
  <c r="T503" i="1" a="1"/>
  <c r="T503" i="1" s="1"/>
  <c r="T504" i="1" a="1"/>
  <c r="T504" i="1" s="1"/>
  <c r="T505" i="1" a="1"/>
  <c r="T505" i="1" s="1"/>
  <c r="T506" i="1" a="1"/>
  <c r="T506" i="1" s="1"/>
  <c r="T507" i="1" a="1"/>
  <c r="T507" i="1" s="1"/>
  <c r="T508" i="1" a="1"/>
  <c r="T508" i="1" s="1"/>
  <c r="T509" i="1" a="1"/>
  <c r="T509" i="1" s="1"/>
  <c r="T510" i="1" a="1"/>
  <c r="T510" i="1" s="1"/>
  <c r="T511" i="1" a="1"/>
  <c r="T511" i="1" s="1"/>
  <c r="T512" i="1" a="1"/>
  <c r="T512" i="1" s="1"/>
  <c r="T513" i="1" a="1"/>
  <c r="T513" i="1" s="1"/>
  <c r="T514" i="1" a="1"/>
  <c r="T514" i="1" s="1"/>
  <c r="T515" i="1" a="1"/>
  <c r="T515" i="1" s="1"/>
  <c r="T516" i="1" a="1"/>
  <c r="T516" i="1" s="1"/>
  <c r="T517" i="1" a="1"/>
  <c r="T517" i="1" s="1"/>
  <c r="T518" i="1" a="1"/>
  <c r="T518" i="1" s="1"/>
  <c r="T519" i="1" a="1"/>
  <c r="T519" i="1" s="1"/>
  <c r="T520" i="1" a="1"/>
  <c r="T520" i="1" s="1"/>
  <c r="T521" i="1" a="1"/>
  <c r="T521" i="1" s="1"/>
  <c r="T522" i="1" a="1"/>
  <c r="T522" i="1" s="1"/>
  <c r="T523" i="1" a="1"/>
  <c r="T523" i="1" s="1"/>
  <c r="T524" i="1" a="1"/>
  <c r="T524" i="1" s="1"/>
  <c r="T525" i="1" a="1"/>
  <c r="T525" i="1" s="1"/>
  <c r="T526" i="1" a="1"/>
  <c r="T526" i="1" s="1"/>
  <c r="T527" i="1" a="1"/>
  <c r="T527" i="1" s="1"/>
  <c r="T528" i="1" a="1"/>
  <c r="T528" i="1" s="1"/>
  <c r="T529" i="1" a="1"/>
  <c r="T529" i="1" s="1"/>
  <c r="T530" i="1" a="1"/>
  <c r="T530" i="1" s="1"/>
  <c r="T531" i="1" a="1"/>
  <c r="T531" i="1" s="1"/>
  <c r="T532" i="1" a="1"/>
  <c r="T532" i="1" s="1"/>
  <c r="T533" i="1" a="1"/>
  <c r="T533" i="1" s="1"/>
  <c r="T534" i="1" a="1"/>
  <c r="T534" i="1" s="1"/>
  <c r="T535" i="1" a="1"/>
  <c r="T535" i="1" s="1"/>
  <c r="T536" i="1" a="1"/>
  <c r="T536" i="1" s="1"/>
  <c r="T537" i="1" a="1"/>
  <c r="T537" i="1" s="1"/>
  <c r="T538" i="1" a="1"/>
  <c r="T538" i="1" s="1"/>
  <c r="T539" i="1" a="1"/>
  <c r="T539" i="1" s="1"/>
  <c r="T540" i="1" a="1"/>
  <c r="T540" i="1" s="1"/>
  <c r="T541" i="1" a="1"/>
  <c r="T541" i="1" s="1"/>
  <c r="T542" i="1" a="1"/>
  <c r="T542" i="1" s="1"/>
  <c r="T543" i="1" a="1"/>
  <c r="T543" i="1" s="1"/>
  <c r="T544" i="1" a="1"/>
  <c r="T544" i="1" s="1"/>
  <c r="T545" i="1" a="1"/>
  <c r="T545" i="1" s="1"/>
  <c r="T546" i="1" a="1"/>
  <c r="T546" i="1" s="1"/>
  <c r="T547" i="1" a="1"/>
  <c r="T547" i="1" s="1"/>
  <c r="T548" i="1" a="1"/>
  <c r="T548" i="1" s="1"/>
  <c r="T549" i="1" a="1"/>
  <c r="T549" i="1" s="1"/>
  <c r="T550" i="1" a="1"/>
  <c r="T550" i="1" s="1"/>
  <c r="T551" i="1" a="1"/>
  <c r="T551" i="1" s="1"/>
  <c r="T552" i="1" a="1"/>
  <c r="T552" i="1" s="1"/>
  <c r="T553" i="1" a="1"/>
  <c r="T553" i="1" s="1"/>
  <c r="T554" i="1" a="1"/>
  <c r="T554" i="1" s="1"/>
  <c r="T555" i="1" a="1"/>
  <c r="T555" i="1" s="1"/>
  <c r="T556" i="1" a="1"/>
  <c r="T556" i="1" s="1"/>
  <c r="T557" i="1" a="1"/>
  <c r="T557" i="1" s="1"/>
  <c r="T558" i="1" a="1"/>
  <c r="T558" i="1" s="1"/>
  <c r="T559" i="1" a="1"/>
  <c r="T559" i="1" s="1"/>
  <c r="T560" i="1" a="1"/>
  <c r="T560" i="1" s="1"/>
  <c r="T561" i="1" a="1"/>
  <c r="T561" i="1" s="1"/>
  <c r="T562" i="1" a="1"/>
  <c r="T562" i="1" s="1"/>
  <c r="T563" i="1" a="1"/>
  <c r="T563" i="1" s="1"/>
  <c r="T564" i="1" a="1"/>
  <c r="T564" i="1" s="1"/>
  <c r="T565" i="1" a="1"/>
  <c r="T565" i="1" s="1"/>
  <c r="T566" i="1" a="1"/>
  <c r="T566" i="1" s="1"/>
  <c r="T567" i="1" a="1"/>
  <c r="T567" i="1" s="1"/>
  <c r="T568" i="1" a="1"/>
  <c r="T568" i="1" s="1"/>
  <c r="T569" i="1" a="1"/>
  <c r="T569" i="1" s="1"/>
  <c r="T570" i="1" a="1"/>
  <c r="T570" i="1" s="1"/>
  <c r="T571" i="1" a="1"/>
  <c r="T571" i="1" s="1"/>
  <c r="T572" i="1" a="1"/>
  <c r="T572" i="1" s="1"/>
  <c r="T573" i="1" a="1"/>
  <c r="T573" i="1" s="1"/>
  <c r="T574" i="1" a="1"/>
  <c r="T574" i="1" s="1"/>
  <c r="T575" i="1" a="1"/>
  <c r="T575" i="1" s="1"/>
  <c r="T576" i="1" a="1"/>
  <c r="T576" i="1" s="1"/>
  <c r="T577" i="1" a="1"/>
  <c r="T577" i="1" s="1"/>
  <c r="T578" i="1" a="1"/>
  <c r="T578" i="1" s="1"/>
  <c r="T579" i="1" a="1"/>
  <c r="T579" i="1" s="1"/>
  <c r="T580" i="1" a="1"/>
  <c r="T580" i="1" s="1"/>
  <c r="T581" i="1" a="1"/>
  <c r="T581" i="1" s="1"/>
  <c r="T582" i="1" a="1"/>
  <c r="T582" i="1" s="1"/>
  <c r="T583" i="1" a="1"/>
  <c r="T583" i="1" s="1"/>
  <c r="T584" i="1" a="1"/>
  <c r="T584" i="1" s="1"/>
  <c r="T585" i="1" a="1"/>
  <c r="T585" i="1" s="1"/>
  <c r="T586" i="1" a="1"/>
  <c r="T586" i="1" s="1"/>
  <c r="T587" i="1" a="1"/>
  <c r="T587" i="1" s="1"/>
  <c r="T588" i="1" a="1"/>
  <c r="T588" i="1" s="1"/>
  <c r="T589" i="1" a="1"/>
  <c r="T589" i="1" s="1"/>
  <c r="T590" i="1" a="1"/>
  <c r="T590" i="1" s="1"/>
  <c r="T591" i="1" a="1"/>
  <c r="T591" i="1" s="1"/>
  <c r="T592" i="1" a="1"/>
  <c r="T592" i="1" s="1"/>
  <c r="T593" i="1" a="1"/>
  <c r="T593" i="1" s="1"/>
  <c r="T594" i="1" a="1"/>
  <c r="T594" i="1" s="1"/>
  <c r="T595" i="1" a="1"/>
  <c r="T595" i="1" s="1"/>
  <c r="T596" i="1" a="1"/>
  <c r="T596" i="1" s="1"/>
  <c r="T597" i="1" a="1"/>
  <c r="T597" i="1" s="1"/>
  <c r="T598" i="1" a="1"/>
  <c r="T598" i="1" s="1"/>
  <c r="T599" i="1" a="1"/>
  <c r="T599" i="1" s="1"/>
  <c r="T600" i="1" a="1"/>
  <c r="T600" i="1" s="1"/>
  <c r="T601" i="1" a="1"/>
  <c r="T601" i="1" s="1"/>
  <c r="T602" i="1" a="1"/>
  <c r="T602" i="1" s="1"/>
  <c r="T603" i="1" a="1"/>
  <c r="T603" i="1" s="1"/>
  <c r="T604" i="1" a="1"/>
  <c r="T604" i="1" s="1"/>
  <c r="T605" i="1" a="1"/>
  <c r="T605" i="1" s="1"/>
  <c r="T606" i="1" a="1"/>
  <c r="T606" i="1" s="1"/>
  <c r="T607" i="1" a="1"/>
  <c r="T607" i="1" s="1"/>
  <c r="T608" i="1" a="1"/>
  <c r="T608" i="1" s="1"/>
  <c r="T609" i="1" a="1"/>
  <c r="T609" i="1" s="1"/>
  <c r="T610" i="1" a="1"/>
  <c r="T610" i="1" s="1"/>
  <c r="T611" i="1" a="1"/>
  <c r="T611" i="1" s="1"/>
  <c r="T612" i="1" a="1"/>
  <c r="T612" i="1" s="1"/>
  <c r="T613" i="1" a="1"/>
  <c r="T613" i="1" s="1"/>
  <c r="T614" i="1" a="1"/>
  <c r="T614" i="1" s="1"/>
  <c r="T615" i="1" a="1"/>
  <c r="T615" i="1" s="1"/>
  <c r="T616" i="1" a="1"/>
  <c r="T616" i="1" s="1"/>
  <c r="T617" i="1" a="1"/>
  <c r="T617" i="1" s="1"/>
  <c r="T618" i="1" a="1"/>
  <c r="T618" i="1" s="1"/>
  <c r="T619" i="1" a="1"/>
  <c r="T619" i="1" s="1"/>
  <c r="T620" i="1" a="1"/>
  <c r="T620" i="1" s="1"/>
  <c r="T621" i="1" a="1"/>
  <c r="T621" i="1" s="1"/>
  <c r="T622" i="1" a="1"/>
  <c r="T622" i="1" s="1"/>
  <c r="T623" i="1" a="1"/>
  <c r="T623" i="1" s="1"/>
  <c r="T624" i="1" a="1"/>
  <c r="T624" i="1" s="1"/>
  <c r="T625" i="1" a="1"/>
  <c r="T625" i="1" s="1"/>
  <c r="T626" i="1" a="1"/>
  <c r="T626" i="1" s="1"/>
  <c r="T627" i="1" a="1"/>
  <c r="T627" i="1" s="1"/>
  <c r="T628" i="1" a="1"/>
  <c r="T628" i="1" s="1"/>
  <c r="T629" i="1" a="1"/>
  <c r="T629" i="1" s="1"/>
  <c r="T630" i="1" a="1"/>
  <c r="T630" i="1" s="1"/>
  <c r="T631" i="1" a="1"/>
  <c r="T631" i="1" s="1"/>
  <c r="T632" i="1" a="1"/>
  <c r="T632" i="1" s="1"/>
  <c r="T633" i="1" a="1"/>
  <c r="T633" i="1" s="1"/>
  <c r="T634" i="1" a="1"/>
  <c r="T634" i="1" s="1"/>
  <c r="T635" i="1" a="1"/>
  <c r="T635" i="1" s="1"/>
  <c r="T636" i="1" a="1"/>
  <c r="T636" i="1" s="1"/>
  <c r="T637" i="1" a="1"/>
  <c r="T637" i="1" s="1"/>
  <c r="T638" i="1" a="1"/>
  <c r="T638" i="1" s="1"/>
  <c r="T639" i="1" a="1"/>
  <c r="T639" i="1" s="1"/>
  <c r="T640" i="1" a="1"/>
  <c r="T640" i="1" s="1"/>
  <c r="T641" i="1" a="1"/>
  <c r="T641" i="1" s="1"/>
  <c r="T642" i="1" a="1"/>
  <c r="T642" i="1" s="1"/>
  <c r="T643" i="1" a="1"/>
  <c r="T643" i="1" s="1"/>
  <c r="T644" i="1" a="1"/>
  <c r="T644" i="1" s="1"/>
  <c r="T645" i="1" a="1"/>
  <c r="T645" i="1" s="1"/>
  <c r="T646" i="1" a="1"/>
  <c r="T646" i="1" s="1"/>
  <c r="T647" i="1" a="1"/>
  <c r="T647" i="1" s="1"/>
  <c r="T648" i="1" a="1"/>
  <c r="T648" i="1" s="1"/>
  <c r="T649" i="1" a="1"/>
  <c r="T649" i="1" s="1"/>
  <c r="T650" i="1" a="1"/>
  <c r="T650" i="1" s="1"/>
  <c r="T651" i="1" a="1"/>
  <c r="T651" i="1" s="1"/>
  <c r="T652" i="1" a="1"/>
  <c r="T652" i="1" s="1"/>
  <c r="T653" i="1" a="1"/>
  <c r="T653" i="1" s="1"/>
  <c r="T654" i="1" a="1"/>
  <c r="T654" i="1" s="1"/>
  <c r="T655" i="1" a="1"/>
  <c r="T655" i="1" s="1"/>
  <c r="T656" i="1" a="1"/>
  <c r="T656" i="1" s="1"/>
  <c r="T657" i="1" a="1"/>
  <c r="T657" i="1" s="1"/>
  <c r="T658" i="1" a="1"/>
  <c r="T658" i="1" s="1"/>
  <c r="T659" i="1" a="1"/>
  <c r="T659" i="1" s="1"/>
  <c r="T660" i="1" a="1"/>
  <c r="T660" i="1" s="1"/>
  <c r="T661" i="1" a="1"/>
  <c r="T661" i="1" s="1"/>
  <c r="T662" i="1" a="1"/>
  <c r="T662" i="1" s="1"/>
  <c r="T663" i="1" a="1"/>
  <c r="T663" i="1" s="1"/>
  <c r="T664" i="1" a="1"/>
  <c r="T664" i="1" s="1"/>
  <c r="T665" i="1" a="1"/>
  <c r="T665" i="1" s="1"/>
  <c r="T666" i="1" a="1"/>
  <c r="T666" i="1" s="1"/>
  <c r="T667" i="1" a="1"/>
  <c r="T667" i="1" s="1"/>
  <c r="T668" i="1" a="1"/>
  <c r="T668" i="1" s="1"/>
  <c r="T669" i="1" a="1"/>
  <c r="T669" i="1" s="1"/>
  <c r="T670" i="1" a="1"/>
  <c r="T670" i="1" s="1"/>
  <c r="T671" i="1" a="1"/>
  <c r="T671" i="1" s="1"/>
  <c r="T672" i="1" a="1"/>
  <c r="T672" i="1" s="1"/>
  <c r="T673" i="1" a="1"/>
  <c r="T673" i="1" s="1"/>
  <c r="T674" i="1" a="1"/>
  <c r="T674" i="1" s="1"/>
  <c r="T675" i="1" a="1"/>
  <c r="T675" i="1" s="1"/>
  <c r="T676" i="1" a="1"/>
  <c r="T676" i="1" s="1"/>
  <c r="T677" i="1" a="1"/>
  <c r="T677" i="1" s="1"/>
  <c r="T678" i="1" a="1"/>
  <c r="T678" i="1" s="1"/>
  <c r="T679" i="1" a="1"/>
  <c r="T679" i="1" s="1"/>
  <c r="T680" i="1" a="1"/>
  <c r="T680" i="1" s="1"/>
  <c r="T681" i="1" a="1"/>
  <c r="T681" i="1" s="1"/>
  <c r="T682" i="1" a="1"/>
  <c r="T682" i="1" s="1"/>
  <c r="T683" i="1" a="1"/>
  <c r="T683" i="1" s="1"/>
  <c r="T684" i="1" a="1"/>
  <c r="T684" i="1" s="1"/>
  <c r="T685" i="1" a="1"/>
  <c r="T685" i="1" s="1"/>
  <c r="T686" i="1" a="1"/>
  <c r="T686" i="1" s="1"/>
  <c r="T687" i="1" a="1"/>
  <c r="T687" i="1" s="1"/>
  <c r="T688" i="1" a="1"/>
  <c r="T688" i="1" s="1"/>
  <c r="T689" i="1" a="1"/>
  <c r="T689" i="1" s="1"/>
  <c r="T690" i="1" a="1"/>
  <c r="T690" i="1" s="1"/>
  <c r="T691" i="1" a="1"/>
  <c r="T691" i="1" s="1"/>
  <c r="T692" i="1" a="1"/>
  <c r="T692" i="1" s="1"/>
  <c r="T693" i="1" a="1"/>
  <c r="T693" i="1" s="1"/>
  <c r="T694" i="1" a="1"/>
  <c r="T694" i="1" s="1"/>
  <c r="T695" i="1" a="1"/>
  <c r="T695" i="1" s="1"/>
  <c r="T696" i="1" a="1"/>
  <c r="T696" i="1" s="1"/>
  <c r="T697" i="1" a="1"/>
  <c r="T697" i="1" s="1"/>
  <c r="T698" i="1" a="1"/>
  <c r="T698" i="1" s="1"/>
  <c r="T699" i="1" a="1"/>
  <c r="T699" i="1" s="1"/>
  <c r="T700" i="1" a="1"/>
  <c r="T700" i="1" s="1"/>
  <c r="T701" i="1" a="1"/>
  <c r="T701" i="1" s="1"/>
  <c r="T702" i="1" a="1"/>
  <c r="T702" i="1" s="1"/>
  <c r="T703" i="1" a="1"/>
  <c r="T703" i="1" s="1"/>
  <c r="T704" i="1" a="1"/>
  <c r="T704" i="1" s="1"/>
  <c r="T705" i="1" a="1"/>
  <c r="T705" i="1" s="1"/>
  <c r="T706" i="1" a="1"/>
  <c r="T706" i="1" s="1"/>
  <c r="T707" i="1" a="1"/>
  <c r="T707" i="1" s="1"/>
  <c r="T708" i="1" a="1"/>
  <c r="T708" i="1" s="1"/>
  <c r="T709" i="1" a="1"/>
  <c r="T709" i="1" s="1"/>
  <c r="T710" i="1" a="1"/>
  <c r="T710" i="1" s="1"/>
  <c r="T711" i="1" a="1"/>
  <c r="T711" i="1" s="1"/>
  <c r="T712" i="1" a="1"/>
  <c r="T712" i="1" s="1"/>
  <c r="T713" i="1" a="1"/>
  <c r="T713" i="1" s="1"/>
  <c r="T714" i="1" a="1"/>
  <c r="T714" i="1" s="1"/>
  <c r="T715" i="1" a="1"/>
  <c r="T715" i="1" s="1"/>
  <c r="T716" i="1" a="1"/>
  <c r="T716" i="1" s="1"/>
  <c r="T717" i="1" a="1"/>
  <c r="T717" i="1" s="1"/>
  <c r="T718" i="1" a="1"/>
  <c r="T718" i="1" s="1"/>
  <c r="T719" i="1" a="1"/>
  <c r="T719" i="1" s="1"/>
  <c r="T720" i="1" a="1"/>
  <c r="T720" i="1" s="1"/>
  <c r="T721" i="1" a="1"/>
  <c r="T721" i="1" s="1"/>
  <c r="T722" i="1" a="1"/>
  <c r="T722" i="1" s="1"/>
  <c r="T723" i="1" a="1"/>
  <c r="T723" i="1" s="1"/>
  <c r="T724" i="1" a="1"/>
  <c r="T724" i="1" s="1"/>
  <c r="T725" i="1" a="1"/>
  <c r="T725" i="1" s="1"/>
  <c r="T726" i="1" a="1"/>
  <c r="T726" i="1" s="1"/>
  <c r="T727" i="1" a="1"/>
  <c r="T727" i="1" s="1"/>
  <c r="T728" i="1" a="1"/>
  <c r="T728" i="1" s="1"/>
  <c r="T729" i="1" a="1"/>
  <c r="T729" i="1" s="1"/>
  <c r="T730" i="1" a="1"/>
  <c r="T730" i="1" s="1"/>
  <c r="T731" i="1" a="1"/>
  <c r="T731" i="1" s="1"/>
  <c r="T732" i="1" a="1"/>
  <c r="T732" i="1" s="1"/>
  <c r="T733" i="1" a="1"/>
  <c r="T733" i="1" s="1"/>
  <c r="T734" i="1" a="1"/>
  <c r="T734" i="1" s="1"/>
  <c r="T735" i="1" a="1"/>
  <c r="T735" i="1" s="1"/>
  <c r="T736" i="1" a="1"/>
  <c r="T736" i="1" s="1"/>
  <c r="T737" i="1" a="1"/>
  <c r="T737" i="1" s="1"/>
  <c r="T738" i="1" a="1"/>
  <c r="T738" i="1" s="1"/>
  <c r="T739" i="1" a="1"/>
  <c r="T739" i="1" s="1"/>
  <c r="T740" i="1" a="1"/>
  <c r="T740" i="1" s="1"/>
  <c r="T741" i="1" a="1"/>
  <c r="T741" i="1" s="1"/>
  <c r="T742" i="1" a="1"/>
  <c r="T742" i="1" s="1"/>
  <c r="T743" i="1" a="1"/>
  <c r="T743" i="1" s="1"/>
  <c r="T744" i="1" a="1"/>
  <c r="T744" i="1" s="1"/>
  <c r="T745" i="1" a="1"/>
  <c r="T745" i="1" s="1"/>
  <c r="T746" i="1" a="1"/>
  <c r="T746" i="1" s="1"/>
  <c r="T747" i="1" a="1"/>
  <c r="T747" i="1" s="1"/>
  <c r="T748" i="1" a="1"/>
  <c r="T748" i="1" s="1"/>
  <c r="T749" i="1" a="1"/>
  <c r="T749" i="1" s="1"/>
  <c r="T750" i="1" a="1"/>
  <c r="T750" i="1" s="1"/>
  <c r="T751" i="1" a="1"/>
  <c r="T751" i="1" s="1"/>
  <c r="T752" i="1" a="1"/>
  <c r="T752" i="1" s="1"/>
  <c r="T753" i="1" a="1"/>
  <c r="T753" i="1" s="1"/>
  <c r="T754" i="1" a="1"/>
  <c r="T754" i="1" s="1"/>
  <c r="T755" i="1" a="1"/>
  <c r="T755" i="1" s="1"/>
  <c r="T756" i="1" a="1"/>
  <c r="T756" i="1" s="1"/>
  <c r="T757" i="1" a="1"/>
  <c r="T757" i="1" s="1"/>
  <c r="T758" i="1" a="1"/>
  <c r="T758" i="1" s="1"/>
  <c r="T759" i="1" a="1"/>
  <c r="T759" i="1" s="1"/>
  <c r="T760" i="1" a="1"/>
  <c r="T760" i="1" s="1"/>
  <c r="T761" i="1" a="1"/>
  <c r="T761" i="1" s="1"/>
  <c r="T762" i="1" a="1"/>
  <c r="T762" i="1" s="1"/>
  <c r="T763" i="1" a="1"/>
  <c r="T763" i="1" s="1"/>
  <c r="T764" i="1" a="1"/>
  <c r="T764" i="1" s="1"/>
  <c r="T765" i="1" a="1"/>
  <c r="T765" i="1" s="1"/>
  <c r="T766" i="1" a="1"/>
  <c r="T766" i="1" s="1"/>
  <c r="T767" i="1" a="1"/>
  <c r="T767" i="1" s="1"/>
  <c r="T768" i="1" a="1"/>
  <c r="T768" i="1" s="1"/>
  <c r="T769" i="1" a="1"/>
  <c r="T769" i="1" s="1"/>
  <c r="T770" i="1" a="1"/>
  <c r="T770" i="1" s="1"/>
  <c r="T771" i="1" a="1"/>
  <c r="T771" i="1" s="1"/>
  <c r="T772" i="1" a="1"/>
  <c r="T772" i="1" s="1"/>
  <c r="T773" i="1" a="1"/>
  <c r="T773" i="1" s="1"/>
  <c r="T774" i="1" a="1"/>
  <c r="T774" i="1" s="1"/>
  <c r="T775" i="1" a="1"/>
  <c r="T775" i="1" s="1"/>
  <c r="T776" i="1" a="1"/>
  <c r="T776" i="1" s="1"/>
  <c r="T777" i="1" a="1"/>
  <c r="T777" i="1" s="1"/>
  <c r="T778" i="1" a="1"/>
  <c r="T778" i="1" s="1"/>
  <c r="T779" i="1" a="1"/>
  <c r="T779" i="1" s="1"/>
  <c r="T780" i="1" a="1"/>
  <c r="T780" i="1" s="1"/>
  <c r="T781" i="1" a="1"/>
  <c r="T781" i="1" s="1"/>
  <c r="T782" i="1" a="1"/>
  <c r="T782" i="1" s="1"/>
  <c r="T783" i="1" a="1"/>
  <c r="T783" i="1" s="1"/>
  <c r="T784" i="1" a="1"/>
  <c r="T784" i="1" s="1"/>
  <c r="T785" i="1" a="1"/>
  <c r="T785" i="1" s="1"/>
  <c r="T786" i="1" a="1"/>
  <c r="T786" i="1" s="1"/>
  <c r="T787" i="1" a="1"/>
  <c r="T787" i="1" s="1"/>
  <c r="T788" i="1" a="1"/>
  <c r="T788" i="1" s="1"/>
  <c r="T789" i="1" a="1"/>
  <c r="T789" i="1" s="1"/>
  <c r="T790" i="1" a="1"/>
  <c r="T790" i="1" s="1"/>
  <c r="T791" i="1" a="1"/>
  <c r="T791" i="1" s="1"/>
  <c r="T792" i="1" a="1"/>
  <c r="T792" i="1" s="1"/>
  <c r="T793" i="1" a="1"/>
  <c r="T793" i="1" s="1"/>
  <c r="T794" i="1" a="1"/>
  <c r="T794" i="1" s="1"/>
  <c r="T795" i="1" a="1"/>
  <c r="T795" i="1" s="1"/>
  <c r="T796" i="1" a="1"/>
  <c r="T796" i="1" s="1"/>
  <c r="T797" i="1" a="1"/>
  <c r="T797" i="1" s="1"/>
  <c r="T798" i="1" a="1"/>
  <c r="T798" i="1" s="1"/>
  <c r="T799" i="1" a="1"/>
  <c r="T799" i="1" s="1"/>
  <c r="T800" i="1" a="1"/>
  <c r="T800" i="1" s="1"/>
  <c r="T801" i="1" a="1"/>
  <c r="T801" i="1" s="1"/>
  <c r="T802" i="1" a="1"/>
  <c r="T802" i="1" s="1"/>
  <c r="T803" i="1" a="1"/>
  <c r="T803" i="1" s="1"/>
  <c r="T804" i="1" a="1"/>
  <c r="T804" i="1" s="1"/>
  <c r="T805" i="1" a="1"/>
  <c r="T805" i="1" s="1"/>
  <c r="T806" i="1" a="1"/>
  <c r="T806" i="1" s="1"/>
  <c r="T807" i="1" a="1"/>
  <c r="T807" i="1" s="1"/>
  <c r="T808" i="1" a="1"/>
  <c r="T808" i="1" s="1"/>
  <c r="T809" i="1" a="1"/>
  <c r="T809" i="1" s="1"/>
  <c r="T810" i="1" a="1"/>
  <c r="T810" i="1" s="1"/>
  <c r="T811" i="1" a="1"/>
  <c r="T811" i="1" s="1"/>
  <c r="T812" i="1" a="1"/>
  <c r="T812" i="1" s="1"/>
  <c r="T813" i="1" a="1"/>
  <c r="T813" i="1" s="1"/>
  <c r="T814" i="1" a="1"/>
  <c r="T814" i="1" s="1"/>
  <c r="T815" i="1" a="1"/>
  <c r="T815" i="1" s="1"/>
  <c r="T816" i="1" a="1"/>
  <c r="T816" i="1" s="1"/>
  <c r="T817" i="1" a="1"/>
  <c r="T817" i="1" s="1"/>
  <c r="T818" i="1" a="1"/>
  <c r="T818" i="1" s="1"/>
  <c r="T819" i="1" a="1"/>
  <c r="T819" i="1" s="1"/>
  <c r="T820" i="1" a="1"/>
  <c r="T820" i="1" s="1"/>
  <c r="T821" i="1" a="1"/>
  <c r="T821" i="1" s="1"/>
  <c r="T822" i="1" a="1"/>
  <c r="T822" i="1" s="1"/>
  <c r="T823" i="1" a="1"/>
  <c r="T823" i="1" s="1"/>
  <c r="T824" i="1" a="1"/>
  <c r="T824" i="1" s="1"/>
  <c r="T825" i="1" a="1"/>
  <c r="T825" i="1" s="1"/>
  <c r="T826" i="1" a="1"/>
  <c r="T826" i="1" s="1"/>
  <c r="T827" i="1" a="1"/>
  <c r="T827" i="1" s="1"/>
  <c r="T828" i="1" a="1"/>
  <c r="T828" i="1" s="1"/>
  <c r="T829" i="1" a="1"/>
  <c r="T829" i="1" s="1"/>
  <c r="T830" i="1" a="1"/>
  <c r="T830" i="1" s="1"/>
  <c r="T831" i="1" a="1"/>
  <c r="T831" i="1" s="1"/>
  <c r="T832" i="1" a="1"/>
  <c r="T832" i="1" s="1"/>
  <c r="T833" i="1" a="1"/>
  <c r="T833" i="1" s="1"/>
  <c r="T834" i="1" a="1"/>
  <c r="T834" i="1" s="1"/>
  <c r="T835" i="1" a="1"/>
  <c r="T835" i="1" s="1"/>
  <c r="T836" i="1" a="1"/>
  <c r="T836" i="1" s="1"/>
  <c r="T837" i="1" a="1"/>
  <c r="T837" i="1" s="1"/>
  <c r="T838" i="1" a="1"/>
  <c r="T838" i="1" s="1"/>
  <c r="T839" i="1" a="1"/>
  <c r="T839" i="1" s="1"/>
  <c r="T840" i="1" a="1"/>
  <c r="T840" i="1" s="1"/>
  <c r="T841" i="1" a="1"/>
  <c r="T841" i="1" s="1"/>
  <c r="T842" i="1" a="1"/>
  <c r="T842" i="1" s="1"/>
  <c r="T843" i="1" a="1"/>
  <c r="T843" i="1" s="1"/>
  <c r="T844" i="1" a="1"/>
  <c r="T844" i="1" s="1"/>
  <c r="T845" i="1" a="1"/>
  <c r="T845" i="1" s="1"/>
  <c r="T846" i="1" a="1"/>
  <c r="T846" i="1" s="1"/>
  <c r="T847" i="1" a="1"/>
  <c r="T847" i="1" s="1"/>
  <c r="T848" i="1" a="1"/>
  <c r="T848" i="1" s="1"/>
  <c r="T849" i="1" a="1"/>
  <c r="T849" i="1" s="1"/>
  <c r="T850" i="1" a="1"/>
  <c r="T850" i="1" s="1"/>
  <c r="T851" i="1" a="1"/>
  <c r="T851" i="1" s="1"/>
  <c r="T852" i="1" a="1"/>
  <c r="T852" i="1" s="1"/>
  <c r="T853" i="1" a="1"/>
  <c r="T853" i="1" s="1"/>
  <c r="T854" i="1" a="1"/>
  <c r="T854" i="1" s="1"/>
  <c r="T855" i="1" a="1"/>
  <c r="T855" i="1" s="1"/>
  <c r="T856" i="1" a="1"/>
  <c r="T856" i="1" s="1"/>
  <c r="T857" i="1" a="1"/>
  <c r="T857" i="1" s="1"/>
  <c r="T858" i="1" a="1"/>
  <c r="T858" i="1" s="1"/>
  <c r="T859" i="1" a="1"/>
  <c r="T859" i="1" s="1"/>
  <c r="T860" i="1" a="1"/>
  <c r="T860" i="1" s="1"/>
  <c r="T861" i="1" a="1"/>
  <c r="T861" i="1" s="1"/>
  <c r="T862" i="1" a="1"/>
  <c r="T862" i="1" s="1"/>
  <c r="T863" i="1" a="1"/>
  <c r="T863" i="1" s="1"/>
  <c r="T864" i="1" a="1"/>
  <c r="T864" i="1" s="1"/>
  <c r="T865" i="1" a="1"/>
  <c r="T865" i="1" s="1"/>
  <c r="T866" i="1" a="1"/>
  <c r="T866" i="1" s="1"/>
  <c r="T867" i="1" a="1"/>
  <c r="T867" i="1" s="1"/>
  <c r="T868" i="1" a="1"/>
  <c r="T868" i="1" s="1"/>
  <c r="T869" i="1" a="1"/>
  <c r="T869" i="1" s="1"/>
  <c r="T870" i="1" a="1"/>
  <c r="T870" i="1" s="1"/>
  <c r="T871" i="1" a="1"/>
  <c r="T871" i="1" s="1"/>
  <c r="T872" i="1" a="1"/>
  <c r="T872" i="1" s="1"/>
  <c r="T873" i="1" a="1"/>
  <c r="T873" i="1" s="1"/>
  <c r="T874" i="1" a="1"/>
  <c r="T874" i="1" s="1"/>
  <c r="T875" i="1" a="1"/>
  <c r="T875" i="1" s="1"/>
  <c r="T876" i="1" a="1"/>
  <c r="T876" i="1" s="1"/>
  <c r="T877" i="1" a="1"/>
  <c r="T877" i="1" s="1"/>
  <c r="T878" i="1" a="1"/>
  <c r="T878" i="1" s="1"/>
  <c r="T879" i="1" a="1"/>
  <c r="T879" i="1" s="1"/>
  <c r="T880" i="1" a="1"/>
  <c r="T880" i="1" s="1"/>
  <c r="T881" i="1" a="1"/>
  <c r="T881" i="1" s="1"/>
  <c r="T882" i="1" a="1"/>
  <c r="T882" i="1" s="1"/>
  <c r="T883" i="1" a="1"/>
  <c r="T883" i="1" s="1"/>
  <c r="T884" i="1" a="1"/>
  <c r="T884" i="1" s="1"/>
  <c r="T885" i="1" a="1"/>
  <c r="T885" i="1" s="1"/>
  <c r="T886" i="1" a="1"/>
  <c r="T886" i="1" s="1"/>
  <c r="T887" i="1" a="1"/>
  <c r="T887" i="1" s="1"/>
  <c r="T888" i="1" a="1"/>
  <c r="T888" i="1" s="1"/>
  <c r="T889" i="1" a="1"/>
  <c r="T889" i="1" s="1"/>
  <c r="T890" i="1" a="1"/>
  <c r="T890" i="1" s="1"/>
  <c r="T891" i="1" a="1"/>
  <c r="T891" i="1" s="1"/>
  <c r="T892" i="1" a="1"/>
  <c r="T892" i="1" s="1"/>
  <c r="T893" i="1" a="1"/>
  <c r="T893" i="1" s="1"/>
  <c r="T894" i="1" a="1"/>
  <c r="T894" i="1" s="1"/>
  <c r="T895" i="1" a="1"/>
  <c r="T895" i="1" s="1"/>
  <c r="T896" i="1" a="1"/>
  <c r="T896" i="1" s="1"/>
  <c r="T897" i="1" a="1"/>
  <c r="T897" i="1" s="1"/>
  <c r="T898" i="1" a="1"/>
  <c r="T898" i="1" s="1"/>
  <c r="T899" i="1" a="1"/>
  <c r="T899" i="1" s="1"/>
  <c r="T900" i="1" a="1"/>
  <c r="T900" i="1" s="1"/>
  <c r="T901" i="1" a="1"/>
  <c r="T901" i="1" s="1"/>
  <c r="T902" i="1" a="1"/>
  <c r="T902" i="1" s="1"/>
  <c r="T903" i="1" a="1"/>
  <c r="T903" i="1" s="1"/>
  <c r="T904" i="1" a="1"/>
  <c r="T904" i="1" s="1"/>
  <c r="T905" i="1" a="1"/>
  <c r="T905" i="1" s="1"/>
  <c r="T906" i="1" a="1"/>
  <c r="T906" i="1" s="1"/>
  <c r="T907" i="1" a="1"/>
  <c r="T907" i="1" s="1"/>
  <c r="T908" i="1" a="1"/>
  <c r="T908" i="1" s="1"/>
  <c r="T909" i="1" a="1"/>
  <c r="T909" i="1" s="1"/>
  <c r="T910" i="1" a="1"/>
  <c r="T910" i="1" s="1"/>
  <c r="T911" i="1" a="1"/>
  <c r="T911" i="1" s="1"/>
  <c r="T912" i="1" a="1"/>
  <c r="T912" i="1" s="1"/>
  <c r="T913" i="1" a="1"/>
  <c r="T913" i="1" s="1"/>
  <c r="T914" i="1" a="1"/>
  <c r="T914" i="1" s="1"/>
  <c r="T915" i="1" a="1"/>
  <c r="T915" i="1" s="1"/>
  <c r="T916" i="1" a="1"/>
  <c r="T916" i="1" s="1"/>
  <c r="T917" i="1" a="1"/>
  <c r="T917" i="1" s="1"/>
  <c r="T918" i="1" a="1"/>
  <c r="T918" i="1" s="1"/>
  <c r="T919" i="1" a="1"/>
  <c r="T919" i="1" s="1"/>
  <c r="T920" i="1" a="1"/>
  <c r="T920" i="1" s="1"/>
  <c r="T921" i="1" a="1"/>
  <c r="T921" i="1" s="1"/>
  <c r="T922" i="1" a="1"/>
  <c r="T922" i="1" s="1"/>
  <c r="T923" i="1" a="1"/>
  <c r="T923" i="1" s="1"/>
  <c r="T924" i="1" a="1"/>
  <c r="T924" i="1" s="1"/>
  <c r="T925" i="1" a="1"/>
  <c r="T925" i="1" s="1"/>
  <c r="T926" i="1" a="1"/>
  <c r="T926" i="1" s="1"/>
  <c r="T927" i="1" a="1"/>
  <c r="T927" i="1" s="1"/>
  <c r="T928" i="1" a="1"/>
  <c r="T928" i="1" s="1"/>
  <c r="T929" i="1" a="1"/>
  <c r="T929" i="1" s="1"/>
  <c r="T930" i="1" a="1"/>
  <c r="T930" i="1" s="1"/>
  <c r="T931" i="1" a="1"/>
  <c r="T931" i="1" s="1"/>
  <c r="T932" i="1" a="1"/>
  <c r="T932" i="1" s="1"/>
  <c r="T933" i="1" a="1"/>
  <c r="T933" i="1" s="1"/>
  <c r="T934" i="1" a="1"/>
  <c r="T934" i="1" s="1"/>
  <c r="T935" i="1" a="1"/>
  <c r="T935" i="1" s="1"/>
  <c r="T936" i="1" a="1"/>
  <c r="T936" i="1" s="1"/>
  <c r="T937" i="1" a="1"/>
  <c r="T937" i="1" s="1"/>
  <c r="T938" i="1" a="1"/>
  <c r="T938" i="1" s="1"/>
  <c r="T939" i="1" a="1"/>
  <c r="T939" i="1" s="1"/>
  <c r="T940" i="1" a="1"/>
  <c r="T940" i="1" s="1"/>
  <c r="T941" i="1" a="1"/>
  <c r="T941" i="1" s="1"/>
  <c r="T942" i="1" a="1"/>
  <c r="T942" i="1" s="1"/>
  <c r="T943" i="1" a="1"/>
  <c r="T943" i="1" s="1"/>
  <c r="T944" i="1" a="1"/>
  <c r="T944" i="1" s="1"/>
  <c r="T945" i="1" a="1"/>
  <c r="T945" i="1" s="1"/>
  <c r="T946" i="1" a="1"/>
  <c r="T946" i="1" s="1"/>
  <c r="T947" i="1" a="1"/>
  <c r="T947" i="1" s="1"/>
  <c r="T948" i="1" a="1"/>
  <c r="T948" i="1" s="1"/>
  <c r="T949" i="1" a="1"/>
  <c r="T949" i="1" s="1"/>
  <c r="T950" i="1" a="1"/>
  <c r="T950" i="1" s="1"/>
  <c r="T951" i="1" a="1"/>
  <c r="T951" i="1" s="1"/>
  <c r="T952" i="1" a="1"/>
  <c r="T952" i="1" s="1"/>
  <c r="T953" i="1" a="1"/>
  <c r="T953" i="1" s="1"/>
  <c r="T954" i="1" a="1"/>
  <c r="T954" i="1" s="1"/>
  <c r="T955" i="1" a="1"/>
  <c r="T955" i="1" s="1"/>
  <c r="T956" i="1" a="1"/>
  <c r="T956" i="1" s="1"/>
  <c r="T957" i="1" a="1"/>
  <c r="T957" i="1" s="1"/>
  <c r="T958" i="1" a="1"/>
  <c r="T958" i="1" s="1"/>
  <c r="T959" i="1" a="1"/>
  <c r="T959" i="1" s="1"/>
  <c r="T960" i="1" a="1"/>
  <c r="T960" i="1" s="1"/>
  <c r="T961" i="1" a="1"/>
  <c r="T961" i="1" s="1"/>
  <c r="T962" i="1" a="1"/>
  <c r="T962" i="1" s="1"/>
  <c r="T963" i="1" a="1"/>
  <c r="T963" i="1" s="1"/>
  <c r="T964" i="1" a="1"/>
  <c r="T964" i="1" s="1"/>
  <c r="T965" i="1" a="1"/>
  <c r="T965" i="1" s="1"/>
  <c r="T966" i="1" a="1"/>
  <c r="T966" i="1" s="1"/>
  <c r="T967" i="1" a="1"/>
  <c r="T967" i="1" s="1"/>
  <c r="T968" i="1" a="1"/>
  <c r="T968" i="1" s="1"/>
  <c r="T969" i="1" a="1"/>
  <c r="T969" i="1" s="1"/>
  <c r="T970" i="1" a="1"/>
  <c r="T970" i="1" s="1"/>
  <c r="T971" i="1" a="1"/>
  <c r="T971" i="1" s="1"/>
  <c r="T972" i="1" a="1"/>
  <c r="T972" i="1" s="1"/>
  <c r="T973" i="1" a="1"/>
  <c r="T973" i="1" s="1"/>
  <c r="T974" i="1" a="1"/>
  <c r="T974" i="1" s="1"/>
  <c r="T975" i="1" a="1"/>
  <c r="T975" i="1" s="1"/>
  <c r="T976" i="1" a="1"/>
  <c r="T976" i="1" s="1"/>
  <c r="T977" i="1" a="1"/>
  <c r="T977" i="1" s="1"/>
  <c r="T978" i="1" a="1"/>
  <c r="T978" i="1" s="1"/>
  <c r="T979" i="1" a="1"/>
  <c r="T979" i="1" s="1"/>
  <c r="T980" i="1" a="1"/>
  <c r="T980" i="1" s="1"/>
  <c r="T981" i="1" a="1"/>
  <c r="T981" i="1" s="1"/>
  <c r="T982" i="1" a="1"/>
  <c r="T982" i="1" s="1"/>
  <c r="T983" i="1" a="1"/>
  <c r="T983" i="1" s="1"/>
  <c r="T984" i="1" a="1"/>
  <c r="T984" i="1" s="1"/>
  <c r="T985" i="1" a="1"/>
  <c r="T985" i="1" s="1"/>
  <c r="T986" i="1" a="1"/>
  <c r="T986" i="1" s="1"/>
  <c r="T987" i="1" a="1"/>
  <c r="T987" i="1" s="1"/>
  <c r="T988" i="1" a="1"/>
  <c r="T988" i="1" s="1"/>
  <c r="T989" i="1" a="1"/>
  <c r="T989" i="1" s="1"/>
  <c r="T990" i="1" a="1"/>
  <c r="T990" i="1" s="1"/>
  <c r="T991" i="1" a="1"/>
  <c r="T991" i="1" s="1"/>
  <c r="T992" i="1" a="1"/>
  <c r="T992" i="1" s="1"/>
  <c r="T993" i="1" a="1"/>
  <c r="T993" i="1" s="1"/>
  <c r="T994" i="1" a="1"/>
  <c r="T994" i="1" s="1"/>
  <c r="T995" i="1" a="1"/>
  <c r="T995" i="1" s="1"/>
  <c r="T996" i="1" a="1"/>
  <c r="T996" i="1" s="1"/>
  <c r="T997" i="1" a="1"/>
  <c r="T997" i="1" s="1"/>
  <c r="T998" i="1" a="1"/>
  <c r="T998" i="1" s="1"/>
  <c r="T999" i="1" a="1"/>
  <c r="T999" i="1" s="1"/>
  <c r="T1000" i="1" a="1"/>
  <c r="T1000" i="1" s="1"/>
  <c r="T1001" i="1" a="1"/>
  <c r="T1001" i="1" s="1"/>
  <c r="T1002" i="1" a="1"/>
  <c r="T1002" i="1" s="1"/>
  <c r="T1003" i="1" a="1"/>
  <c r="T1003" i="1" s="1"/>
  <c r="T1004" i="1" a="1"/>
  <c r="T1004" i="1" s="1"/>
  <c r="T1005" i="1" a="1"/>
  <c r="T1005" i="1" s="1"/>
  <c r="T1006" i="1" a="1"/>
  <c r="T1006" i="1" s="1"/>
  <c r="T1007" i="1" a="1"/>
  <c r="T1007" i="1" s="1"/>
  <c r="T1008" i="1" a="1"/>
  <c r="T1008" i="1" s="1"/>
  <c r="T1009" i="1" a="1"/>
  <c r="T1009" i="1" s="1"/>
  <c r="T1010" i="1" a="1"/>
  <c r="T1010" i="1" s="1"/>
  <c r="T1011" i="1" a="1"/>
  <c r="T1011" i="1" s="1"/>
  <c r="T1012" i="1" a="1"/>
  <c r="T1012" i="1" s="1"/>
  <c r="T1013" i="1" a="1"/>
  <c r="T1013" i="1" s="1"/>
  <c r="T1014" i="1" a="1"/>
  <c r="T1014" i="1" s="1"/>
  <c r="T1015" i="1" a="1"/>
  <c r="T1015" i="1" s="1"/>
  <c r="T1016" i="1" a="1"/>
  <c r="T1016" i="1" s="1"/>
  <c r="T1017" i="1" a="1"/>
  <c r="T1017" i="1" s="1"/>
  <c r="T1018" i="1" a="1"/>
  <c r="T1018" i="1" s="1"/>
  <c r="T1019" i="1" a="1"/>
  <c r="T1019" i="1" s="1"/>
  <c r="T1020" i="1" a="1"/>
  <c r="T1020" i="1" s="1"/>
  <c r="T1021" i="1" a="1"/>
  <c r="T1021" i="1" s="1"/>
  <c r="T1022" i="1" a="1"/>
  <c r="T1022" i="1" s="1"/>
  <c r="T1023" i="1" a="1"/>
  <c r="T1023" i="1" s="1"/>
  <c r="AK28" i="1" l="1"/>
  <c r="AK20" i="1"/>
  <c r="AK19" i="1"/>
  <c r="AK26" i="1"/>
  <c r="AC15" i="1"/>
  <c r="AK22" i="1"/>
  <c r="AC11" i="1"/>
  <c r="AK29" i="5"/>
  <c r="W22" i="5" s="1"/>
  <c r="S8" i="5"/>
  <c r="T8" i="5" s="1"/>
  <c r="Q8" i="5" s="1"/>
  <c r="P8" i="5" s="1"/>
  <c r="R8" i="5" s="1"/>
  <c r="AJ29" i="5"/>
  <c r="AJ31" i="5" s="1"/>
  <c r="AB12" i="1"/>
  <c r="AJ11" i="1"/>
  <c r="X6" i="5"/>
  <c r="X6" i="4"/>
  <c r="AK29" i="4"/>
  <c r="W22" i="4" s="1"/>
  <c r="Y21" i="5"/>
  <c r="I2" i="5" s="1"/>
  <c r="AJ12" i="1"/>
  <c r="AK11" i="1"/>
  <c r="Y10" i="1"/>
  <c r="AJ20" i="1"/>
  <c r="AJ29" i="4"/>
  <c r="AJ31" i="4" s="1"/>
  <c r="Y21" i="4" s="1"/>
  <c r="I2" i="4" s="1"/>
  <c r="Y16" i="1"/>
  <c r="AJ26" i="1"/>
  <c r="AJ18" i="1"/>
  <c r="AJ10" i="1"/>
  <c r="AJ14" i="1"/>
  <c r="AB14" i="1"/>
  <c r="AJ28" i="1"/>
  <c r="AB13" i="1"/>
  <c r="AG29" i="1"/>
  <c r="X8" i="1"/>
  <c r="AJ17" i="1"/>
  <c r="AH29" i="1"/>
  <c r="AK16" i="1"/>
  <c r="AJ16" i="1"/>
  <c r="AB9" i="1"/>
  <c r="AK15" i="1"/>
  <c r="AJ13" i="1"/>
  <c r="X12" i="1"/>
  <c r="AJ15" i="1"/>
  <c r="AK9" i="1"/>
  <c r="Y8" i="1"/>
  <c r="AI29" i="1"/>
  <c r="AJ19" i="1"/>
  <c r="AB8" i="1"/>
  <c r="AB17" i="1"/>
  <c r="AJ27" i="1"/>
  <c r="AJ9" i="1"/>
  <c r="AJ22" i="1"/>
  <c r="AB11" i="1"/>
  <c r="AJ21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N17" i="1" s="1"/>
  <c r="L25" i="1"/>
  <c r="N10" i="1" s="1"/>
  <c r="S19" i="1"/>
  <c r="O19" i="1"/>
  <c r="S18" i="1"/>
  <c r="O18" i="1"/>
  <c r="S17" i="1"/>
  <c r="O17" i="1"/>
  <c r="S16" i="1"/>
  <c r="O16" i="1"/>
  <c r="S15" i="1"/>
  <c r="O15" i="1"/>
  <c r="S14" i="1"/>
  <c r="O14" i="1"/>
  <c r="S13" i="1"/>
  <c r="O13" i="1"/>
  <c r="S12" i="1"/>
  <c r="S11" i="1"/>
  <c r="S10" i="1"/>
  <c r="R6" i="5" l="1"/>
  <c r="X6" i="1"/>
  <c r="AK29" i="1"/>
  <c r="W22" i="1" s="1"/>
  <c r="N12" i="1"/>
  <c r="P12" i="1" s="1"/>
  <c r="N11" i="1"/>
  <c r="P11" i="1" s="1"/>
  <c r="P10" i="1"/>
  <c r="N14" i="1"/>
  <c r="P14" i="1" s="1"/>
  <c r="N13" i="1"/>
  <c r="P13" i="1" s="1"/>
  <c r="R18" i="1"/>
  <c r="T18" i="1" s="1"/>
  <c r="R11" i="1"/>
  <c r="T11" i="1" s="1"/>
  <c r="R15" i="1"/>
  <c r="T15" i="1" s="1"/>
  <c r="R19" i="1"/>
  <c r="T19" i="1" s="1"/>
  <c r="R16" i="1"/>
  <c r="T16" i="1" s="1"/>
  <c r="R12" i="1"/>
  <c r="T12" i="1" s="1"/>
  <c r="R17" i="1"/>
  <c r="T17" i="1" s="1"/>
  <c r="R10" i="1"/>
  <c r="T10" i="1" s="1"/>
  <c r="AJ29" i="1"/>
  <c r="AJ31" i="1" s="1"/>
  <c r="P17" i="1"/>
  <c r="N15" i="1"/>
  <c r="P15" i="1" s="1"/>
  <c r="R13" i="1"/>
  <c r="T13" i="1" s="1"/>
  <c r="R14" i="1"/>
  <c r="T14" i="1" s="1"/>
  <c r="N16" i="1"/>
  <c r="P16" i="1" s="1"/>
  <c r="N19" i="1"/>
  <c r="P19" i="1" s="1"/>
  <c r="N18" i="1"/>
  <c r="P18" i="1" s="1"/>
  <c r="Y21" i="1" l="1"/>
  <c r="I2" i="1" s="1"/>
  <c r="Y19" i="1"/>
  <c r="S8" i="1"/>
  <c r="T8" i="1" l="1"/>
  <c r="Q8" i="1" l="1"/>
  <c r="P8" i="1" s="1"/>
  <c r="R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<sst xmlns="http://schemas.openxmlformats.org/spreadsheetml/2006/main" count="1687" uniqueCount="458">
  <si>
    <t>概要</t>
    <rPh sb="0" eb="2">
      <t>ガイヨウ</t>
    </rPh>
    <phoneticPr fontId="4"/>
  </si>
  <si>
    <t>事業者名</t>
    <rPh sb="0" eb="3">
      <t>ジギョウシャ</t>
    </rPh>
    <rPh sb="3" eb="4">
      <t>メイ</t>
    </rPh>
    <phoneticPr fontId="4"/>
  </si>
  <si>
    <t>交付区分</t>
    <rPh sb="0" eb="2">
      <t>コウフ</t>
    </rPh>
    <rPh sb="2" eb="4">
      <t>クブン</t>
    </rPh>
    <phoneticPr fontId="4"/>
  </si>
  <si>
    <t>従事人員</t>
    <rPh sb="0" eb="4">
      <t>ジュウジジンイン</t>
    </rPh>
    <phoneticPr fontId="4"/>
  </si>
  <si>
    <t>申請時の20％減↓</t>
    <rPh sb="0" eb="3">
      <t>シンセイジ</t>
    </rPh>
    <rPh sb="7" eb="8">
      <t>ゲン</t>
    </rPh>
    <phoneticPr fontId="4"/>
  </si>
  <si>
    <t>所属</t>
    <rPh sb="0" eb="2">
      <t>ショゾク</t>
    </rPh>
    <phoneticPr fontId="4"/>
  </si>
  <si>
    <t>交付決定時の従事人員数</t>
    <rPh sb="0" eb="4">
      <t>コウフケッテイ</t>
    </rPh>
    <rPh sb="4" eb="5">
      <t>ジ</t>
    </rPh>
    <rPh sb="6" eb="8">
      <t>ジュウジ</t>
    </rPh>
    <rPh sb="8" eb="10">
      <t>ジンイン</t>
    </rPh>
    <rPh sb="10" eb="11">
      <t>スウ</t>
    </rPh>
    <phoneticPr fontId="4"/>
  </si>
  <si>
    <t>交付決定時の補助上限額区分</t>
    <rPh sb="0" eb="4">
      <t>コウフケッテイ</t>
    </rPh>
    <rPh sb="4" eb="5">
      <t>ジ</t>
    </rPh>
    <rPh sb="6" eb="8">
      <t>ホジョ</t>
    </rPh>
    <rPh sb="8" eb="10">
      <t>ジョウゲン</t>
    </rPh>
    <rPh sb="10" eb="11">
      <t>ガク</t>
    </rPh>
    <rPh sb="11" eb="13">
      <t>クブン</t>
    </rPh>
    <phoneticPr fontId="4"/>
  </si>
  <si>
    <t>交付決定時</t>
    <rPh sb="0" eb="4">
      <t>コウフケッテイ</t>
    </rPh>
    <rPh sb="4" eb="5">
      <t>ジ</t>
    </rPh>
    <phoneticPr fontId="4"/>
  </si>
  <si>
    <t>確認者</t>
    <rPh sb="0" eb="3">
      <t>カクニンシャ</t>
    </rPh>
    <phoneticPr fontId="4"/>
  </si>
  <si>
    <t>公演等回数、展覧会等会期数の登録</t>
    <rPh sb="0" eb="2">
      <t>コウエン</t>
    </rPh>
    <rPh sb="2" eb="3">
      <t>トウ</t>
    </rPh>
    <rPh sb="3" eb="5">
      <t>カイスウ</t>
    </rPh>
    <rPh sb="6" eb="9">
      <t>テンランカイ</t>
    </rPh>
    <rPh sb="9" eb="10">
      <t>トウ</t>
    </rPh>
    <rPh sb="10" eb="12">
      <t>カイキ</t>
    </rPh>
    <rPh sb="12" eb="13">
      <t>スウ</t>
    </rPh>
    <rPh sb="14" eb="16">
      <t>トウロク</t>
    </rPh>
    <phoneticPr fontId="4"/>
  </si>
  <si>
    <t>従事人員数集計</t>
    <rPh sb="0" eb="4">
      <t>ジュウジジンイン</t>
    </rPh>
    <rPh sb="4" eb="5">
      <t>スウ</t>
    </rPh>
    <rPh sb="5" eb="7">
      <t>シュウケイ</t>
    </rPh>
    <phoneticPr fontId="4"/>
  </si>
  <si>
    <t>区分変更の有無↓</t>
    <rPh sb="0" eb="2">
      <t>クブン</t>
    </rPh>
    <rPh sb="2" eb="4">
      <t>ヘンコウ</t>
    </rPh>
    <rPh sb="5" eb="7">
      <t>ウム</t>
    </rPh>
    <phoneticPr fontId="4"/>
  </si>
  <si>
    <t>総延べ人数↓</t>
    <rPh sb="0" eb="1">
      <t>ソウ</t>
    </rPh>
    <rPh sb="1" eb="2">
      <t>ノ</t>
    </rPh>
    <rPh sb="3" eb="5">
      <t>ニンズウ</t>
    </rPh>
    <phoneticPr fontId="4"/>
  </si>
  <si>
    <t>↓1回当たりの平均従事人員数</t>
    <phoneticPr fontId="4"/>
  </si>
  <si>
    <t>従事人員数合計</t>
    <rPh sb="0" eb="2">
      <t>ジュウジ</t>
    </rPh>
    <rPh sb="2" eb="4">
      <t>ジンイン</t>
    </rPh>
    <rPh sb="4" eb="5">
      <t>スウ</t>
    </rPh>
    <rPh sb="5" eb="7">
      <t>ゴウケイ</t>
    </rPh>
    <phoneticPr fontId="4"/>
  </si>
  <si>
    <t>公演・展覧会等回数</t>
    <rPh sb="0" eb="2">
      <t>コウエン</t>
    </rPh>
    <rPh sb="3" eb="6">
      <t>テンランカイ</t>
    </rPh>
    <rPh sb="6" eb="7">
      <t>トウ</t>
    </rPh>
    <rPh sb="7" eb="9">
      <t>カイスウ</t>
    </rPh>
    <phoneticPr fontId="4"/>
  </si>
  <si>
    <t>取組</t>
    <rPh sb="0" eb="2">
      <t>トリクミ</t>
    </rPh>
    <phoneticPr fontId="4"/>
  </si>
  <si>
    <t>公演等の回数
展覧会等の会期数</t>
    <rPh sb="0" eb="2">
      <t>コウエン</t>
    </rPh>
    <rPh sb="2" eb="3">
      <t>トウ</t>
    </rPh>
    <rPh sb="4" eb="6">
      <t>カイスウ</t>
    </rPh>
    <rPh sb="7" eb="10">
      <t>テンランカイ</t>
    </rPh>
    <rPh sb="10" eb="11">
      <t>トウ</t>
    </rPh>
    <rPh sb="12" eb="14">
      <t>カイキ</t>
    </rPh>
    <rPh sb="14" eb="15">
      <t>スウ</t>
    </rPh>
    <phoneticPr fontId="4"/>
  </si>
  <si>
    <t>備考</t>
    <rPh sb="0" eb="2">
      <t>ビコウ</t>
    </rPh>
    <phoneticPr fontId="4"/>
  </si>
  <si>
    <t>精査後（自動計算）</t>
    <rPh sb="0" eb="3">
      <t>セイサゴ</t>
    </rPh>
    <rPh sb="4" eb="8">
      <t>ジドウケイサン</t>
    </rPh>
    <phoneticPr fontId="4"/>
  </si>
  <si>
    <t>取組①</t>
    <rPh sb="0" eb="2">
      <t>トリクミ</t>
    </rPh>
    <phoneticPr fontId="4"/>
  </si>
  <si>
    <t>取組⑪</t>
    <rPh sb="0" eb="2">
      <t>トリクミ</t>
    </rPh>
    <phoneticPr fontId="4"/>
  </si>
  <si>
    <t>報酬額合計</t>
    <rPh sb="0" eb="3">
      <t>ホウシュウガク</t>
    </rPh>
    <rPh sb="3" eb="5">
      <t>ゴウケイ</t>
    </rPh>
    <phoneticPr fontId="4"/>
  </si>
  <si>
    <t>公演回数</t>
    <rPh sb="0" eb="2">
      <t>コウエン</t>
    </rPh>
    <rPh sb="2" eb="4">
      <t>カイスウ</t>
    </rPh>
    <phoneticPr fontId="4"/>
  </si>
  <si>
    <t>延べ総従事人員数</t>
    <rPh sb="0" eb="1">
      <t>ノ</t>
    </rPh>
    <rPh sb="2" eb="3">
      <t>ソウ</t>
    </rPh>
    <rPh sb="3" eb="5">
      <t>ジュウジ</t>
    </rPh>
    <rPh sb="5" eb="7">
      <t>ジンイン</t>
    </rPh>
    <rPh sb="7" eb="8">
      <t>スウ</t>
    </rPh>
    <phoneticPr fontId="4"/>
  </si>
  <si>
    <t>公演回数ありなのに、人数０チェック</t>
    <rPh sb="0" eb="2">
      <t>コウエン</t>
    </rPh>
    <rPh sb="2" eb="4">
      <t>カイスウ</t>
    </rPh>
    <rPh sb="10" eb="12">
      <t>ニンズウ</t>
    </rPh>
    <phoneticPr fontId="4"/>
  </si>
  <si>
    <t>取組ごとの
延べ人数</t>
  </si>
  <si>
    <t>取組ごとの
延べ人数</t>
    <phoneticPr fontId="4"/>
  </si>
  <si>
    <t>取組②</t>
    <rPh sb="0" eb="2">
      <t>トリクミ</t>
    </rPh>
    <phoneticPr fontId="4"/>
  </si>
  <si>
    <t>取組⑫</t>
    <rPh sb="0" eb="2">
      <t>トリクミ</t>
    </rPh>
    <phoneticPr fontId="4"/>
  </si>
  <si>
    <t>取組①</t>
  </si>
  <si>
    <t>取組③</t>
    <rPh sb="0" eb="2">
      <t>トリクミ</t>
    </rPh>
    <phoneticPr fontId="4"/>
  </si>
  <si>
    <t>取組⑬</t>
    <rPh sb="0" eb="2">
      <t>トリクミ</t>
    </rPh>
    <phoneticPr fontId="4"/>
  </si>
  <si>
    <t>取組④</t>
    <rPh sb="0" eb="2">
      <t>トリクミ</t>
    </rPh>
    <phoneticPr fontId="4"/>
  </si>
  <si>
    <t>取組⑭</t>
    <rPh sb="0" eb="2">
      <t>トリクミ</t>
    </rPh>
    <phoneticPr fontId="4"/>
  </si>
  <si>
    <t>取組⑤</t>
    <rPh sb="0" eb="2">
      <t>トリクミ</t>
    </rPh>
    <phoneticPr fontId="4"/>
  </si>
  <si>
    <t>取組⑮</t>
    <rPh sb="0" eb="2">
      <t>トリクミ</t>
    </rPh>
    <phoneticPr fontId="4"/>
  </si>
  <si>
    <t>取組⑥</t>
    <rPh sb="0" eb="2">
      <t>トリクミ</t>
    </rPh>
    <phoneticPr fontId="4"/>
  </si>
  <si>
    <t>取組⑯</t>
    <rPh sb="0" eb="2">
      <t>トリクミ</t>
    </rPh>
    <phoneticPr fontId="4"/>
  </si>
  <si>
    <t>取組⑦</t>
    <rPh sb="0" eb="2">
      <t>トリクミ</t>
    </rPh>
    <phoneticPr fontId="4"/>
  </si>
  <si>
    <t>取組⑰</t>
    <rPh sb="0" eb="2">
      <t>トリクミ</t>
    </rPh>
    <phoneticPr fontId="4"/>
  </si>
  <si>
    <t>取組⑧</t>
    <rPh sb="0" eb="2">
      <t>トリクミ</t>
    </rPh>
    <phoneticPr fontId="4"/>
  </si>
  <si>
    <t>取組⑱</t>
    <rPh sb="0" eb="2">
      <t>トリクミ</t>
    </rPh>
    <phoneticPr fontId="4"/>
  </si>
  <si>
    <t>取組⑨</t>
    <rPh sb="0" eb="2">
      <t>トリクミ</t>
    </rPh>
    <phoneticPr fontId="4"/>
  </si>
  <si>
    <t>取組⑲</t>
    <rPh sb="0" eb="2">
      <t>トリクミ</t>
    </rPh>
    <phoneticPr fontId="4"/>
  </si>
  <si>
    <t>取組⑩</t>
    <rPh sb="0" eb="2">
      <t>トリクミ</t>
    </rPh>
    <phoneticPr fontId="4"/>
  </si>
  <si>
    <t>取組⑳</t>
    <rPh sb="0" eb="2">
      <t>トリクミ</t>
    </rPh>
    <phoneticPr fontId="4"/>
  </si>
  <si>
    <t>1回当たりの平均従事人員数</t>
    <rPh sb="1" eb="2">
      <t>カイ</t>
    </rPh>
    <rPh sb="2" eb="3">
      <t>ア</t>
    </rPh>
    <rPh sb="6" eb="8">
      <t>ヘイキン</t>
    </rPh>
    <rPh sb="8" eb="10">
      <t>ジュウジ</t>
    </rPh>
    <rPh sb="10" eb="12">
      <t>ジンイン</t>
    </rPh>
    <rPh sb="12" eb="13">
      <t>スウ</t>
    </rPh>
    <phoneticPr fontId="4"/>
  </si>
  <si>
    <t>No.</t>
    <phoneticPr fontId="4"/>
  </si>
  <si>
    <t>取組
（必須）</t>
    <rPh sb="0" eb="2">
      <t>トリクミ</t>
    </rPh>
    <rPh sb="4" eb="6">
      <t>ヒッス</t>
    </rPh>
    <phoneticPr fontId="4"/>
  </si>
  <si>
    <t>従事人員の役割
（必須）</t>
    <rPh sb="0" eb="2">
      <t>ジュウジ</t>
    </rPh>
    <rPh sb="2" eb="4">
      <t>ジンイン</t>
    </rPh>
    <rPh sb="5" eb="7">
      <t>ヤクワリ</t>
    </rPh>
    <phoneticPr fontId="4"/>
  </si>
  <si>
    <t>所属会社・団体等
（必須）</t>
    <rPh sb="0" eb="2">
      <t>ショゾク</t>
    </rPh>
    <rPh sb="2" eb="4">
      <t>カイシャ</t>
    </rPh>
    <rPh sb="5" eb="7">
      <t>ダンタイ</t>
    </rPh>
    <rPh sb="7" eb="8">
      <t>トウ</t>
    </rPh>
    <phoneticPr fontId="4"/>
  </si>
  <si>
    <t>名前
（必須）</t>
    <rPh sb="0" eb="2">
      <t>ナマエ</t>
    </rPh>
    <phoneticPr fontId="4"/>
  </si>
  <si>
    <t>取組期間の報酬額（必須）</t>
    <rPh sb="0" eb="2">
      <t>トリクミ</t>
    </rPh>
    <rPh sb="2" eb="4">
      <t>キカン</t>
    </rPh>
    <rPh sb="5" eb="8">
      <t>ホウシュウガク</t>
    </rPh>
    <phoneticPr fontId="4"/>
  </si>
  <si>
    <t>取組No.</t>
    <rPh sb="0" eb="2">
      <t>トリクミ</t>
    </rPh>
    <phoneticPr fontId="4"/>
  </si>
  <si>
    <t>個人の従事日数</t>
    <rPh sb="0" eb="2">
      <t>コジン</t>
    </rPh>
    <rPh sb="3" eb="5">
      <t>ジュウジ</t>
    </rPh>
    <rPh sb="5" eb="7">
      <t>ニッスウ</t>
    </rPh>
    <phoneticPr fontId="4"/>
  </si>
  <si>
    <t>1日当たりの報酬</t>
    <rPh sb="1" eb="3">
      <t>ニチア</t>
    </rPh>
    <rPh sb="6" eb="8">
      <t>ホウシュウ</t>
    </rPh>
    <phoneticPr fontId="4"/>
  </si>
  <si>
    <t>判定</t>
    <rPh sb="0" eb="2">
      <t>ハンテイ</t>
    </rPh>
    <phoneticPr fontId="4"/>
  </si>
  <si>
    <t>備考・理由</t>
    <rPh sb="0" eb="2">
      <t>ビコウ</t>
    </rPh>
    <rPh sb="3" eb="5">
      <t>リユウ</t>
    </rPh>
    <phoneticPr fontId="4"/>
  </si>
  <si>
    <t>コメント貼付用</t>
    <rPh sb="4" eb="5">
      <t>ハ</t>
    </rPh>
    <rPh sb="5" eb="6">
      <t>ツ</t>
    </rPh>
    <rPh sb="6" eb="7">
      <t>ヨウ</t>
    </rPh>
    <phoneticPr fontId="4"/>
  </si>
  <si>
    <t>重複チェック</t>
    <rPh sb="0" eb="2">
      <t>チョウフク</t>
    </rPh>
    <phoneticPr fontId="4"/>
  </si>
  <si>
    <t>取組入力漏れ</t>
    <rPh sb="0" eb="2">
      <t>トリクミ</t>
    </rPh>
    <rPh sb="2" eb="4">
      <t>ニュウリョク</t>
    </rPh>
    <rPh sb="4" eb="5">
      <t>モ</t>
    </rPh>
    <phoneticPr fontId="4"/>
  </si>
  <si>
    <t>役割未入力</t>
    <rPh sb="0" eb="2">
      <t>ヤクワリ</t>
    </rPh>
    <rPh sb="2" eb="5">
      <t>ミニュウリョク</t>
    </rPh>
    <phoneticPr fontId="4"/>
  </si>
  <si>
    <t>所属団体入力</t>
    <rPh sb="0" eb="2">
      <t>ショゾク</t>
    </rPh>
    <rPh sb="2" eb="4">
      <t>ダンタイ</t>
    </rPh>
    <rPh sb="4" eb="6">
      <t>ニュウリョク</t>
    </rPh>
    <phoneticPr fontId="4"/>
  </si>
  <si>
    <t>名前未入力</t>
    <rPh sb="0" eb="2">
      <t>ナマエ</t>
    </rPh>
    <rPh sb="2" eb="5">
      <t>ミニュウリョク</t>
    </rPh>
    <phoneticPr fontId="4"/>
  </si>
  <si>
    <t>報酬額未入力</t>
    <rPh sb="0" eb="3">
      <t>ホウシュウガク</t>
    </rPh>
    <rPh sb="3" eb="6">
      <t>ミニュウリョク</t>
    </rPh>
    <phoneticPr fontId="4"/>
  </si>
  <si>
    <t>合計</t>
    <rPh sb="0" eb="2">
      <t>ゴウケイ</t>
    </rPh>
    <phoneticPr fontId="4"/>
  </si>
  <si>
    <t>申請時の上限区分</t>
    <rPh sb="0" eb="3">
      <t>シンセイジ</t>
    </rPh>
    <rPh sb="4" eb="6">
      <t>ジョウゲン</t>
    </rPh>
    <rPh sb="6" eb="8">
      <t>クブン</t>
    </rPh>
    <phoneticPr fontId="4"/>
  </si>
  <si>
    <t>回数を加味した延べ総従事人員数合計</t>
    <phoneticPr fontId="4"/>
  </si>
  <si>
    <t>←行追加（50行）</t>
    <rPh sb="1" eb="2">
      <t>ギョウ</t>
    </rPh>
    <rPh sb="2" eb="4">
      <t>ツイカ</t>
    </rPh>
    <rPh sb="7" eb="8">
      <t>ギョウ</t>
    </rPh>
    <phoneticPr fontId="4"/>
  </si>
  <si>
    <t>←行追加（100行）</t>
    <rPh sb="1" eb="2">
      <t>ギョウ</t>
    </rPh>
    <rPh sb="2" eb="4">
      <t>ツイカ</t>
    </rPh>
    <rPh sb="8" eb="9">
      <t>ギョウ</t>
    </rPh>
    <phoneticPr fontId="4"/>
  </si>
  <si>
    <t>←行追加（300行）</t>
    <rPh sb="1" eb="2">
      <t>ギョウ</t>
    </rPh>
    <rPh sb="2" eb="4">
      <t>ツイカ</t>
    </rPh>
    <rPh sb="8" eb="9">
      <t>ギョウ</t>
    </rPh>
    <phoneticPr fontId="4"/>
  </si>
  <si>
    <t>←行追加（500行）</t>
    <rPh sb="1" eb="2">
      <t>ギョウ</t>
    </rPh>
    <rPh sb="2" eb="4">
      <t>ツイカ</t>
    </rPh>
    <rPh sb="8" eb="9">
      <t>ギョウ</t>
    </rPh>
    <phoneticPr fontId="4"/>
  </si>
  <si>
    <t>F000000</t>
  </si>
  <si>
    <t>株式会社〇〇〇〇</t>
  </si>
  <si>
    <t>区分Ⅲ: ￥15,000,000</t>
  </si>
  <si>
    <t>2022/3/18～3/19</t>
  </si>
  <si>
    <t>2022/5/2～5/8 6公演</t>
  </si>
  <si>
    <t>〇〇〇〇</t>
  </si>
  <si>
    <t>　</t>
  </si>
  <si>
    <t>音楽監督</t>
  </si>
  <si>
    <t>□□□□</t>
  </si>
  <si>
    <t>△△△△</t>
  </si>
  <si>
    <t>出演者</t>
  </si>
  <si>
    <t>△△△株式会社</t>
  </si>
  <si>
    <t>AAAA</t>
  </si>
  <si>
    <t>△△△株式会社100万円÷5人</t>
  </si>
  <si>
    <t>BBBB</t>
  </si>
  <si>
    <t>CCCC</t>
  </si>
  <si>
    <t>DDDD</t>
  </si>
  <si>
    <t>EEEE</t>
  </si>
  <si>
    <t>□□□□有限会社</t>
  </si>
  <si>
    <t>FFFF</t>
  </si>
  <si>
    <t>□□□□有限会社80万円÷10人</t>
  </si>
  <si>
    <t>GGGG</t>
  </si>
  <si>
    <t>HHHH</t>
  </si>
  <si>
    <t>IIII</t>
  </si>
  <si>
    <t>JJJJ</t>
  </si>
  <si>
    <t>KKKK</t>
  </si>
  <si>
    <t>LLLL</t>
  </si>
  <si>
    <t>MMMM</t>
  </si>
  <si>
    <t>NNNN</t>
  </si>
  <si>
    <t>OOOO</t>
  </si>
  <si>
    <t>フリー</t>
  </si>
  <si>
    <t>PPPP</t>
  </si>
  <si>
    <t>QQQQ</t>
  </si>
  <si>
    <t>RRRR</t>
  </si>
  <si>
    <t>SSSS</t>
  </si>
  <si>
    <t>TTTT</t>
  </si>
  <si>
    <t>照明</t>
  </si>
  <si>
    <t>A株式会社</t>
  </si>
  <si>
    <t>UUUU</t>
  </si>
  <si>
    <t>A株式会社　20万円÷10人</t>
  </si>
  <si>
    <t>VVVV</t>
  </si>
  <si>
    <t>WWWW</t>
  </si>
  <si>
    <t>XXXX</t>
  </si>
  <si>
    <t>YYYY</t>
  </si>
  <si>
    <t>ZZZZ</t>
  </si>
  <si>
    <t>AABB</t>
  </si>
  <si>
    <t>BBCC</t>
  </si>
  <si>
    <t>CCDD</t>
  </si>
  <si>
    <t>DDEE</t>
  </si>
  <si>
    <t>音響</t>
  </si>
  <si>
    <t>株式会社B</t>
  </si>
  <si>
    <t>EEFF</t>
  </si>
  <si>
    <t>株式会社B　10万円÷4人</t>
  </si>
  <si>
    <t>FFGG</t>
  </si>
  <si>
    <t>GGHH</t>
  </si>
  <si>
    <t>HHII</t>
  </si>
  <si>
    <t>C有限会社</t>
  </si>
  <si>
    <t>IIJJ</t>
  </si>
  <si>
    <t>C有限会社　22万円÷11人</t>
  </si>
  <si>
    <t>JJKK</t>
  </si>
  <si>
    <t>KKLL</t>
  </si>
  <si>
    <t>LLMM</t>
  </si>
  <si>
    <t>MMNN</t>
  </si>
  <si>
    <t>NNOO</t>
  </si>
  <si>
    <t>OOPP</t>
  </si>
  <si>
    <t>PPQQ</t>
  </si>
  <si>
    <t>QQRR</t>
  </si>
  <si>
    <t>RRSS</t>
  </si>
  <si>
    <t>SSTT</t>
  </si>
  <si>
    <t>D株式会社</t>
  </si>
  <si>
    <t>TTUU</t>
  </si>
  <si>
    <t>D株式会社　40万円÷5人</t>
  </si>
  <si>
    <t>UUVV</t>
  </si>
  <si>
    <t>VVWW</t>
  </si>
  <si>
    <t>WWXX</t>
  </si>
  <si>
    <t>XXYY</t>
  </si>
  <si>
    <t>制作</t>
  </si>
  <si>
    <t>E株式会社</t>
  </si>
  <si>
    <t>YYZZ</t>
  </si>
  <si>
    <t>E株式会社 50万円÷10人</t>
  </si>
  <si>
    <t>ZZAA</t>
  </si>
  <si>
    <t>ABCD</t>
  </si>
  <si>
    <t>BCDE</t>
  </si>
  <si>
    <t>CDEF</t>
  </si>
  <si>
    <t>DEFG</t>
  </si>
  <si>
    <t>EFGH</t>
  </si>
  <si>
    <t>FGHI</t>
  </si>
  <si>
    <t>GHIJ</t>
  </si>
  <si>
    <t>HIJK</t>
  </si>
  <si>
    <t>衣装</t>
  </si>
  <si>
    <t>有限会社F</t>
  </si>
  <si>
    <t>IJKL</t>
  </si>
  <si>
    <t>有限会社F　30万円÷5人</t>
  </si>
  <si>
    <t>JKLM</t>
  </si>
  <si>
    <t>KLMN</t>
  </si>
  <si>
    <t>LMNO</t>
  </si>
  <si>
    <t>MNOP</t>
  </si>
  <si>
    <t>株式会社G</t>
  </si>
  <si>
    <t>NOPQ</t>
  </si>
  <si>
    <t>株式会社G　20万円÷4人</t>
  </si>
  <si>
    <t>OPQR</t>
  </si>
  <si>
    <t>PQRS</t>
  </si>
  <si>
    <t>QRST</t>
  </si>
  <si>
    <t>RSTU</t>
  </si>
  <si>
    <t>メイク</t>
  </si>
  <si>
    <t>H株式会社</t>
  </si>
  <si>
    <t>STUV</t>
  </si>
  <si>
    <t>H株式会社　6万円÷2人</t>
  </si>
  <si>
    <t>TUVW</t>
  </si>
  <si>
    <t>I株式会社</t>
  </si>
  <si>
    <t>UVWX</t>
  </si>
  <si>
    <t>I株式会社　20万円÷4人</t>
  </si>
  <si>
    <t>VWXY</t>
  </si>
  <si>
    <t>WXYZ</t>
  </si>
  <si>
    <t>XYZA</t>
  </si>
  <si>
    <t>J有限会社</t>
  </si>
  <si>
    <t>YZAB</t>
  </si>
  <si>
    <t>J有限会社12万円÷3人</t>
  </si>
  <si>
    <t>ZABC</t>
  </si>
  <si>
    <t>DCBA</t>
  </si>
  <si>
    <t>EDCB</t>
  </si>
  <si>
    <t>取組②</t>
  </si>
  <si>
    <t>☆☆☆☆</t>
  </si>
  <si>
    <t>〇△×株式会社</t>
  </si>
  <si>
    <t>ああああ</t>
  </si>
  <si>
    <t>〇△×株式会社 200万円÷5人</t>
  </si>
  <si>
    <t>いいいい</t>
  </si>
  <si>
    <t>うううう</t>
  </si>
  <si>
    <t>ええええ</t>
  </si>
  <si>
    <t>おおおお</t>
  </si>
  <si>
    <t>アイウエオ有限会社</t>
  </si>
  <si>
    <t>かかかか</t>
  </si>
  <si>
    <t>アイウエオ有限会社 140万円÷7人</t>
  </si>
  <si>
    <t>きききき</t>
  </si>
  <si>
    <t>くくくく</t>
  </si>
  <si>
    <t>けけけけ</t>
  </si>
  <si>
    <t>ここここ</t>
  </si>
  <si>
    <t>ささささ</t>
  </si>
  <si>
    <t>しししし</t>
  </si>
  <si>
    <t>カキクケコ株式会社</t>
  </si>
  <si>
    <t>すすすす</t>
  </si>
  <si>
    <t>カキクケコ株式会社 50万円÷6人</t>
  </si>
  <si>
    <t>せせせせ</t>
  </si>
  <si>
    <t>たたたた</t>
  </si>
  <si>
    <t>ちちちち</t>
  </si>
  <si>
    <t>つつつつ</t>
  </si>
  <si>
    <t>てててて</t>
  </si>
  <si>
    <t>とととと</t>
  </si>
  <si>
    <t>なななな</t>
  </si>
  <si>
    <t>にににに</t>
  </si>
  <si>
    <t>ぬぬぬぬ</t>
  </si>
  <si>
    <t>サシスセソ株式会社</t>
  </si>
  <si>
    <t>ねねねね</t>
  </si>
  <si>
    <t>サシスセソ株式会社　60万円÷9人</t>
  </si>
  <si>
    <t>のののの</t>
  </si>
  <si>
    <t>はははは</t>
  </si>
  <si>
    <t>ひひひひ</t>
  </si>
  <si>
    <t>ふふふふ</t>
  </si>
  <si>
    <t>へへへへ</t>
  </si>
  <si>
    <t>ほほほほ</t>
  </si>
  <si>
    <t>まままま</t>
  </si>
  <si>
    <t>みみみみ</t>
  </si>
  <si>
    <t>株式会社タチツテト</t>
  </si>
  <si>
    <t>めめめめ</t>
  </si>
  <si>
    <t>株式会社タチツテト・ナニヌネノ有限会社　120万円÷10人</t>
  </si>
  <si>
    <t>もももも</t>
  </si>
  <si>
    <t>やややや</t>
  </si>
  <si>
    <t>ゆゆゆゆ</t>
  </si>
  <si>
    <t>よよよよ</t>
  </si>
  <si>
    <t>らららら</t>
  </si>
  <si>
    <t>りりりり</t>
  </si>
  <si>
    <t>るるるる</t>
  </si>
  <si>
    <t>ナニヌネノ有限会社</t>
  </si>
  <si>
    <t>れれれれ</t>
  </si>
  <si>
    <t>ろろろろ</t>
  </si>
  <si>
    <t>ハヒフヘホ有限会社</t>
  </si>
  <si>
    <t>わわわわ</t>
  </si>
  <si>
    <t>ハヒフヘホ有限会社　80万円÷7人</t>
  </si>
  <si>
    <t>んんんん</t>
  </si>
  <si>
    <t>あいうえ</t>
  </si>
  <si>
    <t>いうえお</t>
  </si>
  <si>
    <t>うえおか</t>
  </si>
  <si>
    <t>えおかき</t>
  </si>
  <si>
    <t>おかきく</t>
  </si>
  <si>
    <t>マミムメモ株式会社</t>
  </si>
  <si>
    <t>かきくけ</t>
  </si>
  <si>
    <t>マミムメモ株式会社 120万円÷10人</t>
  </si>
  <si>
    <t>きくけこ</t>
  </si>
  <si>
    <t>くけこさ</t>
  </si>
  <si>
    <t>けこさし</t>
  </si>
  <si>
    <t>こさしす</t>
  </si>
  <si>
    <t>さしすせ</t>
  </si>
  <si>
    <t>しすせそ</t>
  </si>
  <si>
    <t>すせそた</t>
  </si>
  <si>
    <t>せそたち</t>
  </si>
  <si>
    <t>そたちつ</t>
  </si>
  <si>
    <t>有限会社ヤユヨ</t>
  </si>
  <si>
    <t>たちつて</t>
  </si>
  <si>
    <t>有限会社ヤユヨ 35万円÷7人</t>
  </si>
  <si>
    <t>ちつてと</t>
  </si>
  <si>
    <t>つてとな</t>
  </si>
  <si>
    <t>てとなに</t>
  </si>
  <si>
    <t>となにぬ</t>
  </si>
  <si>
    <t>なにぬね</t>
  </si>
  <si>
    <t>にぬねの</t>
  </si>
  <si>
    <t>アカサタナ株式会社</t>
  </si>
  <si>
    <t>ぬねのは</t>
  </si>
  <si>
    <t>アカサタナ株式会社 60万円÷10人</t>
  </si>
  <si>
    <t>ねのはひ</t>
  </si>
  <si>
    <t>のはひふ</t>
  </si>
  <si>
    <t>はひふへ</t>
  </si>
  <si>
    <t>ひふへほ</t>
  </si>
  <si>
    <t>ふへほま</t>
  </si>
  <si>
    <t>へほまみ</t>
  </si>
  <si>
    <t>ほまみむ</t>
  </si>
  <si>
    <t>まみむめ</t>
  </si>
  <si>
    <t>みむめも</t>
  </si>
  <si>
    <t>〇〇県立美術館</t>
  </si>
  <si>
    <t>会場内全体デザイナー</t>
  </si>
  <si>
    <t>デザイナーH</t>
  </si>
  <si>
    <t>アートディレクター</t>
  </si>
  <si>
    <t>ディレクターI</t>
  </si>
  <si>
    <t>進行管理ディレクター</t>
  </si>
  <si>
    <t>進行管理ディレクターJ</t>
  </si>
  <si>
    <t>作家</t>
  </si>
  <si>
    <t>作家A</t>
  </si>
  <si>
    <t>ファシリテーター</t>
  </si>
  <si>
    <t>ファシリテーターD（企画）</t>
  </si>
  <si>
    <t>アシスタント</t>
  </si>
  <si>
    <t>アシスタントB</t>
  </si>
  <si>
    <t>アシスタントC</t>
  </si>
  <si>
    <t>入口ゲートおよび場内看板製作</t>
  </si>
  <si>
    <t>BB美術工芸社</t>
  </si>
  <si>
    <t>B-1</t>
  </si>
  <si>
    <t>BB美術工芸社　50万円÷5人</t>
  </si>
  <si>
    <t>キュレーター</t>
  </si>
  <si>
    <t>〇〇〇</t>
  </si>
  <si>
    <t>キュレーターA</t>
  </si>
  <si>
    <t>△△△</t>
  </si>
  <si>
    <t>キュレーターB</t>
  </si>
  <si>
    <t>□□□</t>
  </si>
  <si>
    <t>キュレーターC</t>
  </si>
  <si>
    <t>フリー美術評論家</t>
  </si>
  <si>
    <t>キュレーターD</t>
  </si>
  <si>
    <t>キュレーターE</t>
  </si>
  <si>
    <t>出展者</t>
  </si>
  <si>
    <t>株式会社A</t>
  </si>
  <si>
    <t>出展者1</t>
  </si>
  <si>
    <t>出展者2</t>
  </si>
  <si>
    <t>株式会社C</t>
  </si>
  <si>
    <t>出展者3</t>
  </si>
  <si>
    <t>株式会社D</t>
  </si>
  <si>
    <t>出展者4</t>
  </si>
  <si>
    <t>株式会社E</t>
  </si>
  <si>
    <t>出展者5</t>
  </si>
  <si>
    <t>株式会社F</t>
  </si>
  <si>
    <t>出展者6</t>
  </si>
  <si>
    <t>出展者7</t>
  </si>
  <si>
    <t>株式会社H</t>
  </si>
  <si>
    <t>出展者8</t>
  </si>
  <si>
    <t>株式会社I</t>
  </si>
  <si>
    <t>出展者9</t>
  </si>
  <si>
    <t>株式会社J</t>
  </si>
  <si>
    <t>出展者10</t>
  </si>
  <si>
    <t>株式会社K</t>
  </si>
  <si>
    <t>出展者11</t>
  </si>
  <si>
    <t>株式会社L</t>
  </si>
  <si>
    <t>出展者12</t>
  </si>
  <si>
    <t>株式会社M</t>
  </si>
  <si>
    <t>出展者13</t>
  </si>
  <si>
    <t>株式会社N</t>
  </si>
  <si>
    <t>出展者14</t>
  </si>
  <si>
    <t>株式会社O</t>
  </si>
  <si>
    <t>出展者15</t>
  </si>
  <si>
    <t>株式会社P</t>
  </si>
  <si>
    <t>出展者16</t>
  </si>
  <si>
    <t>株式会社Q</t>
  </si>
  <si>
    <t>出展者17</t>
  </si>
  <si>
    <t>株式会社R</t>
  </si>
  <si>
    <t>出展者18</t>
  </si>
  <si>
    <t>株式会社S</t>
  </si>
  <si>
    <t>出展者19</t>
  </si>
  <si>
    <t>株式会社T</t>
  </si>
  <si>
    <t>出展者20</t>
  </si>
  <si>
    <t>株式会社U</t>
  </si>
  <si>
    <t>出展者21</t>
  </si>
  <si>
    <t>株式会社V</t>
  </si>
  <si>
    <t>出展者22</t>
  </si>
  <si>
    <t>株式会社W</t>
  </si>
  <si>
    <t>出展者23</t>
  </si>
  <si>
    <t>株式会社X</t>
  </si>
  <si>
    <t>出展者24</t>
  </si>
  <si>
    <t>株式会社Y</t>
  </si>
  <si>
    <t>出展者25</t>
  </si>
  <si>
    <t>株式会社Z</t>
  </si>
  <si>
    <t>出展者26</t>
  </si>
  <si>
    <t>株式会社AA</t>
  </si>
  <si>
    <t>出展者27</t>
  </si>
  <si>
    <t>株式会社BB</t>
  </si>
  <si>
    <t>出展者28</t>
  </si>
  <si>
    <t>株式会社CC</t>
  </si>
  <si>
    <t>出展者29</t>
  </si>
  <si>
    <t>出展者30</t>
  </si>
  <si>
    <t>出展者31</t>
  </si>
  <si>
    <t>出展者32</t>
  </si>
  <si>
    <t>出展者33</t>
  </si>
  <si>
    <t>出展者34</t>
  </si>
  <si>
    <t>出展者35</t>
  </si>
  <si>
    <t>出展者36</t>
  </si>
  <si>
    <t>出展者37</t>
  </si>
  <si>
    <t>出展者38</t>
  </si>
  <si>
    <t>出展者39</t>
  </si>
  <si>
    <t>出展者40</t>
  </si>
  <si>
    <t>出展者41</t>
  </si>
  <si>
    <t>出展者42</t>
  </si>
  <si>
    <t>出展者43</t>
  </si>
  <si>
    <t>出展者44</t>
  </si>
  <si>
    <t>出展者45</t>
  </si>
  <si>
    <t>CC美術株式会社</t>
  </si>
  <si>
    <t>CC-1</t>
  </si>
  <si>
    <t>CC美術130万円÷10人</t>
  </si>
  <si>
    <t>CC-2</t>
  </si>
  <si>
    <t>CC-3</t>
  </si>
  <si>
    <t>CC-4</t>
  </si>
  <si>
    <t>CC-5</t>
  </si>
  <si>
    <t>CC-6</t>
  </si>
  <si>
    <t>CC-7</t>
  </si>
  <si>
    <t>CC-8</t>
  </si>
  <si>
    <t>CC-9</t>
  </si>
  <si>
    <t>CC-10</t>
  </si>
  <si>
    <t>展示作品運搬</t>
  </si>
  <si>
    <t>DD通運</t>
  </si>
  <si>
    <t>DD-1</t>
  </si>
  <si>
    <t>DD通運　45万円÷9人</t>
  </si>
  <si>
    <t>DD-2</t>
  </si>
  <si>
    <t>DD-3</t>
  </si>
  <si>
    <t>DD-4</t>
  </si>
  <si>
    <t>DD-5</t>
  </si>
  <si>
    <t>DD-6</t>
  </si>
  <si>
    <t>DD-7</t>
  </si>
  <si>
    <t>DD-8</t>
  </si>
  <si>
    <t>DD-9</t>
  </si>
  <si>
    <t>区分</t>
    <rPh sb="0" eb="2">
      <t>クブン</t>
    </rPh>
    <phoneticPr fontId="14"/>
  </si>
  <si>
    <t>エラーメッセージ</t>
    <phoneticPr fontId="4"/>
  </si>
  <si>
    <t>取組マスター</t>
    <rPh sb="0" eb="2">
      <t>トリクミ</t>
    </rPh>
    <phoneticPr fontId="4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</si>
  <si>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4"/>
  </si>
  <si>
    <t>区分Ⅰ: ￥6,000,000</t>
    <rPh sb="0" eb="2">
      <t>クブン</t>
    </rPh>
    <phoneticPr fontId="2"/>
  </si>
  <si>
    <t>区分Ⅰ</t>
    <phoneticPr fontId="4"/>
  </si>
  <si>
    <t>50人未満</t>
    <phoneticPr fontId="4"/>
  </si>
  <si>
    <t>※入力された取組の数と、従事人員の名前の数が一致しません。入力漏れがないかご確認ください。</t>
    <rPh sb="1" eb="3">
      <t>ニュウリョク</t>
    </rPh>
    <rPh sb="6" eb="8">
      <t>トリクミ</t>
    </rPh>
    <rPh sb="9" eb="10">
      <t>カズ</t>
    </rPh>
    <rPh sb="12" eb="14">
      <t>ジュウジ</t>
    </rPh>
    <rPh sb="14" eb="16">
      <t>ジンイン</t>
    </rPh>
    <rPh sb="17" eb="19">
      <t>ナマエ</t>
    </rPh>
    <rPh sb="20" eb="21">
      <t>カズ</t>
    </rPh>
    <rPh sb="22" eb="24">
      <t>イッチ</t>
    </rPh>
    <rPh sb="29" eb="31">
      <t>ニュウリョク</t>
    </rPh>
    <rPh sb="31" eb="32">
      <t>モ</t>
    </rPh>
    <rPh sb="38" eb="40">
      <t>カクニン</t>
    </rPh>
    <phoneticPr fontId="4"/>
  </si>
  <si>
    <t>区分Ⅱ: ￥10,000,000</t>
    <rPh sb="0" eb="2">
      <t>クブン</t>
    </rPh>
    <phoneticPr fontId="2"/>
  </si>
  <si>
    <t>区分Ⅱ</t>
    <phoneticPr fontId="4"/>
  </si>
  <si>
    <t>50人以上</t>
  </si>
  <si>
    <t>※各取組の公演回数を入力してください。</t>
    <rPh sb="1" eb="2">
      <t>カク</t>
    </rPh>
    <rPh sb="2" eb="4">
      <t>トリクミ</t>
    </rPh>
    <rPh sb="5" eb="7">
      <t>コウエン</t>
    </rPh>
    <rPh sb="7" eb="9">
      <t>カイスウ</t>
    </rPh>
    <rPh sb="10" eb="12">
      <t>ニュウリョク</t>
    </rPh>
    <phoneticPr fontId="4"/>
  </si>
  <si>
    <t>区分Ⅲ: ￥15,000,000</t>
    <rPh sb="0" eb="2">
      <t>クブン</t>
    </rPh>
    <phoneticPr fontId="2"/>
  </si>
  <si>
    <t>区分Ⅲ</t>
    <phoneticPr fontId="4"/>
  </si>
  <si>
    <t>80人以上</t>
  </si>
  <si>
    <t>区分Ⅳ: ￥20,000,000</t>
    <rPh sb="0" eb="2">
      <t>クブン</t>
    </rPh>
    <phoneticPr fontId="2"/>
  </si>
  <si>
    <t>区分Ⅳ</t>
    <phoneticPr fontId="4"/>
  </si>
  <si>
    <t>120人以上</t>
  </si>
  <si>
    <t>区分Ⅴ: ￥25,000,000</t>
    <rPh sb="0" eb="2">
      <t>クブン</t>
    </rPh>
    <phoneticPr fontId="2"/>
  </si>
  <si>
    <t>区分Ⅴ</t>
    <phoneticPr fontId="4"/>
  </si>
  <si>
    <t>170人以上</t>
  </si>
  <si>
    <t>※区分が下がる可能性がございます。詳細は募集要項P.36を参照してください。</t>
    <rPh sb="1" eb="3">
      <t>クブン</t>
    </rPh>
    <rPh sb="4" eb="5">
      <t>サ</t>
    </rPh>
    <rPh sb="7" eb="10">
      <t>カノウセイ</t>
    </rPh>
    <rPh sb="17" eb="19">
      <t>ショウサイ</t>
    </rPh>
    <rPh sb="20" eb="22">
      <t>ボシュウ</t>
    </rPh>
    <rPh sb="22" eb="24">
      <t>ヨウコウ</t>
    </rPh>
    <rPh sb="29" eb="31">
      <t>サンショウ</t>
    </rPh>
    <phoneticPr fontId="4"/>
  </si>
  <si>
    <t>役割</t>
    <rPh sb="0" eb="2">
      <t>ヤクワリ</t>
    </rPh>
    <phoneticPr fontId="4"/>
  </si>
  <si>
    <t>演出</t>
    <rPh sb="0" eb="2">
      <t>エンシュツ</t>
    </rPh>
    <phoneticPr fontId="14"/>
  </si>
  <si>
    <t>脚本</t>
  </si>
  <si>
    <t>プロデューサー</t>
  </si>
  <si>
    <t>舞台</t>
    <rPh sb="0" eb="2">
      <t>ブタイ</t>
    </rPh>
    <phoneticPr fontId="14"/>
  </si>
  <si>
    <t>美術</t>
    <rPh sb="0" eb="2">
      <t>ビジュテゥ</t>
    </rPh>
    <phoneticPr fontId="14"/>
  </si>
  <si>
    <t>衣装</t>
    <rPh sb="0" eb="1">
      <t>イショウ</t>
    </rPh>
    <phoneticPr fontId="14"/>
  </si>
  <si>
    <t>企画</t>
    <rPh sb="0" eb="1">
      <t>キカク</t>
    </rPh>
    <phoneticPr fontId="14"/>
  </si>
  <si>
    <t>美術品展示設営</t>
  </si>
  <si>
    <t>美術品輸送</t>
  </si>
  <si>
    <t>その他</t>
    <rPh sb="2" eb="3">
      <t>ホカ</t>
    </rPh>
    <phoneticPr fontId="4"/>
  </si>
  <si>
    <t>事業申請ID</t>
    <rPh sb="0" eb="2">
      <t>ジギョウ</t>
    </rPh>
    <rPh sb="2" eb="4">
      <t>シンセイ</t>
    </rPh>
    <phoneticPr fontId="4"/>
  </si>
  <si>
    <t>※公演・展示等の回数は入力されていますが、従事人員が入力されていない取組があります。</t>
    <rPh sb="1" eb="3">
      <t>コウエン</t>
    </rPh>
    <rPh sb="4" eb="6">
      <t>テンジ</t>
    </rPh>
    <rPh sb="6" eb="7">
      <t>トウ</t>
    </rPh>
    <rPh sb="8" eb="10">
      <t>カイスウ</t>
    </rPh>
    <rPh sb="11" eb="13">
      <t>ニュウリョク</t>
    </rPh>
    <rPh sb="21" eb="23">
      <t>ジュウジ</t>
    </rPh>
    <rPh sb="23" eb="25">
      <t>ジンイン</t>
    </rPh>
    <rPh sb="26" eb="28">
      <t>ニュウリョク</t>
    </rPh>
    <rPh sb="34" eb="36">
      <t>トリクミ</t>
    </rPh>
    <phoneticPr fontId="4"/>
  </si>
  <si>
    <t>証拠書類No.(必須)</t>
    <rPh sb="0" eb="2">
      <t>ショウコ</t>
    </rPh>
    <rPh sb="2" eb="4">
      <t>ショルイ</t>
    </rPh>
    <rPh sb="4" eb="6">
      <t>ショウショルイ</t>
    </rPh>
    <rPh sb="8" eb="10">
      <t>ヒッス</t>
    </rPh>
    <phoneticPr fontId="4"/>
  </si>
  <si>
    <t>証拠書類No.</t>
    <phoneticPr fontId="4"/>
  </si>
  <si>
    <t>収支報告書（証拠書類）の金額</t>
    <rPh sb="0" eb="5">
      <t>シュウシホウコクショ</t>
    </rPh>
    <rPh sb="12" eb="14">
      <t>キンガク</t>
    </rPh>
    <phoneticPr fontId="4"/>
  </si>
  <si>
    <t>証拠書類No.未入力</t>
    <rPh sb="7" eb="10">
      <t>ミニュウリョク</t>
    </rPh>
    <phoneticPr fontId="4"/>
  </si>
  <si>
    <t>証拠書類No.(必須)</t>
    <rPh sb="8" eb="10">
      <t>ヒッス</t>
    </rPh>
    <phoneticPr fontId="4"/>
  </si>
  <si>
    <t>舞台監督</t>
    <rPh sb="0" eb="4">
      <t>ブタイカントク</t>
    </rPh>
    <phoneticPr fontId="4"/>
  </si>
  <si>
    <t>総合演出</t>
    <rPh sb="0" eb="2">
      <t>ソウゴウ</t>
    </rPh>
    <rPh sb="2" eb="4">
      <t>エンシュツ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</si>
</sst>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#,##0&quot;人&quot;"/>
    <numFmt numFmtId="177" formatCode="#,##0&quot;回&quot;"/>
    <numFmt numFmtId="178" formatCode="[$¥-411]#,##0_);\([$¥-411]#,##0\)"/>
    <numFmt numFmtId="179" formatCode="&quot;¥&quot;#,##0_);[Red]\(&quot;¥&quot;#,##0\)"/>
    <numFmt numFmtId="180" formatCode="#,##0.0&quot;人&quot;"/>
    <numFmt numFmtId="181" formatCode="#&quot;人&quot;"/>
  </numFmts>
  <fonts count="21" x14ac:knownFonts="1">
    <font>
      <sz val="11"/>
      <color theme="1"/>
      <name val="Meiryo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2"/>
      <charset val="128"/>
    </font>
    <font>
      <b/>
      <sz val="11"/>
      <color theme="1"/>
      <name val="Meiryo UI"/>
      <family val="3"/>
      <charset val="128"/>
    </font>
    <font>
      <sz val="6"/>
      <name val="Meiryo UI"/>
      <family val="2"/>
      <charset val="128"/>
    </font>
    <font>
      <b/>
      <sz val="12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11"/>
      <color theme="4"/>
      <name val="Meiryo UI"/>
      <family val="3"/>
      <charset val="128"/>
    </font>
    <font>
      <sz val="11"/>
      <color theme="0" tint="-0.499984740745262"/>
      <name val="Meiryo UI"/>
      <family val="2"/>
      <charset val="128"/>
    </font>
    <font>
      <b/>
      <sz val="14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name val="Meiryo UI"/>
      <family val="2"/>
      <charset val="128"/>
    </font>
    <font>
      <sz val="11"/>
      <color rgb="FFFF0000"/>
      <name val="Meiryo UI"/>
      <family val="2"/>
      <charset val="1"/>
    </font>
    <font>
      <sz val="11"/>
      <color rgb="FFFF0000"/>
      <name val="Meiryo UI"/>
      <family val="2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Meiryo UI"/>
      <family val="2"/>
      <charset val="128"/>
    </font>
    <font>
      <sz val="11"/>
      <color rgb="FF000000"/>
      <name val="Meiryo UI"/>
      <family val="3"/>
      <charset val="128"/>
    </font>
    <font>
      <b/>
      <sz val="11"/>
      <color rgb="FF000000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1"/>
      <color theme="1"/>
      <name val="Meiryo UI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 tint="-0.249977111117893"/>
        <bgColor rgb="FF000000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98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0" fillId="0" borderId="2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vertical="center" shrinkToFit="1"/>
    </xf>
    <xf numFmtId="0" fontId="3" fillId="2" borderId="7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3" fillId="0" borderId="18" xfId="0" applyFont="1" applyBorder="1">
      <alignment vertical="center"/>
    </xf>
    <xf numFmtId="0" fontId="0" fillId="0" borderId="19" xfId="0" applyBorder="1" applyAlignment="1">
      <alignment vertical="center" shrinkToFit="1"/>
    </xf>
    <xf numFmtId="0" fontId="0" fillId="0" borderId="19" xfId="0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5" fillId="0" borderId="0" xfId="0" applyFont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quotePrefix="1">
      <alignment vertical="center"/>
    </xf>
    <xf numFmtId="0" fontId="3" fillId="0" borderId="4" xfId="0" applyFont="1" applyBorder="1">
      <alignment vertical="center"/>
    </xf>
    <xf numFmtId="0" fontId="0" fillId="0" borderId="21" xfId="0" applyBorder="1">
      <alignment vertical="center"/>
    </xf>
    <xf numFmtId="0" fontId="5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5" borderId="22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wrapText="1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5" fillId="6" borderId="24" xfId="0" applyFont="1" applyFill="1" applyBorder="1" applyAlignment="1">
      <alignment horizontal="center" vertical="center"/>
    </xf>
    <xf numFmtId="176" fontId="5" fillId="6" borderId="25" xfId="0" applyNumberFormat="1" applyFont="1" applyFill="1" applyBorder="1">
      <alignment vertical="center"/>
    </xf>
    <xf numFmtId="176" fontId="0" fillId="6" borderId="24" xfId="0" applyNumberFormat="1" applyFill="1" applyBorder="1" applyAlignment="1">
      <alignment horizontal="right" vertical="center"/>
    </xf>
    <xf numFmtId="176" fontId="3" fillId="2" borderId="25" xfId="0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2" borderId="7" xfId="0" applyFill="1" applyBorder="1" applyAlignment="1">
      <alignment horizontal="center" vertical="center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vertical="center" shrinkToFit="1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176" fontId="0" fillId="6" borderId="7" xfId="0" applyNumberFormat="1" applyFill="1" applyBorder="1" applyAlignment="1">
      <alignment horizontal="right" vertical="center"/>
    </xf>
    <xf numFmtId="176" fontId="0" fillId="6" borderId="5" xfId="0" applyNumberFormat="1" applyFill="1" applyBorder="1" applyAlignment="1">
      <alignment horizontal="right" vertical="center"/>
    </xf>
    <xf numFmtId="177" fontId="0" fillId="6" borderId="5" xfId="0" applyNumberFormat="1" applyFill="1" applyBorder="1" applyAlignment="1">
      <alignment horizontal="right" vertical="center"/>
    </xf>
    <xf numFmtId="0" fontId="0" fillId="5" borderId="0" xfId="0" applyFill="1" applyAlignment="1">
      <alignment horizontal="center" vertical="center" shrinkToFit="1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vertical="center" shrinkToFit="1"/>
    </xf>
    <xf numFmtId="0" fontId="0" fillId="5" borderId="21" xfId="0" applyFill="1" applyBorder="1">
      <alignment vertical="center"/>
    </xf>
    <xf numFmtId="0" fontId="0" fillId="5" borderId="0" xfId="0" applyFill="1">
      <alignment vertical="center"/>
    </xf>
    <xf numFmtId="0" fontId="0" fillId="0" borderId="0" xfId="0" applyAlignment="1"/>
    <xf numFmtId="0" fontId="3" fillId="6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shrinkToFit="1"/>
    </xf>
    <xf numFmtId="0" fontId="3" fillId="6" borderId="24" xfId="0" applyFont="1" applyFill="1" applyBorder="1" applyAlignment="1">
      <alignment horizontal="center" vertical="center" shrinkToFit="1"/>
    </xf>
    <xf numFmtId="0" fontId="3" fillId="4" borderId="24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shrinkToFit="1"/>
    </xf>
    <xf numFmtId="0" fontId="0" fillId="3" borderId="7" xfId="0" applyFill="1" applyBorder="1" applyAlignment="1" applyProtection="1">
      <alignment horizontal="center" vertical="center" shrinkToFit="1"/>
      <protection locked="0"/>
    </xf>
    <xf numFmtId="0" fontId="0" fillId="3" borderId="7" xfId="0" applyFill="1" applyBorder="1" applyAlignment="1" applyProtection="1">
      <alignment horizontal="left" vertical="center" shrinkToFit="1"/>
      <protection locked="0"/>
    </xf>
    <xf numFmtId="178" fontId="0" fillId="3" borderId="7" xfId="2" applyNumberFormat="1" applyFont="1" applyFill="1" applyBorder="1" applyAlignment="1" applyProtection="1">
      <alignment vertical="center" shrinkToFit="1"/>
      <protection locked="0"/>
    </xf>
    <xf numFmtId="179" fontId="0" fillId="0" borderId="27" xfId="1" applyNumberFormat="1" applyFont="1" applyBorder="1" applyProtection="1">
      <alignment vertical="center"/>
    </xf>
    <xf numFmtId="0" fontId="0" fillId="0" borderId="27" xfId="0" applyBorder="1">
      <alignment vertical="center"/>
    </xf>
    <xf numFmtId="179" fontId="0" fillId="6" borderId="27" xfId="1" applyNumberFormat="1" applyFont="1" applyFill="1" applyBorder="1" applyProtection="1">
      <alignment vertical="center"/>
    </xf>
    <xf numFmtId="0" fontId="0" fillId="0" borderId="27" xfId="0" applyBorder="1" applyAlignment="1">
      <alignment horizontal="center" vertical="center"/>
    </xf>
    <xf numFmtId="0" fontId="0" fillId="0" borderId="30" xfId="0" applyBorder="1">
      <alignment vertical="center"/>
    </xf>
    <xf numFmtId="179" fontId="0" fillId="0" borderId="7" xfId="1" applyNumberFormat="1" applyFont="1" applyBorder="1" applyProtection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left" vertical="center"/>
    </xf>
    <xf numFmtId="0" fontId="0" fillId="7" borderId="7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left" vertical="center" shrinkToFit="1"/>
    </xf>
    <xf numFmtId="0" fontId="0" fillId="7" borderId="7" xfId="0" applyFill="1" applyBorder="1" applyAlignment="1">
      <alignment vertical="center" shrinkToFit="1"/>
    </xf>
    <xf numFmtId="178" fontId="0" fillId="7" borderId="7" xfId="2" applyNumberFormat="1" applyFont="1" applyFill="1" applyBorder="1" applyAlignment="1" applyProtection="1">
      <alignment vertical="center" shrinkToFit="1"/>
    </xf>
    <xf numFmtId="179" fontId="0" fillId="0" borderId="7" xfId="1" applyNumberFormat="1" applyFont="1" applyFill="1" applyBorder="1" applyProtection="1">
      <alignment vertical="center"/>
    </xf>
    <xf numFmtId="0" fontId="0" fillId="7" borderId="7" xfId="0" applyFill="1" applyBorder="1" applyAlignment="1">
      <alignment horizontal="center" vertical="center"/>
    </xf>
    <xf numFmtId="0" fontId="0" fillId="7" borderId="7" xfId="0" applyFill="1" applyBorder="1" applyAlignment="1">
      <alignment horizontal="left" vertical="center"/>
    </xf>
    <xf numFmtId="179" fontId="0" fillId="0" borderId="16" xfId="1" applyNumberFormat="1" applyFont="1" applyFill="1" applyBorder="1" applyProtection="1">
      <alignment vertical="center"/>
    </xf>
    <xf numFmtId="0" fontId="0" fillId="0" borderId="16" xfId="0" applyBorder="1">
      <alignment vertical="center"/>
    </xf>
    <xf numFmtId="0" fontId="0" fillId="0" borderId="16" xfId="0" applyBorder="1" applyAlignment="1">
      <alignment horizontal="center" vertical="center"/>
    </xf>
    <xf numFmtId="0" fontId="3" fillId="0" borderId="0" xfId="0" applyFont="1" applyAlignment="1">
      <alignment horizontal="right" vertical="center" shrinkToFit="1"/>
    </xf>
    <xf numFmtId="176" fontId="3" fillId="0" borderId="33" xfId="0" applyNumberFormat="1" applyFont="1" applyBorder="1" applyAlignment="1">
      <alignment vertical="center" shrinkToFit="1"/>
    </xf>
    <xf numFmtId="178" fontId="3" fillId="0" borderId="33" xfId="0" applyNumberFormat="1" applyFont="1" applyBorder="1" applyAlignment="1">
      <alignment vertical="center" shrinkToFit="1"/>
    </xf>
    <xf numFmtId="0" fontId="0" fillId="0" borderId="18" xfId="0" applyBorder="1">
      <alignment vertical="center"/>
    </xf>
    <xf numFmtId="0" fontId="6" fillId="0" borderId="19" xfId="0" applyFont="1" applyBorder="1">
      <alignment vertical="center"/>
    </xf>
    <xf numFmtId="0" fontId="0" fillId="6" borderId="28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wrapText="1"/>
    </xf>
    <xf numFmtId="0" fontId="3" fillId="6" borderId="25" xfId="0" applyFont="1" applyFill="1" applyBorder="1" applyAlignment="1">
      <alignment horizontal="center" vertical="center"/>
    </xf>
    <xf numFmtId="0" fontId="0" fillId="6" borderId="30" xfId="0" applyFill="1" applyBorder="1" applyAlignment="1">
      <alignment horizontal="center" vertical="center"/>
    </xf>
    <xf numFmtId="179" fontId="0" fillId="6" borderId="27" xfId="1" applyNumberFormat="1" applyFont="1" applyFill="1" applyBorder="1">
      <alignment vertical="center"/>
    </xf>
    <xf numFmtId="0" fontId="12" fillId="0" borderId="0" xfId="3" applyFont="1">
      <alignment vertical="center"/>
    </xf>
    <xf numFmtId="0" fontId="0" fillId="0" borderId="0" xfId="3" applyFont="1">
      <alignment vertical="center"/>
    </xf>
    <xf numFmtId="0" fontId="3" fillId="6" borderId="26" xfId="0" applyFont="1" applyFill="1" applyBorder="1" applyAlignment="1">
      <alignment horizontal="center" vertical="center" shrinkToFit="1"/>
    </xf>
    <xf numFmtId="0" fontId="0" fillId="6" borderId="29" xfId="0" applyFill="1" applyBorder="1" applyAlignment="1">
      <alignment horizontal="center" vertical="center"/>
    </xf>
    <xf numFmtId="0" fontId="13" fillId="0" borderId="0" xfId="3" applyFont="1">
      <alignment vertical="center"/>
    </xf>
    <xf numFmtId="0" fontId="10" fillId="0" borderId="0" xfId="0" applyFont="1">
      <alignment vertical="center"/>
    </xf>
    <xf numFmtId="0" fontId="3" fillId="4" borderId="35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Continuous" vertical="center" shrinkToFit="1"/>
    </xf>
    <xf numFmtId="0" fontId="9" fillId="0" borderId="1" xfId="0" applyFont="1" applyBorder="1">
      <alignment vertical="center"/>
    </xf>
    <xf numFmtId="0" fontId="6" fillId="0" borderId="2" xfId="0" applyFont="1" applyBorder="1">
      <alignment vertical="center"/>
    </xf>
    <xf numFmtId="0" fontId="0" fillId="0" borderId="37" xfId="0" applyBorder="1" applyAlignment="1">
      <alignment horizontal="center" vertical="center"/>
    </xf>
    <xf numFmtId="176" fontId="0" fillId="0" borderId="7" xfId="0" applyNumberFormat="1" applyBorder="1">
      <alignment vertical="center"/>
    </xf>
    <xf numFmtId="177" fontId="0" fillId="0" borderId="7" xfId="0" applyNumberFormat="1" applyBorder="1">
      <alignment vertical="center"/>
    </xf>
    <xf numFmtId="178" fontId="0" fillId="0" borderId="38" xfId="0" applyNumberFormat="1" applyBorder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5" borderId="0" xfId="0" applyFont="1" applyFill="1" applyAlignment="1">
      <alignment horizontal="left" vertical="center" shrinkToFit="1"/>
    </xf>
    <xf numFmtId="176" fontId="3" fillId="5" borderId="0" xfId="0" applyNumberFormat="1" applyFont="1" applyFill="1">
      <alignment vertical="center"/>
    </xf>
    <xf numFmtId="178" fontId="0" fillId="5" borderId="0" xfId="0" applyNumberFormat="1" applyFill="1">
      <alignment vertical="center"/>
    </xf>
    <xf numFmtId="0" fontId="3" fillId="5" borderId="0" xfId="0" applyFont="1" applyFill="1" applyAlignment="1">
      <alignment horizontal="left" vertical="center"/>
    </xf>
    <xf numFmtId="0" fontId="0" fillId="5" borderId="19" xfId="0" applyFill="1" applyBorder="1" applyAlignment="1">
      <alignment vertical="center" shrinkToFit="1"/>
    </xf>
    <xf numFmtId="176" fontId="3" fillId="5" borderId="19" xfId="0" applyNumberFormat="1" applyFont="1" applyFill="1" applyBorder="1">
      <alignment vertical="center"/>
    </xf>
    <xf numFmtId="178" fontId="0" fillId="5" borderId="19" xfId="0" applyNumberFormat="1" applyFill="1" applyBorder="1">
      <alignment vertical="center"/>
    </xf>
    <xf numFmtId="0" fontId="3" fillId="5" borderId="19" xfId="0" applyFont="1" applyFill="1" applyBorder="1" applyAlignment="1">
      <alignment horizontal="left" vertical="center"/>
    </xf>
    <xf numFmtId="0" fontId="0" fillId="5" borderId="19" xfId="0" applyFill="1" applyBorder="1">
      <alignment vertical="center"/>
    </xf>
    <xf numFmtId="0" fontId="0" fillId="3" borderId="0" xfId="0" applyFill="1">
      <alignment vertical="center"/>
    </xf>
    <xf numFmtId="38" fontId="0" fillId="3" borderId="0" xfId="1" applyFont="1" applyFill="1">
      <alignment vertical="center"/>
    </xf>
    <xf numFmtId="0" fontId="3" fillId="3" borderId="0" xfId="0" applyFont="1" applyFill="1" applyAlignment="1">
      <alignment horizontal="right" vertical="center"/>
    </xf>
    <xf numFmtId="0" fontId="0" fillId="3" borderId="0" xfId="0" applyFill="1" applyAlignment="1">
      <alignment vertical="center" shrinkToFit="1"/>
    </xf>
    <xf numFmtId="176" fontId="3" fillId="3" borderId="0" xfId="0" applyNumberFormat="1" applyFont="1" applyFill="1">
      <alignment vertical="center"/>
    </xf>
    <xf numFmtId="38" fontId="0" fillId="3" borderId="0" xfId="0" applyNumberFormat="1" applyFill="1">
      <alignment vertical="center"/>
    </xf>
    <xf numFmtId="180" fontId="15" fillId="8" borderId="33" xfId="0" applyNumberFormat="1" applyFont="1" applyFill="1" applyBorder="1">
      <alignment vertical="center"/>
    </xf>
    <xf numFmtId="0" fontId="6" fillId="5" borderId="19" xfId="0" applyFont="1" applyFill="1" applyBorder="1" applyAlignment="1">
      <alignment horizontal="left" vertical="center"/>
    </xf>
    <xf numFmtId="176" fontId="11" fillId="0" borderId="0" xfId="0" applyNumberFormat="1" applyFont="1">
      <alignment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Continuous" vertical="center" shrinkToFit="1"/>
    </xf>
    <xf numFmtId="178" fontId="0" fillId="0" borderId="37" xfId="0" applyNumberFormat="1" applyBorder="1">
      <alignment vertical="center"/>
    </xf>
    <xf numFmtId="0" fontId="5" fillId="6" borderId="16" xfId="0" applyFont="1" applyFill="1" applyBorder="1" applyAlignment="1">
      <alignment horizontal="center" vertical="center"/>
    </xf>
    <xf numFmtId="176" fontId="5" fillId="6" borderId="17" xfId="0" applyNumberFormat="1" applyFont="1" applyFill="1" applyBorder="1">
      <alignment vertical="center"/>
    </xf>
    <xf numFmtId="0" fontId="0" fillId="3" borderId="7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 shrinkToFit="1"/>
    </xf>
    <xf numFmtId="38" fontId="0" fillId="3" borderId="0" xfId="1" applyFont="1" applyFill="1" applyProtection="1">
      <alignment vertical="center"/>
    </xf>
    <xf numFmtId="0" fontId="0" fillId="3" borderId="7" xfId="0" applyFill="1" applyBorder="1" applyAlignment="1">
      <alignment horizontal="center" vertical="center" shrinkToFit="1"/>
    </xf>
    <xf numFmtId="0" fontId="0" fillId="3" borderId="7" xfId="0" applyFill="1" applyBorder="1" applyAlignment="1">
      <alignment vertical="center" shrinkToFit="1"/>
    </xf>
    <xf numFmtId="178" fontId="0" fillId="3" borderId="7" xfId="2" applyNumberFormat="1" applyFont="1" applyFill="1" applyBorder="1" applyAlignment="1" applyProtection="1">
      <alignment vertical="center" shrinkToFit="1"/>
    </xf>
    <xf numFmtId="0" fontId="16" fillId="9" borderId="7" xfId="0" applyFont="1" applyFill="1" applyBorder="1">
      <alignment vertical="center"/>
    </xf>
    <xf numFmtId="0" fontId="16" fillId="9" borderId="6" xfId="0" applyFont="1" applyFill="1" applyBorder="1">
      <alignment vertical="center"/>
    </xf>
    <xf numFmtId="6" fontId="16" fillId="9" borderId="6" xfId="0" applyNumberFormat="1" applyFont="1" applyFill="1" applyBorder="1">
      <alignment vertical="center"/>
    </xf>
    <xf numFmtId="0" fontId="16" fillId="9" borderId="27" xfId="0" applyFont="1" applyFill="1" applyBorder="1">
      <alignment vertical="center"/>
    </xf>
    <xf numFmtId="0" fontId="16" fillId="9" borderId="29" xfId="0" applyFont="1" applyFill="1" applyBorder="1">
      <alignment vertical="center"/>
    </xf>
    <xf numFmtId="6" fontId="16" fillId="9" borderId="29" xfId="0" applyNumberFormat="1" applyFont="1" applyFill="1" applyBorder="1">
      <alignment vertical="center"/>
    </xf>
    <xf numFmtId="0" fontId="16" fillId="9" borderId="13" xfId="0" applyFont="1" applyFill="1" applyBorder="1">
      <alignment vertical="center"/>
    </xf>
    <xf numFmtId="0" fontId="16" fillId="9" borderId="40" xfId="0" applyFont="1" applyFill="1" applyBorder="1">
      <alignment vertical="center"/>
    </xf>
    <xf numFmtId="0" fontId="16" fillId="10" borderId="27" xfId="0" applyFont="1" applyFill="1" applyBorder="1">
      <alignment vertical="center"/>
    </xf>
    <xf numFmtId="0" fontId="16" fillId="10" borderId="29" xfId="0" applyFont="1" applyFill="1" applyBorder="1">
      <alignment vertical="center"/>
    </xf>
    <xf numFmtId="6" fontId="16" fillId="10" borderId="29" xfId="0" applyNumberFormat="1" applyFont="1" applyFill="1" applyBorder="1">
      <alignment vertical="center"/>
    </xf>
    <xf numFmtId="181" fontId="15" fillId="3" borderId="7" xfId="0" applyNumberFormat="1" applyFont="1" applyFill="1" applyBorder="1" applyAlignment="1" applyProtection="1">
      <alignment horizontal="center" vertical="center"/>
      <protection locked="0"/>
    </xf>
    <xf numFmtId="181" fontId="17" fillId="9" borderId="7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16" fillId="9" borderId="7" xfId="0" applyFont="1" applyFill="1" applyBorder="1" applyAlignment="1">
      <alignment horizontal="center" vertical="center"/>
    </xf>
    <xf numFmtId="0" fontId="16" fillId="9" borderId="27" xfId="0" applyFont="1" applyFill="1" applyBorder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4" applyFont="1">
      <alignment vertical="center"/>
    </xf>
    <xf numFmtId="176" fontId="15" fillId="8" borderId="33" xfId="0" applyNumberFormat="1" applyFont="1" applyFill="1" applyBorder="1">
      <alignment vertical="center"/>
    </xf>
    <xf numFmtId="0" fontId="15" fillId="3" borderId="7" xfId="0" applyFont="1" applyFill="1" applyBorder="1" applyProtection="1">
      <alignment vertical="center"/>
      <protection locked="0"/>
    </xf>
    <xf numFmtId="0" fontId="3" fillId="2" borderId="13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3" borderId="36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0" fillId="0" borderId="0" xfId="0" applyAlignment="1">
      <alignment vertical="center" shrinkToFit="1"/>
    </xf>
    <xf numFmtId="176" fontId="3" fillId="0" borderId="0" xfId="0" applyNumberFormat="1" applyFont="1">
      <alignment vertical="center"/>
    </xf>
    <xf numFmtId="0" fontId="0" fillId="0" borderId="0" xfId="0">
      <alignment vertical="center"/>
    </xf>
    <xf numFmtId="0" fontId="5" fillId="0" borderId="4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176" fontId="18" fillId="0" borderId="0" xfId="0" applyNumberFormat="1" applyFont="1">
      <alignment vertical="center"/>
    </xf>
    <xf numFmtId="0" fontId="19" fillId="0" borderId="0" xfId="0" applyFont="1">
      <alignment vertical="center"/>
    </xf>
    <xf numFmtId="0" fontId="17" fillId="9" borderId="5" xfId="0" applyFont="1" applyFill="1" applyBorder="1">
      <alignment vertical="center"/>
    </xf>
    <xf numFmtId="0" fontId="17" fillId="9" borderId="43" xfId="0" applyFont="1" applyFill="1" applyBorder="1">
      <alignment vertical="center"/>
    </xf>
    <xf numFmtId="0" fontId="3" fillId="3" borderId="3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left" vertical="center" shrinkToFit="1"/>
    </xf>
    <xf numFmtId="0" fontId="19" fillId="0" borderId="0" xfId="0" applyFont="1" applyAlignment="1">
      <alignment vertical="center" shrinkToFit="1"/>
    </xf>
    <xf numFmtId="0" fontId="15" fillId="3" borderId="7" xfId="0" applyFont="1" applyFill="1" applyBorder="1">
      <alignment vertical="center"/>
    </xf>
    <xf numFmtId="0" fontId="16" fillId="9" borderId="5" xfId="0" applyFont="1" applyFill="1" applyBorder="1">
      <alignment vertical="center"/>
    </xf>
    <xf numFmtId="0" fontId="16" fillId="9" borderId="43" xfId="0" applyFont="1" applyFill="1" applyBorder="1">
      <alignment vertical="center"/>
    </xf>
  </cellXfs>
  <cellStyles count="5">
    <cellStyle name="桁区切り" xfId="1" builtinId="6"/>
    <cellStyle name="通貨" xfId="2" builtinId="7"/>
    <cellStyle name="標準" xfId="0" builtinId="0"/>
    <cellStyle name="標準 2" xfId="4" xr:uid="{B661F6EA-791E-4916-855B-482ED11C032F}"/>
    <cellStyle name="標準 3" xfId="3" xr:uid="{402C38BC-F848-4455-84EC-5E8DEB7983E6}"/>
  </cellStyles>
  <dxfs count="41"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ont>
        <b/>
        <i val="0"/>
        <color rgb="FFFF0000"/>
      </font>
      <fill>
        <patternFill>
          <bgColor rgb="FFFFC8C8"/>
        </patternFill>
      </fill>
    </dxf>
    <dxf>
      <font>
        <color rgb="FFFF0000"/>
      </font>
      <fill>
        <patternFill>
          <fgColor rgb="FFFFFFFF"/>
          <bgColor rgb="FFFFB3B3"/>
        </patternFill>
      </fill>
    </dxf>
    <dxf>
      <fill>
        <patternFill>
          <bgColor rgb="FF00B0F0"/>
        </patternFill>
      </fill>
    </dxf>
    <dxf>
      <fill>
        <patternFill>
          <bgColor rgb="FFABE9FF"/>
        </patternFill>
      </fill>
    </dxf>
    <dxf>
      <fill>
        <patternFill>
          <bgColor rgb="FFFFE181"/>
        </patternFill>
      </fill>
    </dxf>
    <dxf>
      <fill>
        <patternFill>
          <bgColor rgb="FFFFB3B3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ont>
        <b/>
        <i val="0"/>
        <color rgb="FFFF0000"/>
      </font>
      <fill>
        <patternFill>
          <bgColor rgb="FFFFC8C8"/>
        </patternFill>
      </fill>
    </dxf>
    <dxf>
      <font>
        <color rgb="FFFF0000"/>
      </font>
      <fill>
        <patternFill>
          <fgColor rgb="FFFFFFFF"/>
          <bgColor rgb="FFFFB3B3"/>
        </patternFill>
      </fill>
    </dxf>
    <dxf>
      <fill>
        <patternFill>
          <bgColor rgb="FF00B0F0"/>
        </patternFill>
      </fill>
    </dxf>
    <dxf>
      <fill>
        <patternFill>
          <bgColor rgb="FFABE9FF"/>
        </patternFill>
      </fill>
    </dxf>
    <dxf>
      <fill>
        <patternFill>
          <bgColor rgb="FFFFE181"/>
        </patternFill>
      </fill>
    </dxf>
    <dxf>
      <fill>
        <patternFill>
          <bgColor rgb="FFFFB3B3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colors>
    <mruColors>
      <color rgb="FFFF9696"/>
      <color rgb="FFFF9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95249</xdr:colOff>
      <xdr:row>3</xdr:row>
      <xdr:rowOff>105251</xdr:rowOff>
    </xdr:from>
    <xdr:to>
      <xdr:col>15</xdr:col>
      <xdr:colOff>793908</xdr:colOff>
      <xdr:row>6</xdr:row>
      <xdr:rowOff>99059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55BC3A7A-4B18-415F-A8B8-B6BA537DA516}"/>
            </a:ext>
          </a:extLst>
        </xdr:cNvPr>
        <xdr:cNvSpPr/>
      </xdr:nvSpPr>
      <xdr:spPr>
        <a:xfrm>
          <a:off x="15196184" y="941546"/>
          <a:ext cx="1559719" cy="468153"/>
        </a:xfrm>
        <a:prstGeom prst="downArrow">
          <a:avLst/>
        </a:prstGeom>
        <a:solidFill>
          <a:srgbClr val="7030A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95249</xdr:colOff>
      <xdr:row>3</xdr:row>
      <xdr:rowOff>105251</xdr:rowOff>
    </xdr:from>
    <xdr:to>
      <xdr:col>15</xdr:col>
      <xdr:colOff>793908</xdr:colOff>
      <xdr:row>6</xdr:row>
      <xdr:rowOff>99059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7FA0AF72-1A11-4D5F-A87C-956DEEA2F815}"/>
            </a:ext>
          </a:extLst>
        </xdr:cNvPr>
        <xdr:cNvSpPr/>
      </xdr:nvSpPr>
      <xdr:spPr>
        <a:xfrm>
          <a:off x="12020550" y="924401"/>
          <a:ext cx="0" cy="470058"/>
        </a:xfrm>
        <a:prstGeom prst="downArrow">
          <a:avLst/>
        </a:prstGeom>
        <a:solidFill>
          <a:srgbClr val="7030A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99EC-8F32-441A-8B80-5AE0515DC136}">
  <sheetPr>
    <tabColor rgb="FFFF0000"/>
    <pageSetUpPr fitToPage="1"/>
  </sheetPr>
  <dimension ref="A1:AS1026"/>
  <sheetViews>
    <sheetView showGridLines="0" tabSelected="1" zoomScaleNormal="100" zoomScaleSheetLayoutView="90" workbookViewId="0"/>
  </sheetViews>
  <sheetFormatPr defaultColWidth="8.81640625" defaultRowHeight="15" outlineLevelRow="1" outlineLevelCol="1" x14ac:dyDescent="0.3"/>
  <cols>
    <col min="1" max="1" width="2.54296875" customWidth="1"/>
    <col min="2" max="2" width="4.81640625" style="7" customWidth="1"/>
    <col min="3" max="3" width="10.81640625" style="22" customWidth="1"/>
    <col min="4" max="4" width="9.6328125" style="22" customWidth="1"/>
    <col min="5" max="5" width="15.81640625" style="22" customWidth="1"/>
    <col min="6" max="6" width="22.54296875" style="7" customWidth="1"/>
    <col min="7" max="7" width="19.36328125" style="7" customWidth="1"/>
    <col min="8" max="8" width="15.81640625" style="7" customWidth="1"/>
    <col min="9" max="9" width="38.08984375" customWidth="1"/>
    <col min="10" max="10" width="2.54296875" customWidth="1"/>
    <col min="11" max="11" width="4.81640625" hidden="1" customWidth="1" outlineLevel="1"/>
    <col min="12" max="12" width="9.81640625" hidden="1" customWidth="1" outlineLevel="1"/>
    <col min="13" max="13" width="7.08984375" hidden="1" customWidth="1" outlineLevel="1"/>
    <col min="14" max="14" width="16.6328125" hidden="1" customWidth="1" outlineLevel="1"/>
    <col min="15" max="15" width="10.36328125" hidden="1" customWidth="1" outlineLevel="1"/>
    <col min="16" max="16" width="11.36328125" hidden="1" customWidth="1" outlineLevel="1"/>
    <col min="17" max="17" width="8.6328125" hidden="1" customWidth="1" outlineLevel="1"/>
    <col min="18" max="18" width="16.6328125" hidden="1" customWidth="1" outlineLevel="1"/>
    <col min="19" max="19" width="12" hidden="1" customWidth="1" outlineLevel="1"/>
    <col min="20" max="20" width="10.1796875" hidden="1" customWidth="1" outlineLevel="1"/>
    <col min="21" max="21" width="9.1796875" customWidth="1" collapsed="1"/>
    <col min="22" max="23" width="9.1796875" customWidth="1"/>
    <col min="24" max="25" width="18.1796875" customWidth="1"/>
    <col min="26" max="27" width="9.1796875" customWidth="1"/>
    <col min="28" max="29" width="18.1796875" customWidth="1"/>
    <col min="30" max="31" width="9.1796875" customWidth="1"/>
    <col min="32" max="32" width="9.1796875" hidden="1" customWidth="1" outlineLevel="1"/>
    <col min="33" max="33" width="12.6328125" hidden="1" customWidth="1" outlineLevel="1"/>
    <col min="34" max="34" width="9.1796875" hidden="1" customWidth="1" outlineLevel="1"/>
    <col min="35" max="35" width="18.453125" hidden="1" customWidth="1" outlineLevel="1"/>
    <col min="36" max="36" width="13.6328125" hidden="1" customWidth="1" outlineLevel="1"/>
    <col min="37" max="37" width="9.1796875" hidden="1" customWidth="1" outlineLevel="1"/>
    <col min="38" max="38" width="9.1796875" customWidth="1" collapsed="1"/>
    <col min="39" max="44" width="8.81640625" hidden="1" customWidth="1" outlineLevel="1"/>
    <col min="45" max="45" width="8.81640625" collapsed="1"/>
  </cols>
  <sheetData>
    <row r="1" spans="1:40" ht="15" customHeight="1" thickBot="1" x14ac:dyDescent="0.35">
      <c r="A1" s="1" t="s">
        <v>0</v>
      </c>
      <c r="B1" s="2"/>
      <c r="C1" s="3"/>
      <c r="D1" s="3"/>
      <c r="E1" s="3"/>
      <c r="F1" s="2"/>
      <c r="G1" s="2"/>
      <c r="H1" s="2"/>
      <c r="I1" s="4"/>
      <c r="J1" s="5"/>
    </row>
    <row r="2" spans="1:40" ht="25.2" customHeight="1" x14ac:dyDescent="0.3">
      <c r="A2" s="6"/>
      <c r="C2" s="135" t="s">
        <v>449</v>
      </c>
      <c r="D2" s="167"/>
      <c r="E2" s="167"/>
      <c r="F2" s="136" t="s">
        <v>1</v>
      </c>
      <c r="G2" s="167"/>
      <c r="H2" s="167"/>
      <c r="I2" s="161" t="str">
        <f>IF(Y21="","",IF(H3&gt;Y21,マスター!I6,""))</f>
        <v/>
      </c>
      <c r="J2" s="25"/>
      <c r="N2" s="10"/>
      <c r="O2" s="11"/>
      <c r="P2" s="12" t="s">
        <v>2</v>
      </c>
      <c r="Q2" s="13" t="s">
        <v>3</v>
      </c>
      <c r="R2" s="46" t="s">
        <v>4</v>
      </c>
      <c r="S2" s="106" t="s">
        <v>5</v>
      </c>
    </row>
    <row r="3" spans="1:40" ht="25.2" customHeight="1" thickBot="1" x14ac:dyDescent="0.35">
      <c r="A3" s="6"/>
      <c r="C3" s="108" t="s">
        <v>6</v>
      </c>
      <c r="D3" s="137"/>
      <c r="E3" s="159"/>
      <c r="F3" s="168" t="s">
        <v>7</v>
      </c>
      <c r="G3" s="169"/>
      <c r="H3" s="170"/>
      <c r="I3" s="171"/>
      <c r="J3" s="25"/>
      <c r="N3" s="176" t="s">
        <v>8</v>
      </c>
      <c r="O3" s="177"/>
      <c r="P3" s="139" t="str">
        <f>IF($H$3="","",IF($H$3=マスター!D4,マスター!E4,IF($H$3=マスター!D5,マスター!E5,IF($H$3=マスター!D6,マスター!E6,IF($H$3=マスター!D7,マスター!E7,IF($H$3=マスター!D8,マスター!E8))))))</f>
        <v/>
      </c>
      <c r="Q3" s="140">
        <f>$E3</f>
        <v>0</v>
      </c>
      <c r="R3" s="134">
        <f>ROUNDDOWN($Q$3*0.8,0)</f>
        <v>0</v>
      </c>
      <c r="S3" s="107" t="s">
        <v>9</v>
      </c>
    </row>
    <row r="4" spans="1:40" ht="10.199999999999999" customHeight="1" thickBot="1" x14ac:dyDescent="0.35">
      <c r="A4" s="14"/>
      <c r="B4" s="15"/>
      <c r="C4" s="16"/>
      <c r="D4" s="16"/>
      <c r="E4" s="16"/>
      <c r="F4" s="15"/>
      <c r="G4" s="15"/>
      <c r="H4" s="15"/>
      <c r="I4" s="17"/>
      <c r="J4" s="18"/>
      <c r="N4" s="6"/>
      <c r="P4" s="19"/>
      <c r="Q4" s="20"/>
      <c r="R4" s="21"/>
      <c r="S4" s="21"/>
    </row>
    <row r="5" spans="1:40" ht="10.199999999999999" customHeight="1" thickBot="1" x14ac:dyDescent="0.35">
      <c r="N5" s="6"/>
      <c r="P5" s="19"/>
      <c r="Q5" s="20"/>
      <c r="R5" s="21"/>
      <c r="S5" s="21"/>
      <c r="AM5" s="23"/>
      <c r="AN5" s="23"/>
    </row>
    <row r="6" spans="1:40" ht="18.600000000000001" x14ac:dyDescent="0.3">
      <c r="A6" s="1" t="s">
        <v>10</v>
      </c>
      <c r="B6" s="2"/>
      <c r="C6" s="3"/>
      <c r="D6" s="3"/>
      <c r="E6" s="3"/>
      <c r="F6" s="2"/>
      <c r="G6" s="2"/>
      <c r="H6" s="2"/>
      <c r="I6" s="2"/>
      <c r="J6" s="5"/>
      <c r="N6" s="6"/>
      <c r="P6" s="19"/>
      <c r="Q6" s="20"/>
      <c r="R6" s="21"/>
      <c r="S6" s="21"/>
      <c r="V6" s="109" t="s">
        <v>11</v>
      </c>
      <c r="W6" s="4"/>
      <c r="X6" s="110" t="str">
        <f>IF(AG29&gt;0,IF(AI29=0,マスター!I5,""),"")</f>
        <v/>
      </c>
      <c r="Y6" s="4"/>
      <c r="Z6" s="4"/>
      <c r="AA6" s="4"/>
      <c r="AB6" s="4"/>
      <c r="AC6" s="4"/>
      <c r="AD6" s="5"/>
    </row>
    <row r="7" spans="1:40" ht="16.8" thickBot="1" x14ac:dyDescent="0.35">
      <c r="A7" s="24"/>
      <c r="B7"/>
      <c r="I7" s="7"/>
      <c r="J7" s="25"/>
      <c r="N7" s="6"/>
      <c r="P7" s="26"/>
      <c r="Q7" s="27"/>
      <c r="R7" s="21" t="s">
        <v>12</v>
      </c>
      <c r="S7" s="28" t="s">
        <v>13</v>
      </c>
      <c r="T7" s="29" t="s">
        <v>14</v>
      </c>
      <c r="V7" s="6"/>
      <c r="X7" s="8" t="s">
        <v>15</v>
      </c>
      <c r="Y7" s="8" t="s">
        <v>16</v>
      </c>
      <c r="Z7" s="111"/>
      <c r="AA7" s="22"/>
      <c r="AB7" s="8" t="s">
        <v>15</v>
      </c>
      <c r="AC7" s="8" t="s">
        <v>16</v>
      </c>
      <c r="AD7" s="25"/>
    </row>
    <row r="8" spans="1:40" ht="30.6" thickBot="1" x14ac:dyDescent="0.35">
      <c r="A8" s="6"/>
      <c r="B8" s="30"/>
      <c r="C8" s="174" t="s">
        <v>17</v>
      </c>
      <c r="D8" s="175"/>
      <c r="E8" s="31" t="s">
        <v>18</v>
      </c>
      <c r="F8" s="32" t="s">
        <v>19</v>
      </c>
      <c r="G8" s="8" t="s">
        <v>17</v>
      </c>
      <c r="H8" s="31" t="s">
        <v>18</v>
      </c>
      <c r="I8" s="33" t="s">
        <v>19</v>
      </c>
      <c r="J8" s="9"/>
      <c r="N8" s="183" t="s">
        <v>20</v>
      </c>
      <c r="O8" s="184"/>
      <c r="P8" s="34" t="str">
        <f>IF(T8="","",IF(Q8&lt;50,"区分Ⅰ",IF(Q8&lt;80,"区分Ⅱ",IF(Q8&lt;120,"区分Ⅲ",IF(Q8&lt;170,"区分Ⅳ","区分Ⅴ")))))</f>
        <v/>
      </c>
      <c r="Q8" s="35" t="str">
        <f>T8</f>
        <v/>
      </c>
      <c r="R8" s="95" t="str">
        <f>IF(T8="","",IF(AND(T8&lt;R3,P3&gt;P8),"区分変更発生！","区分変更不要"))</f>
        <v/>
      </c>
      <c r="S8" s="36">
        <f>SUM(P10:P19,T10:T19)</f>
        <v>0</v>
      </c>
      <c r="T8" s="37" t="str">
        <f>IFERROR(S8/SUM(O10:O19,S10:S19),"")</f>
        <v/>
      </c>
      <c r="V8" s="6"/>
      <c r="W8" s="74" t="s">
        <v>21</v>
      </c>
      <c r="X8" s="112">
        <f t="shared" ref="X8:X17" si="0">$AG9</f>
        <v>0</v>
      </c>
      <c r="Y8" s="113">
        <f t="shared" ref="Y8:Y17" si="1">$AI9</f>
        <v>0</v>
      </c>
      <c r="Z8" s="114"/>
      <c r="AA8" s="74" t="s">
        <v>22</v>
      </c>
      <c r="AB8" s="112">
        <f t="shared" ref="AB8:AB17" si="2">$AG19</f>
        <v>0</v>
      </c>
      <c r="AC8" s="113">
        <f>$AI19</f>
        <v>0</v>
      </c>
      <c r="AD8" s="25"/>
      <c r="AF8" s="126"/>
      <c r="AG8" s="126" t="s">
        <v>15</v>
      </c>
      <c r="AH8" s="126" t="s">
        <v>23</v>
      </c>
      <c r="AI8" s="126" t="s">
        <v>24</v>
      </c>
      <c r="AJ8" s="126" t="s">
        <v>25</v>
      </c>
      <c r="AK8" s="126" t="s">
        <v>26</v>
      </c>
    </row>
    <row r="9" spans="1:40" ht="30" x14ac:dyDescent="0.3">
      <c r="A9" s="38"/>
      <c r="B9" s="39"/>
      <c r="C9" s="172" t="s">
        <v>21</v>
      </c>
      <c r="D9" s="173"/>
      <c r="E9" s="41"/>
      <c r="F9" s="42"/>
      <c r="G9" s="40" t="s">
        <v>22</v>
      </c>
      <c r="H9" s="41"/>
      <c r="I9" s="65"/>
      <c r="J9" s="25"/>
      <c r="M9" s="8" t="s">
        <v>17</v>
      </c>
      <c r="N9" s="31" t="s">
        <v>15</v>
      </c>
      <c r="O9" s="31" t="s">
        <v>16</v>
      </c>
      <c r="P9" s="44" t="s">
        <v>27</v>
      </c>
      <c r="Q9" s="8" t="s">
        <v>17</v>
      </c>
      <c r="R9" s="45" t="s">
        <v>15</v>
      </c>
      <c r="S9" s="45" t="s">
        <v>16</v>
      </c>
      <c r="T9" s="96" t="s">
        <v>28</v>
      </c>
      <c r="V9" s="6"/>
      <c r="W9" s="74" t="s">
        <v>29</v>
      </c>
      <c r="X9" s="112">
        <f t="shared" si="0"/>
        <v>0</v>
      </c>
      <c r="Y9" s="113">
        <f t="shared" si="1"/>
        <v>0</v>
      </c>
      <c r="Z9" s="114"/>
      <c r="AA9" s="74" t="s">
        <v>30</v>
      </c>
      <c r="AB9" s="112">
        <f t="shared" si="2"/>
        <v>0</v>
      </c>
      <c r="AC9" s="113">
        <f>$AI20</f>
        <v>0</v>
      </c>
      <c r="AD9" s="25"/>
      <c r="AF9" s="126" t="s">
        <v>31</v>
      </c>
      <c r="AG9" s="126">
        <f>COUNTIFS($C$22:$C$1023,$AF9)</f>
        <v>0</v>
      </c>
      <c r="AH9" s="127">
        <f>SUMIF($C$22:$C$1023,$AF9,$H$22:$H$1023)</f>
        <v>0</v>
      </c>
      <c r="AI9" s="126">
        <f t="shared" ref="AI9:AI18" si="3">$E9</f>
        <v>0</v>
      </c>
      <c r="AJ9" s="126">
        <f t="shared" ref="AJ9:AJ28" si="4">AG9*AI9</f>
        <v>0</v>
      </c>
      <c r="AK9" s="126">
        <f t="shared" ref="AK9:AK28" si="5">IF(AI9&gt;0,IF(AG9=0,1,0),0)</f>
        <v>0</v>
      </c>
    </row>
    <row r="10" spans="1:40" x14ac:dyDescent="0.3">
      <c r="A10" s="38"/>
      <c r="B10" s="39"/>
      <c r="C10" s="172" t="s">
        <v>29</v>
      </c>
      <c r="D10" s="173"/>
      <c r="E10" s="41"/>
      <c r="F10" s="42"/>
      <c r="G10" s="40" t="s">
        <v>30</v>
      </c>
      <c r="H10" s="41"/>
      <c r="I10" s="65"/>
      <c r="J10" s="25"/>
      <c r="L10" s="46"/>
      <c r="M10" s="40" t="s">
        <v>21</v>
      </c>
      <c r="N10" s="47">
        <f>COUNTIFS($L$22:$L$1024,$M10,$Q$22:$Q$1024,"OK")+COUNTIFS($L$22:$L$1024,$M10,$Q$22:$Q$1024,"未確認")</f>
        <v>0</v>
      </c>
      <c r="O10" s="49">
        <f>$E9</f>
        <v>0</v>
      </c>
      <c r="P10" s="48">
        <f>IFERROR(N10*O10,"")</f>
        <v>0</v>
      </c>
      <c r="Q10" s="40" t="s">
        <v>22</v>
      </c>
      <c r="R10" s="47">
        <f>COUNTIFS($L$22:$L$1024,$Q10,$Q$22:$Q$1024,"OK")+COUNTIFS($L$22:$L$1024,$Q10,$Q$22:$Q$1024,"未確認")</f>
        <v>0</v>
      </c>
      <c r="S10" s="49">
        <f>$H9</f>
        <v>0</v>
      </c>
      <c r="T10" s="47">
        <f>IFERROR(R10*S10,"")</f>
        <v>0</v>
      </c>
      <c r="V10" s="6"/>
      <c r="W10" s="74" t="s">
        <v>32</v>
      </c>
      <c r="X10" s="112">
        <f t="shared" si="0"/>
        <v>0</v>
      </c>
      <c r="Y10" s="113">
        <f t="shared" si="1"/>
        <v>0</v>
      </c>
      <c r="Z10" s="114"/>
      <c r="AA10" s="74" t="s">
        <v>33</v>
      </c>
      <c r="AB10" s="112">
        <f t="shared" si="2"/>
        <v>0</v>
      </c>
      <c r="AC10" s="113">
        <f t="shared" ref="AC9:AC17" si="6">$AI21</f>
        <v>0</v>
      </c>
      <c r="AD10" s="25"/>
      <c r="AF10" s="126" t="s">
        <v>29</v>
      </c>
      <c r="AG10" s="126">
        <f>COUNTIFS($C$22:$C$1023,$AF10)</f>
        <v>0</v>
      </c>
      <c r="AH10" s="127">
        <f>SUMIF($C$22:$C$1023,$AF10,$H$22:$H$1023)</f>
        <v>0</v>
      </c>
      <c r="AI10" s="126">
        <f t="shared" si="3"/>
        <v>0</v>
      </c>
      <c r="AJ10" s="126">
        <f t="shared" si="4"/>
        <v>0</v>
      </c>
      <c r="AK10" s="126">
        <f t="shared" si="5"/>
        <v>0</v>
      </c>
    </row>
    <row r="11" spans="1:40" x14ac:dyDescent="0.3">
      <c r="A11" s="38"/>
      <c r="B11" s="39"/>
      <c r="C11" s="172" t="s">
        <v>32</v>
      </c>
      <c r="D11" s="173"/>
      <c r="E11" s="41"/>
      <c r="F11" s="42"/>
      <c r="G11" s="40" t="s">
        <v>33</v>
      </c>
      <c r="H11" s="41"/>
      <c r="I11" s="65"/>
      <c r="J11" s="25"/>
      <c r="L11" s="46"/>
      <c r="M11" s="40" t="s">
        <v>29</v>
      </c>
      <c r="N11" s="47">
        <f>COUNTIFS($L$22:$L$1024,$M11,$Q$22:$Q$1024,"OK")+COUNTIFS($L$22:$L$1024,$M11,$Q$22:$Q$1024,"未確認")</f>
        <v>0</v>
      </c>
      <c r="O11" s="49">
        <f>$E10</f>
        <v>0</v>
      </c>
      <c r="P11" s="48">
        <f>IFERROR(N11*O11,"")</f>
        <v>0</v>
      </c>
      <c r="Q11" s="40" t="s">
        <v>30</v>
      </c>
      <c r="R11" s="47">
        <f>COUNTIFS($L$22:$L$1024,$Q11,$Q$22:$Q$1024,"OK")+COUNTIFS($L$22:$L$1024,$Q11,$Q$22:$Q$1024,"未確認")</f>
        <v>0</v>
      </c>
      <c r="S11" s="49">
        <f t="shared" ref="S11:S19" si="7">$H10</f>
        <v>0</v>
      </c>
      <c r="T11" s="47">
        <f t="shared" ref="T11:T19" si="8">IFERROR(R11*S11,"")</f>
        <v>0</v>
      </c>
      <c r="V11" s="6"/>
      <c r="W11" s="74" t="s">
        <v>34</v>
      </c>
      <c r="X11" s="112">
        <f t="shared" si="0"/>
        <v>0</v>
      </c>
      <c r="Y11" s="113">
        <f t="shared" si="1"/>
        <v>0</v>
      </c>
      <c r="Z11" s="114"/>
      <c r="AA11" s="74" t="s">
        <v>35</v>
      </c>
      <c r="AB11" s="112">
        <f t="shared" si="2"/>
        <v>0</v>
      </c>
      <c r="AC11" s="113">
        <f t="shared" si="6"/>
        <v>0</v>
      </c>
      <c r="AD11" s="25"/>
      <c r="AF11" s="126" t="s">
        <v>32</v>
      </c>
      <c r="AG11" s="126">
        <f>COUNTIFS($C$22:$C$1023,$AF11)</f>
        <v>0</v>
      </c>
      <c r="AH11" s="127">
        <f>SUMIF($C$22:$C$1023,$AF11,$H$22:$H$1023)</f>
        <v>0</v>
      </c>
      <c r="AI11" s="126">
        <f t="shared" si="3"/>
        <v>0</v>
      </c>
      <c r="AJ11" s="126">
        <f t="shared" si="4"/>
        <v>0</v>
      </c>
      <c r="AK11" s="126">
        <f t="shared" si="5"/>
        <v>0</v>
      </c>
    </row>
    <row r="12" spans="1:40" x14ac:dyDescent="0.3">
      <c r="A12" s="38"/>
      <c r="B12" s="39"/>
      <c r="C12" s="172" t="s">
        <v>34</v>
      </c>
      <c r="D12" s="173"/>
      <c r="E12" s="41"/>
      <c r="F12" s="42"/>
      <c r="G12" s="40" t="s">
        <v>35</v>
      </c>
      <c r="H12" s="41"/>
      <c r="I12" s="65"/>
      <c r="J12" s="25"/>
      <c r="L12" s="46"/>
      <c r="M12" s="40" t="s">
        <v>32</v>
      </c>
      <c r="N12" s="47">
        <f>COUNTIFS($L$22:$L$1024,$M12,$Q$22:$Q$1024,"OK")+COUNTIFS($L$22:$L$1024,$M12,$Q$22:$Q$1024,"未確認")</f>
        <v>0</v>
      </c>
      <c r="O12" s="49">
        <f>$E11</f>
        <v>0</v>
      </c>
      <c r="P12" s="48">
        <f>IFERROR(N12*O12,"")</f>
        <v>0</v>
      </c>
      <c r="Q12" s="40" t="s">
        <v>33</v>
      </c>
      <c r="R12" s="47">
        <f>COUNTIFS($L$22:$L$1024,$Q12,$Q$22:$Q$1024,"OK")+COUNTIFS($L$22:$L$1024,$Q12,$Q$22:$Q$1024,"未確認")</f>
        <v>0</v>
      </c>
      <c r="S12" s="49">
        <f t="shared" si="7"/>
        <v>0</v>
      </c>
      <c r="T12" s="47">
        <f t="shared" si="8"/>
        <v>0</v>
      </c>
      <c r="V12" s="6"/>
      <c r="W12" s="74" t="s">
        <v>36</v>
      </c>
      <c r="X12" s="112">
        <f t="shared" si="0"/>
        <v>0</v>
      </c>
      <c r="Y12" s="113">
        <f t="shared" si="1"/>
        <v>0</v>
      </c>
      <c r="Z12" s="114"/>
      <c r="AA12" s="74" t="s">
        <v>37</v>
      </c>
      <c r="AB12" s="112">
        <f t="shared" si="2"/>
        <v>0</v>
      </c>
      <c r="AC12" s="113">
        <f t="shared" si="6"/>
        <v>0</v>
      </c>
      <c r="AD12" s="25"/>
      <c r="AF12" s="126" t="s">
        <v>34</v>
      </c>
      <c r="AG12" s="126">
        <f>COUNTIFS($C$22:$C$1023,$AF12)</f>
        <v>0</v>
      </c>
      <c r="AH12" s="127">
        <f>SUMIF($C$22:$C$1023,$AF12,$H$22:$H$1023)</f>
        <v>0</v>
      </c>
      <c r="AI12" s="126">
        <f t="shared" si="3"/>
        <v>0</v>
      </c>
      <c r="AJ12" s="126">
        <f t="shared" si="4"/>
        <v>0</v>
      </c>
      <c r="AK12" s="126">
        <f t="shared" si="5"/>
        <v>0</v>
      </c>
    </row>
    <row r="13" spans="1:40" x14ac:dyDescent="0.3">
      <c r="A13" s="38"/>
      <c r="B13" s="39"/>
      <c r="C13" s="172" t="s">
        <v>36</v>
      </c>
      <c r="D13" s="173"/>
      <c r="E13" s="41"/>
      <c r="F13" s="42"/>
      <c r="G13" s="40" t="s">
        <v>37</v>
      </c>
      <c r="H13" s="41"/>
      <c r="I13" s="65"/>
      <c r="J13" s="25"/>
      <c r="M13" s="40" t="s">
        <v>34</v>
      </c>
      <c r="N13" s="47">
        <f>COUNTIFS($L$22:$L$1024,$M13,$Q$22:$Q$1024,"OK")+COUNTIFS($L$22:$L$1024,$M13,$Q$22:$Q$1024,"未確認")</f>
        <v>0</v>
      </c>
      <c r="O13" s="49">
        <f t="shared" ref="O13:O19" si="9">$E12</f>
        <v>0</v>
      </c>
      <c r="P13" s="48">
        <f t="shared" ref="P13:P19" si="10">IFERROR(N13*O13,"")</f>
        <v>0</v>
      </c>
      <c r="Q13" s="40" t="s">
        <v>35</v>
      </c>
      <c r="R13" s="47">
        <f>COUNTIFS($L$22:$L$1024,$Q13,$Q$22:$Q$1024,"OK")+COUNTIFS($L$22:$L$1024,$Q13,$Q$22:$Q$1024,"未確認")</f>
        <v>0</v>
      </c>
      <c r="S13" s="49">
        <f t="shared" si="7"/>
        <v>0</v>
      </c>
      <c r="T13" s="47">
        <f t="shared" si="8"/>
        <v>0</v>
      </c>
      <c r="V13" s="6"/>
      <c r="W13" s="74" t="s">
        <v>38</v>
      </c>
      <c r="X13" s="112">
        <f t="shared" si="0"/>
        <v>0</v>
      </c>
      <c r="Y13" s="113">
        <f t="shared" si="1"/>
        <v>0</v>
      </c>
      <c r="Z13" s="114"/>
      <c r="AA13" s="74" t="s">
        <v>39</v>
      </c>
      <c r="AB13" s="112">
        <f t="shared" si="2"/>
        <v>0</v>
      </c>
      <c r="AC13" s="113">
        <f>$AI24</f>
        <v>0</v>
      </c>
      <c r="AD13" s="25"/>
      <c r="AF13" s="126" t="s">
        <v>36</v>
      </c>
      <c r="AG13" s="126">
        <f>COUNTIFS($C$22:$C$1023,$AF13)</f>
        <v>0</v>
      </c>
      <c r="AH13" s="127">
        <f>SUMIF($C$22:$C$1023,$AF13,$H$22:$H$1023)</f>
        <v>0</v>
      </c>
      <c r="AI13" s="126">
        <f t="shared" si="3"/>
        <v>0</v>
      </c>
      <c r="AJ13" s="126">
        <f t="shared" si="4"/>
        <v>0</v>
      </c>
      <c r="AK13" s="126">
        <f t="shared" si="5"/>
        <v>0</v>
      </c>
    </row>
    <row r="14" spans="1:40" x14ac:dyDescent="0.3">
      <c r="A14" s="38"/>
      <c r="B14" s="39"/>
      <c r="C14" s="172" t="s">
        <v>38</v>
      </c>
      <c r="D14" s="173"/>
      <c r="E14" s="41"/>
      <c r="F14" s="42"/>
      <c r="G14" s="40" t="s">
        <v>39</v>
      </c>
      <c r="H14" s="41"/>
      <c r="I14" s="65"/>
      <c r="J14" s="25"/>
      <c r="M14" s="40" t="s">
        <v>36</v>
      </c>
      <c r="N14" s="47">
        <f>COUNTIFS($L$22:$L$1024,$M14,$Q$22:$Q$1024,"OK")+COUNTIFS($L$22:$L$1024,$M14,$Q$22:$Q$1024,"未確認")</f>
        <v>0</v>
      </c>
      <c r="O14" s="49">
        <f t="shared" si="9"/>
        <v>0</v>
      </c>
      <c r="P14" s="48">
        <f t="shared" si="10"/>
        <v>0</v>
      </c>
      <c r="Q14" s="40" t="s">
        <v>37</v>
      </c>
      <c r="R14" s="47">
        <f>COUNTIFS($L$22:$L$1024,$Q14,$Q$22:$Q$1024,"OK")+COUNTIFS($L$22:$L$1024,$Q14,$Q$22:$Q$1024,"未確認")</f>
        <v>0</v>
      </c>
      <c r="S14" s="49">
        <f t="shared" si="7"/>
        <v>0</v>
      </c>
      <c r="T14" s="47">
        <f t="shared" si="8"/>
        <v>0</v>
      </c>
      <c r="V14" s="6"/>
      <c r="W14" s="74" t="s">
        <v>40</v>
      </c>
      <c r="X14" s="112">
        <f t="shared" si="0"/>
        <v>0</v>
      </c>
      <c r="Y14" s="113">
        <f t="shared" si="1"/>
        <v>0</v>
      </c>
      <c r="Z14" s="114"/>
      <c r="AA14" s="74" t="s">
        <v>41</v>
      </c>
      <c r="AB14" s="112">
        <f t="shared" si="2"/>
        <v>0</v>
      </c>
      <c r="AC14" s="113">
        <f t="shared" si="6"/>
        <v>0</v>
      </c>
      <c r="AD14" s="25"/>
      <c r="AF14" s="126" t="s">
        <v>38</v>
      </c>
      <c r="AG14" s="126">
        <f>COUNTIFS($C$22:$C$1023,$AF14)</f>
        <v>0</v>
      </c>
      <c r="AH14" s="127">
        <f>SUMIF($C$22:$C$1023,$AF14,$H$22:$H$1023)</f>
        <v>0</v>
      </c>
      <c r="AI14" s="126">
        <f t="shared" si="3"/>
        <v>0</v>
      </c>
      <c r="AJ14" s="126">
        <f t="shared" si="4"/>
        <v>0</v>
      </c>
      <c r="AK14" s="126">
        <f t="shared" si="5"/>
        <v>0</v>
      </c>
    </row>
    <row r="15" spans="1:40" x14ac:dyDescent="0.3">
      <c r="A15" s="38"/>
      <c r="B15" s="39"/>
      <c r="C15" s="172" t="s">
        <v>40</v>
      </c>
      <c r="D15" s="173"/>
      <c r="E15" s="41"/>
      <c r="F15" s="42"/>
      <c r="G15" s="40" t="s">
        <v>41</v>
      </c>
      <c r="H15" s="41"/>
      <c r="I15" s="65"/>
      <c r="J15" s="25"/>
      <c r="M15" s="40" t="s">
        <v>38</v>
      </c>
      <c r="N15" s="47">
        <f>COUNTIFS($L$22:$L$1024,$M15,$Q$22:$Q$1024,"OK")+COUNTIFS($L$22:$L$1024,$M15,$Q$22:$Q$1024,"未確認")</f>
        <v>0</v>
      </c>
      <c r="O15" s="49">
        <f t="shared" si="9"/>
        <v>0</v>
      </c>
      <c r="P15" s="48">
        <f t="shared" si="10"/>
        <v>0</v>
      </c>
      <c r="Q15" s="40" t="s">
        <v>39</v>
      </c>
      <c r="R15" s="47">
        <f>COUNTIFS($L$22:$L$1024,$Q15,$Q$22:$Q$1024,"OK")+COUNTIFS($L$22:$L$1024,$Q15,$Q$22:$Q$1024,"未確認")</f>
        <v>0</v>
      </c>
      <c r="S15" s="49">
        <f t="shared" si="7"/>
        <v>0</v>
      </c>
      <c r="T15" s="47">
        <f t="shared" si="8"/>
        <v>0</v>
      </c>
      <c r="V15" s="6"/>
      <c r="W15" s="74" t="s">
        <v>42</v>
      </c>
      <c r="X15" s="112">
        <f t="shared" si="0"/>
        <v>0</v>
      </c>
      <c r="Y15" s="113">
        <f t="shared" si="1"/>
        <v>0</v>
      </c>
      <c r="Z15" s="114"/>
      <c r="AA15" s="74" t="s">
        <v>43</v>
      </c>
      <c r="AB15" s="112">
        <f t="shared" si="2"/>
        <v>0</v>
      </c>
      <c r="AC15" s="113">
        <f t="shared" si="6"/>
        <v>0</v>
      </c>
      <c r="AD15" s="25"/>
      <c r="AF15" s="126" t="s">
        <v>40</v>
      </c>
      <c r="AG15" s="126">
        <f>COUNTIFS($C$22:$C$1023,$AF15)</f>
        <v>0</v>
      </c>
      <c r="AH15" s="127">
        <f>SUMIF($C$22:$C$1023,$AF15,$H$22:$H$1023)</f>
        <v>0</v>
      </c>
      <c r="AI15" s="126">
        <f t="shared" si="3"/>
        <v>0</v>
      </c>
      <c r="AJ15" s="126">
        <f t="shared" si="4"/>
        <v>0</v>
      </c>
      <c r="AK15" s="126">
        <f t="shared" si="5"/>
        <v>0</v>
      </c>
    </row>
    <row r="16" spans="1:40" x14ac:dyDescent="0.3">
      <c r="A16" s="38"/>
      <c r="B16" s="39"/>
      <c r="C16" s="172" t="s">
        <v>42</v>
      </c>
      <c r="D16" s="173"/>
      <c r="E16" s="41"/>
      <c r="F16" s="42"/>
      <c r="G16" s="40" t="s">
        <v>43</v>
      </c>
      <c r="H16" s="41"/>
      <c r="I16" s="65"/>
      <c r="J16" s="25"/>
      <c r="M16" s="40" t="s">
        <v>40</v>
      </c>
      <c r="N16" s="47">
        <f>COUNTIFS($L$22:$L$1024,$M16,$Q$22:$Q$1024,"OK")+COUNTIFS($L$22:$L$1024,$M16,$Q$22:$Q$1024,"未確認")</f>
        <v>0</v>
      </c>
      <c r="O16" s="49">
        <f t="shared" si="9"/>
        <v>0</v>
      </c>
      <c r="P16" s="48">
        <f t="shared" si="10"/>
        <v>0</v>
      </c>
      <c r="Q16" s="40" t="s">
        <v>41</v>
      </c>
      <c r="R16" s="47">
        <f>COUNTIFS($L$22:$L$1024,$Q16,$Q$22:$Q$1024,"OK")+COUNTIFS($L$22:$L$1024,$Q16,$Q$22:$Q$1024,"未確認")</f>
        <v>0</v>
      </c>
      <c r="S16" s="49">
        <f t="shared" si="7"/>
        <v>0</v>
      </c>
      <c r="T16" s="47">
        <f t="shared" si="8"/>
        <v>0</v>
      </c>
      <c r="V16" s="6"/>
      <c r="W16" s="74" t="s">
        <v>44</v>
      </c>
      <c r="X16" s="112">
        <f t="shared" si="0"/>
        <v>0</v>
      </c>
      <c r="Y16" s="113">
        <f t="shared" si="1"/>
        <v>0</v>
      </c>
      <c r="Z16" s="114"/>
      <c r="AA16" s="74" t="s">
        <v>45</v>
      </c>
      <c r="AB16" s="112">
        <f t="shared" si="2"/>
        <v>0</v>
      </c>
      <c r="AC16" s="113">
        <f t="shared" si="6"/>
        <v>0</v>
      </c>
      <c r="AD16" s="25"/>
      <c r="AF16" s="126" t="s">
        <v>42</v>
      </c>
      <c r="AG16" s="126">
        <f>COUNTIFS($C$22:$C$1023,$AF16)</f>
        <v>0</v>
      </c>
      <c r="AH16" s="127">
        <f>SUMIF($C$22:$C$1023,$AF16,$H$22:$H$1023)</f>
        <v>0</v>
      </c>
      <c r="AI16" s="126">
        <f t="shared" si="3"/>
        <v>0</v>
      </c>
      <c r="AJ16" s="126">
        <f t="shared" si="4"/>
        <v>0</v>
      </c>
      <c r="AK16" s="126">
        <f t="shared" si="5"/>
        <v>0</v>
      </c>
    </row>
    <row r="17" spans="1:44" x14ac:dyDescent="0.3">
      <c r="A17" s="38"/>
      <c r="B17" s="39"/>
      <c r="C17" s="172" t="s">
        <v>44</v>
      </c>
      <c r="D17" s="173"/>
      <c r="E17" s="41"/>
      <c r="F17" s="42"/>
      <c r="G17" s="40" t="s">
        <v>45</v>
      </c>
      <c r="H17" s="41"/>
      <c r="I17" s="65"/>
      <c r="J17" s="25"/>
      <c r="M17" s="40" t="s">
        <v>42</v>
      </c>
      <c r="N17" s="47">
        <f>COUNTIFS($L$22:$L$1024,$M17,$Q$22:$Q$1024,"OK")+COUNTIFS($L$22:$L$1024,$M17,$Q$22:$Q$1024,"未確認")</f>
        <v>0</v>
      </c>
      <c r="O17" s="49">
        <f t="shared" si="9"/>
        <v>0</v>
      </c>
      <c r="P17" s="48">
        <f t="shared" si="10"/>
        <v>0</v>
      </c>
      <c r="Q17" s="40" t="s">
        <v>43</v>
      </c>
      <c r="R17" s="47">
        <f>COUNTIFS($L$22:$L$1024,$Q17,$Q$22:$Q$1024,"OK")+COUNTIFS($L$22:$L$1024,$Q17,$Q$22:$Q$1024,"未確認")</f>
        <v>0</v>
      </c>
      <c r="S17" s="49">
        <f t="shared" si="7"/>
        <v>0</v>
      </c>
      <c r="T17" s="47">
        <f t="shared" si="8"/>
        <v>0</v>
      </c>
      <c r="V17" s="6"/>
      <c r="W17" s="74" t="s">
        <v>46</v>
      </c>
      <c r="X17" s="112">
        <f t="shared" si="0"/>
        <v>0</v>
      </c>
      <c r="Y17" s="113">
        <f t="shared" si="1"/>
        <v>0</v>
      </c>
      <c r="Z17" s="114"/>
      <c r="AA17" s="74" t="s">
        <v>47</v>
      </c>
      <c r="AB17" s="112">
        <f t="shared" si="2"/>
        <v>0</v>
      </c>
      <c r="AC17" s="113">
        <f>$AI28</f>
        <v>0</v>
      </c>
      <c r="AD17" s="25"/>
      <c r="AF17" s="126" t="s">
        <v>44</v>
      </c>
      <c r="AG17" s="126">
        <f>COUNTIFS($C$22:$C$1023,$AF17)</f>
        <v>0</v>
      </c>
      <c r="AH17" s="127">
        <f>SUMIF($C$22:$C$1023,$AF17,$H$22:$H$1023)</f>
        <v>0</v>
      </c>
      <c r="AI17" s="126">
        <f t="shared" si="3"/>
        <v>0</v>
      </c>
      <c r="AJ17" s="126">
        <f t="shared" si="4"/>
        <v>0</v>
      </c>
      <c r="AK17" s="126">
        <f t="shared" si="5"/>
        <v>0</v>
      </c>
    </row>
    <row r="18" spans="1:44" ht="15.6" thickBot="1" x14ac:dyDescent="0.35">
      <c r="A18" s="38"/>
      <c r="B18" s="39"/>
      <c r="C18" s="172" t="s">
        <v>46</v>
      </c>
      <c r="D18" s="173"/>
      <c r="E18" s="41"/>
      <c r="F18" s="42"/>
      <c r="G18" s="40" t="s">
        <v>47</v>
      </c>
      <c r="H18" s="41"/>
      <c r="I18" s="65"/>
      <c r="J18" s="25"/>
      <c r="M18" s="40" t="s">
        <v>44</v>
      </c>
      <c r="N18" s="47">
        <f>COUNTIFS($L$22:$L$1024,$M18,$Q$22:$Q$1024,"OK")+COUNTIFS($L$22:$L$1024,$M18,$Q$22:$Q$1024,"未確認")</f>
        <v>0</v>
      </c>
      <c r="O18" s="49">
        <f t="shared" si="9"/>
        <v>0</v>
      </c>
      <c r="P18" s="48">
        <f t="shared" si="10"/>
        <v>0</v>
      </c>
      <c r="Q18" s="40" t="s">
        <v>45</v>
      </c>
      <c r="R18" s="47">
        <f>COUNTIFS($L$22:$L$1024,$Q18,$Q$22:$Q$1024,"OK")+COUNTIFS($L$22:$L$1024,$Q18,$Q$22:$Q$1024,"未確認")</f>
        <v>0</v>
      </c>
      <c r="S18" s="49">
        <f t="shared" si="7"/>
        <v>0</v>
      </c>
      <c r="T18" s="47">
        <f t="shared" si="8"/>
        <v>0</v>
      </c>
      <c r="V18" s="6"/>
      <c r="W18" s="22"/>
      <c r="X18" s="115"/>
      <c r="Y18" s="115"/>
      <c r="Z18" s="116"/>
      <c r="AA18" s="22"/>
      <c r="AB18" s="115"/>
      <c r="AC18" s="115"/>
      <c r="AD18" s="25"/>
      <c r="AF18" s="126" t="s">
        <v>46</v>
      </c>
      <c r="AG18" s="126">
        <f>COUNTIFS($C$22:$C$1023,$AF18)</f>
        <v>0</v>
      </c>
      <c r="AH18" s="127">
        <f>SUMIF($C$22:$C$1023,$AF18,$H$22:$H$1023)</f>
        <v>0</v>
      </c>
      <c r="AI18" s="126">
        <f t="shared" si="3"/>
        <v>0</v>
      </c>
      <c r="AJ18" s="126">
        <f t="shared" si="4"/>
        <v>0</v>
      </c>
      <c r="AK18" s="126">
        <f t="shared" si="5"/>
        <v>0</v>
      </c>
    </row>
    <row r="19" spans="1:44" ht="15.6" thickBot="1" x14ac:dyDescent="0.35">
      <c r="A19" s="38"/>
      <c r="B19" s="50"/>
      <c r="C19" s="51"/>
      <c r="D19" s="51"/>
      <c r="E19" s="51"/>
      <c r="F19" s="52"/>
      <c r="G19" s="52"/>
      <c r="H19" s="52"/>
      <c r="I19" s="52"/>
      <c r="J19" s="53"/>
      <c r="K19" s="54"/>
      <c r="L19" s="54"/>
      <c r="M19" s="40" t="s">
        <v>46</v>
      </c>
      <c r="N19" s="47">
        <f>COUNTIFS($L$22:$L$1024,$M19,$Q$22:$Q$1024,"OK")+COUNTIFS($L$22:$L$1024,$M19,$Q$22:$Q$1024,"未確認")</f>
        <v>0</v>
      </c>
      <c r="O19" s="49">
        <f t="shared" si="9"/>
        <v>0</v>
      </c>
      <c r="P19" s="48">
        <f t="shared" si="10"/>
        <v>0</v>
      </c>
      <c r="Q19" s="40" t="s">
        <v>47</v>
      </c>
      <c r="R19" s="47">
        <f>COUNTIFS($L$22:$L$1024,$Q19,$Q$22:$Q$1024,"OK")+COUNTIFS($L$22:$L$1024,$Q19,$Q$22:$Q$1024,"未確認")</f>
        <v>0</v>
      </c>
      <c r="S19" s="49">
        <f t="shared" si="7"/>
        <v>0</v>
      </c>
      <c r="T19" s="47">
        <f t="shared" si="8"/>
        <v>0</v>
      </c>
      <c r="V19" s="6"/>
      <c r="W19" s="174" t="s">
        <v>48</v>
      </c>
      <c r="X19" s="178"/>
      <c r="Y19" s="132" t="str">
        <f>IFERROR(ROUNDDOWN($AJ$31/$AI$29,0),"")</f>
        <v/>
      </c>
      <c r="Z19" s="138"/>
      <c r="AD19" s="25"/>
      <c r="AF19" s="126" t="s">
        <v>22</v>
      </c>
      <c r="AG19" s="126">
        <f>COUNTIFS($C$22:$C$1023,$AF19)</f>
        <v>0</v>
      </c>
      <c r="AH19" s="127">
        <f>SUMIF($C$22:$C$1023,$AF19,$H$22:$H$1023)</f>
        <v>0</v>
      </c>
      <c r="AI19" s="126">
        <f t="shared" ref="AI19:AI28" si="11">$H9</f>
        <v>0</v>
      </c>
      <c r="AJ19" s="126">
        <f t="shared" si="4"/>
        <v>0</v>
      </c>
      <c r="AK19" s="126">
        <f t="shared" si="5"/>
        <v>0</v>
      </c>
    </row>
    <row r="20" spans="1:44" ht="10.199999999999999" customHeight="1" thickBot="1" x14ac:dyDescent="0.35">
      <c r="A20" s="1"/>
      <c r="B20" s="2"/>
      <c r="C20" s="3"/>
      <c r="D20" s="3"/>
      <c r="E20" s="3"/>
      <c r="F20" s="2"/>
      <c r="G20" s="2"/>
      <c r="H20" s="2"/>
      <c r="I20" s="4"/>
      <c r="J20" s="5"/>
      <c r="L20" s="55"/>
      <c r="M20" s="55"/>
      <c r="V20" s="6"/>
      <c r="W20" s="117"/>
      <c r="X20" s="52"/>
      <c r="Y20" s="118"/>
      <c r="Z20" s="119"/>
      <c r="AA20" s="120"/>
      <c r="AB20" s="54"/>
      <c r="AC20" s="118"/>
      <c r="AD20" s="25"/>
      <c r="AF20" s="126" t="s">
        <v>30</v>
      </c>
      <c r="AG20" s="126">
        <f>COUNTIFS($C$22:$C$1023,$AF20)</f>
        <v>0</v>
      </c>
      <c r="AH20" s="127">
        <f>SUMIF($C$22:$C$1023,$AF20,$H$22:$H$1023)</f>
        <v>0</v>
      </c>
      <c r="AI20" s="126">
        <f t="shared" si="11"/>
        <v>0</v>
      </c>
      <c r="AJ20" s="126">
        <f t="shared" si="4"/>
        <v>0</v>
      </c>
      <c r="AK20" s="126">
        <f t="shared" si="5"/>
        <v>0</v>
      </c>
    </row>
    <row r="21" spans="1:44" ht="30.6" thickBot="1" x14ac:dyDescent="0.35">
      <c r="A21" s="6"/>
      <c r="B21" s="33" t="s">
        <v>49</v>
      </c>
      <c r="C21" s="31" t="s">
        <v>50</v>
      </c>
      <c r="D21" s="31" t="s">
        <v>451</v>
      </c>
      <c r="E21" s="31" t="s">
        <v>51</v>
      </c>
      <c r="F21" s="31" t="s">
        <v>52</v>
      </c>
      <c r="G21" s="31" t="s">
        <v>53</v>
      </c>
      <c r="H21" s="44" t="s">
        <v>54</v>
      </c>
      <c r="I21" s="8" t="s">
        <v>19</v>
      </c>
      <c r="J21" s="9"/>
      <c r="L21" s="56" t="s">
        <v>55</v>
      </c>
      <c r="M21" s="102" t="s">
        <v>452</v>
      </c>
      <c r="N21" s="57" t="s">
        <v>453</v>
      </c>
      <c r="O21" s="58" t="s">
        <v>56</v>
      </c>
      <c r="P21" s="59" t="s">
        <v>57</v>
      </c>
      <c r="Q21" s="60" t="s">
        <v>58</v>
      </c>
      <c r="R21" s="60" t="s">
        <v>59</v>
      </c>
      <c r="S21" s="61" t="s">
        <v>60</v>
      </c>
      <c r="T21" s="97" t="s">
        <v>61</v>
      </c>
      <c r="V21" s="6"/>
      <c r="W21" s="179"/>
      <c r="X21" s="180"/>
      <c r="Y21" s="181" t="str">
        <f>IF($H$3="","",IF($Y$19&gt;$AH$31,$H$3,IF($Y$19="","",IF($Y$19&gt;=マスター!$G$8,マスター!$D$8,IF($Y$19&gt;=マスター!$G$7,マスター!$D$7,IF($Y$19&gt;=マスター!$G$6,マスター!$D$6,IF($Y$19&gt;=マスター!$G$5,マスター!$D$5,マスター!$D$4)))))))</f>
        <v/>
      </c>
      <c r="Z21" s="182"/>
      <c r="AA21" s="182"/>
      <c r="AB21" s="182"/>
      <c r="AC21" s="182"/>
      <c r="AD21" s="25"/>
      <c r="AF21" s="126" t="s">
        <v>33</v>
      </c>
      <c r="AG21" s="126">
        <f>COUNTIFS($C$22:$C$1023,$AF21)</f>
        <v>0</v>
      </c>
      <c r="AH21" s="127">
        <f>SUMIF($C$22:$C$1023,$AF21,$H$22:$H$1023)</f>
        <v>0</v>
      </c>
      <c r="AI21" s="126">
        <f t="shared" si="11"/>
        <v>0</v>
      </c>
      <c r="AJ21" s="126">
        <f t="shared" si="4"/>
        <v>0</v>
      </c>
      <c r="AK21" s="126">
        <f t="shared" si="5"/>
        <v>0</v>
      </c>
      <c r="AM21" t="s">
        <v>62</v>
      </c>
      <c r="AN21" t="s">
        <v>454</v>
      </c>
      <c r="AO21" t="s">
        <v>63</v>
      </c>
      <c r="AP21" t="s">
        <v>64</v>
      </c>
      <c r="AQ21" t="s">
        <v>65</v>
      </c>
      <c r="AR21" t="s">
        <v>66</v>
      </c>
    </row>
    <row r="22" spans="1:44" ht="15.6" thickBot="1" x14ac:dyDescent="0.35">
      <c r="A22" s="62"/>
      <c r="B22" s="63">
        <v>1</v>
      </c>
      <c r="C22" s="64"/>
      <c r="D22" s="64"/>
      <c r="E22" s="65"/>
      <c r="F22" s="65"/>
      <c r="G22" s="43"/>
      <c r="H22" s="66"/>
      <c r="I22" s="65"/>
      <c r="J22" s="9"/>
      <c r="K22">
        <v>1</v>
      </c>
      <c r="L22" s="92" t="str">
        <f>IF($C22="","",$C22)</f>
        <v/>
      </c>
      <c r="M22" s="103" t="str">
        <f>IF($D22="","",$D22)</f>
        <v/>
      </c>
      <c r="N22" s="67"/>
      <c r="O22" s="68"/>
      <c r="P22" s="69" t="str">
        <f>IFERROR(N22/O22,"")</f>
        <v/>
      </c>
      <c r="Q22" s="70" t="str">
        <f t="shared" ref="Q22:Q74" si="12">IF($H22="","",IF($H22&lt;15000,"対象外","未確認"))</f>
        <v/>
      </c>
      <c r="R22" s="68"/>
      <c r="S22" s="71" t="str">
        <f t="shared" ref="S22:S85" si="13">IF(R22="","","No."&amp;$B22&amp;"："&amp;R22)</f>
        <v/>
      </c>
      <c r="T22" s="98" t="str" cm="1">
        <f t="array" ref="T22">IF(COUNTIFS($C$22:$C$1024,$C22,$G$22:$G$1024,$G22)&gt;1,MATCH($C22&amp;$G22,$C$22:$C$1022&amp;$G$22:$G$1024,0),"")</f>
        <v/>
      </c>
      <c r="V22" s="90"/>
      <c r="W22" s="133" t="str">
        <f>IF(AK29&gt;0,マスター!I3,"")</f>
        <v/>
      </c>
      <c r="X22" s="121"/>
      <c r="Y22" s="122"/>
      <c r="Z22" s="123"/>
      <c r="AA22" s="124"/>
      <c r="AB22" s="125"/>
      <c r="AC22" s="122"/>
      <c r="AD22" s="18"/>
      <c r="AF22" s="126" t="s">
        <v>35</v>
      </c>
      <c r="AG22" s="126">
        <f>COUNTIFS($C$22:$C$1023,$AF22)</f>
        <v>0</v>
      </c>
      <c r="AH22" s="127">
        <f>SUMIF($C$22:$C$1023,$AF22,$H$22:$H$1023)</f>
        <v>0</v>
      </c>
      <c r="AI22" s="126">
        <f t="shared" si="11"/>
        <v>0</v>
      </c>
      <c r="AJ22" s="126">
        <f t="shared" si="4"/>
        <v>0</v>
      </c>
      <c r="AK22" s="126">
        <f t="shared" si="5"/>
        <v>0</v>
      </c>
      <c r="AM22">
        <f t="shared" ref="AM22:AM85" si="14">IF($C22="",IF(OR($D22&lt;&gt;"",$E22&lt;&gt;"",$F22&lt;&gt;"",$G22&lt;&gt;"",H22&lt;&gt;0)=TRUE,1,0),0)</f>
        <v>0</v>
      </c>
      <c r="AN22">
        <f t="shared" ref="AN22:AN85" si="15">IF($D22="",IF(OR($C22&lt;&gt;"",$E22&lt;&gt;"",$F22&lt;&gt;"",$G22&lt;&gt;"",$H22&lt;&gt;"")=TRUE,1,0),0)</f>
        <v>0</v>
      </c>
      <c r="AO22">
        <f t="shared" ref="AO22:AO85" si="16">IF($E22="",IF(OR($C22&lt;&gt;"",$D22&lt;&gt;"",$F22&lt;&gt;"",$G22&lt;&gt;"",$H22&lt;&gt;0)=TRUE,1,0),0)</f>
        <v>0</v>
      </c>
      <c r="AP22">
        <f t="shared" ref="AP22:AP85" si="17">IF($F22="",IF(OR($C22&lt;&gt;"",$E22&lt;&gt;"",$D22&lt;&gt;"",$G22&lt;&gt;"",$H22&lt;&gt;0)=TRUE,1,0),0)</f>
        <v>0</v>
      </c>
      <c r="AQ22">
        <f t="shared" ref="AQ22:AQ85" si="18">IF($G22="",IF(OR($C22&lt;&gt;"",$E22&lt;&gt;0,$F22&lt;&gt;"",$D22&lt;&gt;"",$H22&lt;&gt;0)=TRUE,1,0),0)</f>
        <v>0</v>
      </c>
      <c r="AR22">
        <f t="shared" ref="AR22:AR85" si="19">IF($H22=0,IF(OR($C22&lt;&gt;"",$E22&lt;&gt;"",$D22&lt;&gt;"",$F22&lt;&gt;"",$G22&lt;&gt;"")=TRUE,1,0),0)</f>
        <v>0</v>
      </c>
    </row>
    <row r="23" spans="1:44" x14ac:dyDescent="0.3">
      <c r="A23" s="62"/>
      <c r="B23" s="63">
        <v>2</v>
      </c>
      <c r="C23" s="64"/>
      <c r="D23" s="64"/>
      <c r="E23" s="65"/>
      <c r="F23" s="65"/>
      <c r="G23" s="43"/>
      <c r="H23" s="66"/>
      <c r="I23" s="65"/>
      <c r="J23" s="9"/>
      <c r="K23">
        <v>2</v>
      </c>
      <c r="L23" s="93" t="str">
        <f>IF($C23="","",$C23)</f>
        <v/>
      </c>
      <c r="M23" s="103" t="str">
        <f t="shared" ref="M23:M85" si="20">IF($D23="","",$D23)</f>
        <v/>
      </c>
      <c r="N23" s="72"/>
      <c r="O23" s="73"/>
      <c r="P23" s="99" t="str">
        <f t="shared" ref="P23:P85" si="21">IFERROR(N23/O23,"")</f>
        <v/>
      </c>
      <c r="Q23" s="70" t="str">
        <f t="shared" si="12"/>
        <v/>
      </c>
      <c r="R23" s="68"/>
      <c r="S23" s="71" t="str">
        <f t="shared" si="13"/>
        <v/>
      </c>
      <c r="T23" s="98" t="str" cm="1">
        <f t="array" ref="T23">IF(COUNTIFS($C$22:$C$1024,$C23,$G$22:$G$1024,$G23)&gt;1,MATCH($C23&amp;$G23,$C$22:$C$1022&amp;$G$22:$G$1024,0),"")</f>
        <v/>
      </c>
      <c r="AF23" s="126" t="s">
        <v>37</v>
      </c>
      <c r="AG23" s="126">
        <f>COUNTIFS($C$22:$C$1023,$AF23)</f>
        <v>0</v>
      </c>
      <c r="AH23" s="127">
        <f>SUMIF($C$22:$C$1023,$AF23,$H$22:$H$1023)</f>
        <v>0</v>
      </c>
      <c r="AI23" s="126">
        <f t="shared" si="11"/>
        <v>0</v>
      </c>
      <c r="AJ23" s="126">
        <f t="shared" si="4"/>
        <v>0</v>
      </c>
      <c r="AK23" s="126">
        <f t="shared" si="5"/>
        <v>0</v>
      </c>
      <c r="AM23">
        <f t="shared" si="14"/>
        <v>0</v>
      </c>
      <c r="AN23">
        <f t="shared" si="15"/>
        <v>0</v>
      </c>
      <c r="AO23">
        <f t="shared" si="16"/>
        <v>0</v>
      </c>
      <c r="AP23">
        <f t="shared" si="17"/>
        <v>0</v>
      </c>
      <c r="AQ23">
        <f t="shared" si="18"/>
        <v>0</v>
      </c>
      <c r="AR23">
        <f t="shared" si="19"/>
        <v>0</v>
      </c>
    </row>
    <row r="24" spans="1:44" x14ac:dyDescent="0.3">
      <c r="A24" s="62"/>
      <c r="B24" s="63">
        <v>3</v>
      </c>
      <c r="C24" s="64"/>
      <c r="D24" s="64"/>
      <c r="E24" s="65"/>
      <c r="F24" s="65"/>
      <c r="G24" s="43"/>
      <c r="H24" s="66"/>
      <c r="I24" s="65"/>
      <c r="J24" s="9"/>
      <c r="K24">
        <v>3</v>
      </c>
      <c r="L24" s="93" t="str">
        <f>IF($C24="","",$C24)</f>
        <v/>
      </c>
      <c r="M24" s="103" t="str">
        <f t="shared" si="20"/>
        <v/>
      </c>
      <c r="N24" s="72"/>
      <c r="O24" s="73"/>
      <c r="P24" s="99" t="str">
        <f t="shared" si="21"/>
        <v/>
      </c>
      <c r="Q24" s="70" t="str">
        <f t="shared" si="12"/>
        <v/>
      </c>
      <c r="R24" s="68"/>
      <c r="S24" s="71" t="str">
        <f t="shared" si="13"/>
        <v/>
      </c>
      <c r="T24" s="98" t="str" cm="1">
        <f t="array" ref="T24">IF(COUNTIFS($C$22:$C$1024,$C24,$G$22:$G$1024,$G24)&gt;1,MATCH($C24&amp;$G24,$C$22:$C$1022&amp;$G$22:$G$1024,0),"")</f>
        <v/>
      </c>
      <c r="AF24" s="126" t="s">
        <v>39</v>
      </c>
      <c r="AG24" s="126">
        <f>COUNTIFS($C$22:$C$1023,$AF24)</f>
        <v>0</v>
      </c>
      <c r="AH24" s="127">
        <f>SUMIF($C$22:$C$1023,$AF24,$H$22:$H$1023)</f>
        <v>0</v>
      </c>
      <c r="AI24" s="126">
        <f t="shared" si="11"/>
        <v>0</v>
      </c>
      <c r="AJ24" s="126">
        <f t="shared" si="4"/>
        <v>0</v>
      </c>
      <c r="AK24" s="126">
        <f t="shared" si="5"/>
        <v>0</v>
      </c>
      <c r="AM24">
        <f t="shared" si="14"/>
        <v>0</v>
      </c>
      <c r="AN24">
        <f t="shared" si="15"/>
        <v>0</v>
      </c>
      <c r="AO24">
        <f t="shared" si="16"/>
        <v>0</v>
      </c>
      <c r="AP24">
        <f t="shared" si="17"/>
        <v>0</v>
      </c>
      <c r="AQ24">
        <f t="shared" si="18"/>
        <v>0</v>
      </c>
      <c r="AR24">
        <f t="shared" si="19"/>
        <v>0</v>
      </c>
    </row>
    <row r="25" spans="1:44" x14ac:dyDescent="0.3">
      <c r="A25" s="62"/>
      <c r="B25" s="63">
        <v>4</v>
      </c>
      <c r="C25" s="64"/>
      <c r="D25" s="64"/>
      <c r="E25" s="65"/>
      <c r="F25" s="65"/>
      <c r="G25" s="43"/>
      <c r="H25" s="66"/>
      <c r="I25" s="65"/>
      <c r="J25" s="9"/>
      <c r="K25">
        <v>4</v>
      </c>
      <c r="L25" s="93" t="str">
        <f t="shared" ref="L25:L86" si="22">IF($C25="","",$C25)</f>
        <v/>
      </c>
      <c r="M25" s="103" t="str">
        <f t="shared" si="20"/>
        <v/>
      </c>
      <c r="N25" s="72"/>
      <c r="O25" s="73"/>
      <c r="P25" s="99" t="str">
        <f t="shared" si="21"/>
        <v/>
      </c>
      <c r="Q25" s="70" t="str">
        <f t="shared" si="12"/>
        <v/>
      </c>
      <c r="R25" s="68"/>
      <c r="S25" s="71" t="str">
        <f t="shared" si="13"/>
        <v/>
      </c>
      <c r="T25" s="98" t="str" cm="1">
        <f t="array" ref="T25">IF(COUNTIFS($C$22:$C$1024,$C25,$G$22:$G$1024,$G25)&gt;1,MATCH($C25&amp;$G25,$C$22:$C$1022&amp;$G$22:$G$1024,0),"")</f>
        <v/>
      </c>
      <c r="AF25" s="126" t="s">
        <v>41</v>
      </c>
      <c r="AG25" s="126">
        <f>COUNTIFS($C$22:$C$1023,$AF25)</f>
        <v>0</v>
      </c>
      <c r="AH25" s="127">
        <f>SUMIF($C$22:$C$1023,$AF25,$H$22:$H$1023)</f>
        <v>0</v>
      </c>
      <c r="AI25" s="126">
        <f t="shared" si="11"/>
        <v>0</v>
      </c>
      <c r="AJ25" s="126">
        <f t="shared" si="4"/>
        <v>0</v>
      </c>
      <c r="AK25" s="126">
        <f t="shared" si="5"/>
        <v>0</v>
      </c>
      <c r="AM25">
        <f t="shared" si="14"/>
        <v>0</v>
      </c>
      <c r="AN25">
        <f t="shared" si="15"/>
        <v>0</v>
      </c>
      <c r="AO25">
        <f t="shared" si="16"/>
        <v>0</v>
      </c>
      <c r="AP25">
        <f t="shared" si="17"/>
        <v>0</v>
      </c>
      <c r="AQ25">
        <f t="shared" si="18"/>
        <v>0</v>
      </c>
      <c r="AR25">
        <f t="shared" si="19"/>
        <v>0</v>
      </c>
    </row>
    <row r="26" spans="1:44" x14ac:dyDescent="0.3">
      <c r="A26" s="62"/>
      <c r="B26" s="63">
        <v>5</v>
      </c>
      <c r="C26" s="64"/>
      <c r="D26" s="64"/>
      <c r="E26" s="65"/>
      <c r="F26" s="65"/>
      <c r="G26" s="43"/>
      <c r="H26" s="66"/>
      <c r="I26" s="65"/>
      <c r="J26" s="9"/>
      <c r="K26">
        <v>5</v>
      </c>
      <c r="L26" s="93" t="str">
        <f t="shared" si="22"/>
        <v/>
      </c>
      <c r="M26" s="103" t="str">
        <f t="shared" si="20"/>
        <v/>
      </c>
      <c r="N26" s="72"/>
      <c r="O26" s="73"/>
      <c r="P26" s="99" t="str">
        <f t="shared" si="21"/>
        <v/>
      </c>
      <c r="Q26" s="70" t="str">
        <f t="shared" si="12"/>
        <v/>
      </c>
      <c r="R26" s="68"/>
      <c r="S26" s="71" t="str">
        <f t="shared" si="13"/>
        <v/>
      </c>
      <c r="T26" s="98" t="str" cm="1">
        <f t="array" ref="T26">IF(COUNTIFS($C$22:$C$1024,$C26,$G$22:$G$1024,$G26)&gt;1,MATCH($C26&amp;$G26,$C$22:$C$1022&amp;$G$22:$G$1024,0),"")</f>
        <v/>
      </c>
      <c r="AF26" s="126" t="s">
        <v>43</v>
      </c>
      <c r="AG26" s="126">
        <f>COUNTIFS($C$22:$C$1023,$AF26)</f>
        <v>0</v>
      </c>
      <c r="AH26" s="127">
        <f>SUMIF($C$22:$C$1023,$AF26,$H$22:$H$1023)</f>
        <v>0</v>
      </c>
      <c r="AI26" s="126">
        <f t="shared" si="11"/>
        <v>0</v>
      </c>
      <c r="AJ26" s="126">
        <f t="shared" si="4"/>
        <v>0</v>
      </c>
      <c r="AK26" s="126">
        <f t="shared" si="5"/>
        <v>0</v>
      </c>
      <c r="AM26">
        <f t="shared" si="14"/>
        <v>0</v>
      </c>
      <c r="AN26">
        <f t="shared" si="15"/>
        <v>0</v>
      </c>
      <c r="AO26">
        <f t="shared" si="16"/>
        <v>0</v>
      </c>
      <c r="AP26">
        <f t="shared" si="17"/>
        <v>0</v>
      </c>
      <c r="AQ26">
        <f t="shared" si="18"/>
        <v>0</v>
      </c>
      <c r="AR26">
        <f t="shared" si="19"/>
        <v>0</v>
      </c>
    </row>
    <row r="27" spans="1:44" x14ac:dyDescent="0.3">
      <c r="A27" s="62"/>
      <c r="B27" s="63">
        <v>6</v>
      </c>
      <c r="C27" s="64"/>
      <c r="D27" s="64"/>
      <c r="E27" s="65"/>
      <c r="F27" s="65"/>
      <c r="G27" s="43"/>
      <c r="H27" s="66"/>
      <c r="I27" s="65"/>
      <c r="J27" s="9"/>
      <c r="K27">
        <v>6</v>
      </c>
      <c r="L27" s="93" t="str">
        <f t="shared" si="22"/>
        <v/>
      </c>
      <c r="M27" s="103" t="str">
        <f t="shared" si="20"/>
        <v/>
      </c>
      <c r="N27" s="72"/>
      <c r="O27" s="73"/>
      <c r="P27" s="99" t="str">
        <f t="shared" si="21"/>
        <v/>
      </c>
      <c r="Q27" s="70" t="str">
        <f t="shared" si="12"/>
        <v/>
      </c>
      <c r="R27" s="68"/>
      <c r="S27" s="71" t="str">
        <f t="shared" si="13"/>
        <v/>
      </c>
      <c r="T27" s="98" t="str" cm="1">
        <f t="array" ref="T27">IF(COUNTIFS($C$22:$C$1024,$C27,$G$22:$G$1024,$G27)&gt;1,MATCH($C27&amp;$G27,$C$22:$C$1022&amp;$G$22:$G$1024,0),"")</f>
        <v/>
      </c>
      <c r="AF27" s="126" t="s">
        <v>45</v>
      </c>
      <c r="AG27" s="126">
        <f>COUNTIFS($C$22:$C$1023,$AF27)</f>
        <v>0</v>
      </c>
      <c r="AH27" s="127">
        <f>SUMIF($C$22:$C$1023,$AF27,$H$22:$H$1023)</f>
        <v>0</v>
      </c>
      <c r="AI27" s="126">
        <f t="shared" si="11"/>
        <v>0</v>
      </c>
      <c r="AJ27" s="126">
        <f t="shared" si="4"/>
        <v>0</v>
      </c>
      <c r="AK27" s="126">
        <f t="shared" si="5"/>
        <v>0</v>
      </c>
      <c r="AM27">
        <f t="shared" si="14"/>
        <v>0</v>
      </c>
      <c r="AN27">
        <f t="shared" si="15"/>
        <v>0</v>
      </c>
      <c r="AO27">
        <f t="shared" si="16"/>
        <v>0</v>
      </c>
      <c r="AP27">
        <f t="shared" si="17"/>
        <v>0</v>
      </c>
      <c r="AQ27">
        <f t="shared" si="18"/>
        <v>0</v>
      </c>
      <c r="AR27">
        <f t="shared" si="19"/>
        <v>0</v>
      </c>
    </row>
    <row r="28" spans="1:44" x14ac:dyDescent="0.3">
      <c r="A28" s="62"/>
      <c r="B28" s="63">
        <v>7</v>
      </c>
      <c r="C28" s="64"/>
      <c r="D28" s="64"/>
      <c r="E28" s="65"/>
      <c r="F28" s="65"/>
      <c r="G28" s="43"/>
      <c r="H28" s="66"/>
      <c r="I28" s="65"/>
      <c r="J28" s="9"/>
      <c r="K28">
        <v>7</v>
      </c>
      <c r="L28" s="93" t="str">
        <f t="shared" si="22"/>
        <v/>
      </c>
      <c r="M28" s="103" t="str">
        <f t="shared" si="20"/>
        <v/>
      </c>
      <c r="N28" s="72"/>
      <c r="O28" s="73"/>
      <c r="P28" s="99" t="str">
        <f t="shared" si="21"/>
        <v/>
      </c>
      <c r="Q28" s="70" t="str">
        <f t="shared" si="12"/>
        <v/>
      </c>
      <c r="R28" s="68"/>
      <c r="S28" s="71" t="str">
        <f t="shared" si="13"/>
        <v/>
      </c>
      <c r="T28" s="98" t="str" cm="1">
        <f t="array" ref="T28">IF(COUNTIFS($C$22:$C$1024,$C28,$G$22:$G$1024,$G28)&gt;1,MATCH($C28&amp;$G28,$C$22:$C$1022&amp;$G$22:$G$1024,0),"")</f>
        <v/>
      </c>
      <c r="AF28" s="126" t="s">
        <v>47</v>
      </c>
      <c r="AG28" s="126">
        <f>COUNTIFS($C$22:$C$1023,$AF28)</f>
        <v>0</v>
      </c>
      <c r="AH28" s="127">
        <f>SUMIF($C$22:$C$1023,$AF28,$H$22:$H$1023)</f>
        <v>0</v>
      </c>
      <c r="AI28" s="126">
        <f t="shared" si="11"/>
        <v>0</v>
      </c>
      <c r="AJ28" s="126">
        <f t="shared" si="4"/>
        <v>0</v>
      </c>
      <c r="AK28" s="126">
        <f t="shared" si="5"/>
        <v>0</v>
      </c>
      <c r="AM28">
        <f t="shared" si="14"/>
        <v>0</v>
      </c>
      <c r="AN28">
        <f t="shared" si="15"/>
        <v>0</v>
      </c>
      <c r="AO28">
        <f t="shared" si="16"/>
        <v>0</v>
      </c>
      <c r="AP28">
        <f t="shared" si="17"/>
        <v>0</v>
      </c>
      <c r="AQ28">
        <f t="shared" si="18"/>
        <v>0</v>
      </c>
      <c r="AR28">
        <f t="shared" si="19"/>
        <v>0</v>
      </c>
    </row>
    <row r="29" spans="1:44" x14ac:dyDescent="0.3">
      <c r="A29" s="62"/>
      <c r="B29" s="63">
        <v>8</v>
      </c>
      <c r="C29" s="64"/>
      <c r="D29" s="64"/>
      <c r="E29" s="65"/>
      <c r="F29" s="65"/>
      <c r="G29" s="43"/>
      <c r="H29" s="66"/>
      <c r="I29" s="65"/>
      <c r="J29" s="9"/>
      <c r="K29">
        <v>8</v>
      </c>
      <c r="L29" s="93" t="str">
        <f t="shared" si="22"/>
        <v/>
      </c>
      <c r="M29" s="103" t="str">
        <f t="shared" si="20"/>
        <v/>
      </c>
      <c r="N29" s="72"/>
      <c r="O29" s="73"/>
      <c r="P29" s="99" t="str">
        <f t="shared" si="21"/>
        <v/>
      </c>
      <c r="Q29" s="70" t="str">
        <f t="shared" si="12"/>
        <v/>
      </c>
      <c r="R29" s="68"/>
      <c r="S29" s="71" t="str">
        <f t="shared" si="13"/>
        <v/>
      </c>
      <c r="T29" s="98" t="str" cm="1">
        <f t="array" ref="T29">IF(COUNTIFS($C$22:$C$1024,$C29,$G$22:$G$1024,$G29)&gt;1,MATCH($C29&amp;$G29,$C$22:$C$1022&amp;$G$22:$G$1024,0),"")</f>
        <v/>
      </c>
      <c r="AF29" s="126" t="s">
        <v>67</v>
      </c>
      <c r="AG29" s="126">
        <f>SUM(AG9:AG28)</f>
        <v>0</v>
      </c>
      <c r="AH29" s="131">
        <f>SUM(AH9:AH28)</f>
        <v>0</v>
      </c>
      <c r="AI29" s="126">
        <f>SUM(AI9:AI28)</f>
        <v>0</v>
      </c>
      <c r="AJ29" s="126">
        <f>SUM(AJ9:AJ28)</f>
        <v>0</v>
      </c>
      <c r="AK29" s="126">
        <f>SUM(AK9:AK28)</f>
        <v>0</v>
      </c>
      <c r="AM29">
        <f t="shared" si="14"/>
        <v>0</v>
      </c>
      <c r="AN29">
        <f t="shared" si="15"/>
        <v>0</v>
      </c>
      <c r="AO29">
        <f t="shared" si="16"/>
        <v>0</v>
      </c>
      <c r="AP29">
        <f t="shared" si="17"/>
        <v>0</v>
      </c>
      <c r="AQ29">
        <f t="shared" si="18"/>
        <v>0</v>
      </c>
      <c r="AR29">
        <f t="shared" si="19"/>
        <v>0</v>
      </c>
    </row>
    <row r="30" spans="1:44" x14ac:dyDescent="0.3">
      <c r="A30" s="62"/>
      <c r="B30" s="63">
        <v>9</v>
      </c>
      <c r="C30" s="64"/>
      <c r="D30" s="64"/>
      <c r="E30" s="65"/>
      <c r="F30" s="65"/>
      <c r="G30" s="43"/>
      <c r="H30" s="66"/>
      <c r="I30" s="65"/>
      <c r="J30" s="9"/>
      <c r="K30">
        <v>9</v>
      </c>
      <c r="L30" s="93" t="str">
        <f t="shared" si="22"/>
        <v/>
      </c>
      <c r="M30" s="103" t="str">
        <f t="shared" si="20"/>
        <v/>
      </c>
      <c r="N30" s="72"/>
      <c r="O30" s="73"/>
      <c r="P30" s="99" t="str">
        <f t="shared" si="21"/>
        <v/>
      </c>
      <c r="Q30" s="70" t="str">
        <f t="shared" si="12"/>
        <v/>
      </c>
      <c r="R30" s="68"/>
      <c r="S30" s="71" t="str">
        <f t="shared" si="13"/>
        <v/>
      </c>
      <c r="T30" s="98" t="str" cm="1">
        <f t="array" ref="T30">IF(COUNTIFS($C$22:$C$1024,$C30,$G$22:$G$1024,$G30)&gt;1,MATCH($C30&amp;$G30,$C$22:$C$1022&amp;$G$22:$G$1024,0),"")</f>
        <v/>
      </c>
      <c r="AF30" s="126"/>
      <c r="AG30" s="126"/>
      <c r="AH30" s="126"/>
      <c r="AI30" s="126"/>
      <c r="AJ30" s="126"/>
      <c r="AK30" s="126"/>
      <c r="AM30">
        <f t="shared" si="14"/>
        <v>0</v>
      </c>
      <c r="AN30">
        <f t="shared" si="15"/>
        <v>0</v>
      </c>
      <c r="AO30">
        <f t="shared" si="16"/>
        <v>0</v>
      </c>
      <c r="AP30">
        <f t="shared" si="17"/>
        <v>0</v>
      </c>
      <c r="AQ30">
        <f t="shared" si="18"/>
        <v>0</v>
      </c>
      <c r="AR30">
        <f t="shared" si="19"/>
        <v>0</v>
      </c>
    </row>
    <row r="31" spans="1:44" x14ac:dyDescent="0.3">
      <c r="A31" s="62"/>
      <c r="B31" s="63">
        <v>10</v>
      </c>
      <c r="C31" s="64"/>
      <c r="D31" s="64"/>
      <c r="E31" s="65"/>
      <c r="F31" s="65"/>
      <c r="G31" s="43"/>
      <c r="H31" s="66"/>
      <c r="I31" s="65"/>
      <c r="J31" s="9"/>
      <c r="K31">
        <v>10</v>
      </c>
      <c r="L31" s="93" t="str">
        <f t="shared" si="22"/>
        <v/>
      </c>
      <c r="M31" s="103" t="str">
        <f t="shared" si="20"/>
        <v/>
      </c>
      <c r="N31" s="72"/>
      <c r="O31" s="73"/>
      <c r="P31" s="99" t="str">
        <f>IFERROR(N31/O31,"")</f>
        <v/>
      </c>
      <c r="Q31" s="70" t="str">
        <f t="shared" si="12"/>
        <v/>
      </c>
      <c r="R31" s="68"/>
      <c r="S31" s="71" t="str">
        <f t="shared" si="13"/>
        <v/>
      </c>
      <c r="T31" s="98" t="str" cm="1">
        <f t="array" ref="T31">IF(COUNTIFS($C$22:$C$1024,$C31,$G$22:$G$1024,$G31)&gt;1,MATCH($C31&amp;$G31,$C$22:$C$1022&amp;$G$22:$G$1024,0),"")</f>
        <v/>
      </c>
      <c r="AF31" s="128" t="s">
        <v>68</v>
      </c>
      <c r="AG31" s="129">
        <f>H3</f>
        <v>0</v>
      </c>
      <c r="AH31" s="130">
        <f>IFERROR(VLOOKUP(AG31,マスター!D:F,3,FALSE),0)</f>
        <v>0</v>
      </c>
      <c r="AI31" s="126" t="s">
        <v>69</v>
      </c>
      <c r="AJ31" s="126" t="str">
        <f>IF(AJ29=0,"",AJ29)</f>
        <v/>
      </c>
      <c r="AK31" s="126"/>
      <c r="AM31">
        <f t="shared" si="14"/>
        <v>0</v>
      </c>
      <c r="AN31">
        <f t="shared" si="15"/>
        <v>0</v>
      </c>
      <c r="AO31">
        <f t="shared" si="16"/>
        <v>0</v>
      </c>
      <c r="AP31">
        <f t="shared" si="17"/>
        <v>0</v>
      </c>
      <c r="AQ31">
        <f t="shared" si="18"/>
        <v>0</v>
      </c>
      <c r="AR31">
        <f t="shared" si="19"/>
        <v>0</v>
      </c>
    </row>
    <row r="32" spans="1:44" x14ac:dyDescent="0.3">
      <c r="A32" s="62"/>
      <c r="B32" s="63">
        <v>11</v>
      </c>
      <c r="C32" s="64"/>
      <c r="D32" s="64"/>
      <c r="E32" s="65"/>
      <c r="F32" s="65"/>
      <c r="G32" s="43"/>
      <c r="H32" s="66"/>
      <c r="I32" s="65"/>
      <c r="J32" s="9"/>
      <c r="K32">
        <v>11</v>
      </c>
      <c r="L32" s="93" t="str">
        <f t="shared" si="22"/>
        <v/>
      </c>
      <c r="M32" s="103" t="str">
        <f t="shared" si="20"/>
        <v/>
      </c>
      <c r="N32" s="72"/>
      <c r="O32" s="73"/>
      <c r="P32" s="99" t="str">
        <f t="shared" si="21"/>
        <v/>
      </c>
      <c r="Q32" s="70" t="str">
        <f t="shared" si="12"/>
        <v/>
      </c>
      <c r="R32" s="73"/>
      <c r="S32" s="71" t="str">
        <f t="shared" si="13"/>
        <v/>
      </c>
      <c r="T32" s="98" t="str" cm="1">
        <f t="array" ref="T32">IF(COUNTIFS($C$22:$C$1024,$C32,$G$22:$G$1024,$G32)&gt;1,MATCH($C32&amp;$G32,$C$22:$C$1022&amp;$G$22:$G$1024,0),"")</f>
        <v/>
      </c>
      <c r="AM32">
        <f t="shared" si="14"/>
        <v>0</v>
      </c>
      <c r="AN32">
        <f t="shared" si="15"/>
        <v>0</v>
      </c>
      <c r="AO32">
        <f t="shared" si="16"/>
        <v>0</v>
      </c>
      <c r="AP32">
        <f t="shared" si="17"/>
        <v>0</v>
      </c>
      <c r="AQ32">
        <f t="shared" si="18"/>
        <v>0</v>
      </c>
      <c r="AR32">
        <f t="shared" si="19"/>
        <v>0</v>
      </c>
    </row>
    <row r="33" spans="1:44" x14ac:dyDescent="0.3">
      <c r="A33" s="62"/>
      <c r="B33" s="63">
        <v>12</v>
      </c>
      <c r="C33" s="64"/>
      <c r="D33" s="64"/>
      <c r="E33" s="65"/>
      <c r="F33" s="65"/>
      <c r="G33" s="43"/>
      <c r="H33" s="66"/>
      <c r="I33" s="65"/>
      <c r="J33" s="9"/>
      <c r="K33">
        <v>12</v>
      </c>
      <c r="L33" s="93" t="str">
        <f t="shared" si="22"/>
        <v/>
      </c>
      <c r="M33" s="103" t="str">
        <f t="shared" si="20"/>
        <v/>
      </c>
      <c r="N33" s="72"/>
      <c r="O33" s="73"/>
      <c r="P33" s="99" t="str">
        <f t="shared" si="21"/>
        <v/>
      </c>
      <c r="Q33" s="70" t="str">
        <f t="shared" si="12"/>
        <v/>
      </c>
      <c r="R33" s="73"/>
      <c r="S33" s="71" t="str">
        <f t="shared" si="13"/>
        <v/>
      </c>
      <c r="T33" s="98" t="str" cm="1">
        <f t="array" ref="T33">IF(COUNTIFS($C$22:$C$1024,$C33,$G$22:$G$1024,$G33)&gt;1,MATCH($C33&amp;$G33,$C$22:$C$1022&amp;$G$22:$G$1024,0),"")</f>
        <v/>
      </c>
      <c r="AM33">
        <f t="shared" si="14"/>
        <v>0</v>
      </c>
      <c r="AN33">
        <f t="shared" si="15"/>
        <v>0</v>
      </c>
      <c r="AO33">
        <f t="shared" si="16"/>
        <v>0</v>
      </c>
      <c r="AP33">
        <f t="shared" si="17"/>
        <v>0</v>
      </c>
      <c r="AQ33">
        <f t="shared" si="18"/>
        <v>0</v>
      </c>
      <c r="AR33">
        <f t="shared" si="19"/>
        <v>0</v>
      </c>
    </row>
    <row r="34" spans="1:44" x14ac:dyDescent="0.3">
      <c r="A34" s="62"/>
      <c r="B34" s="63">
        <v>13</v>
      </c>
      <c r="C34" s="64"/>
      <c r="D34" s="64"/>
      <c r="E34" s="65"/>
      <c r="F34" s="65"/>
      <c r="G34" s="43"/>
      <c r="H34" s="66"/>
      <c r="I34" s="65"/>
      <c r="J34" s="9"/>
      <c r="K34">
        <v>13</v>
      </c>
      <c r="L34" s="93" t="str">
        <f t="shared" si="22"/>
        <v/>
      </c>
      <c r="M34" s="103" t="str">
        <f t="shared" si="20"/>
        <v/>
      </c>
      <c r="N34" s="72"/>
      <c r="O34" s="73"/>
      <c r="P34" s="99" t="str">
        <f t="shared" si="21"/>
        <v/>
      </c>
      <c r="Q34" s="70" t="str">
        <f t="shared" si="12"/>
        <v/>
      </c>
      <c r="R34" s="73"/>
      <c r="S34" s="71" t="str">
        <f t="shared" si="13"/>
        <v/>
      </c>
      <c r="T34" s="98" t="str" cm="1">
        <f t="array" ref="T34">IF(COUNTIFS($C$22:$C$1024,$C34,$G$22:$G$1024,$G34)&gt;1,MATCH($C34&amp;$G34,$C$22:$C$1022&amp;$G$22:$G$1024,0),"")</f>
        <v/>
      </c>
      <c r="AM34">
        <f t="shared" si="14"/>
        <v>0</v>
      </c>
      <c r="AN34">
        <f t="shared" si="15"/>
        <v>0</v>
      </c>
      <c r="AO34">
        <f t="shared" si="16"/>
        <v>0</v>
      </c>
      <c r="AP34">
        <f t="shared" si="17"/>
        <v>0</v>
      </c>
      <c r="AQ34">
        <f t="shared" si="18"/>
        <v>0</v>
      </c>
      <c r="AR34">
        <f t="shared" si="19"/>
        <v>0</v>
      </c>
    </row>
    <row r="35" spans="1:44" x14ac:dyDescent="0.3">
      <c r="A35" s="62"/>
      <c r="B35" s="63">
        <v>14</v>
      </c>
      <c r="C35" s="64"/>
      <c r="D35" s="64"/>
      <c r="E35" s="65"/>
      <c r="F35" s="65"/>
      <c r="G35" s="43"/>
      <c r="H35" s="66"/>
      <c r="I35" s="65"/>
      <c r="J35" s="9"/>
      <c r="K35">
        <v>14</v>
      </c>
      <c r="L35" s="93" t="str">
        <f t="shared" si="22"/>
        <v/>
      </c>
      <c r="M35" s="103" t="str">
        <f t="shared" si="20"/>
        <v/>
      </c>
      <c r="N35" s="72"/>
      <c r="O35" s="73"/>
      <c r="P35" s="99" t="str">
        <f t="shared" si="21"/>
        <v/>
      </c>
      <c r="Q35" s="70" t="str">
        <f t="shared" si="12"/>
        <v/>
      </c>
      <c r="R35" s="73"/>
      <c r="S35" s="71" t="str">
        <f t="shared" si="13"/>
        <v/>
      </c>
      <c r="T35" s="98" t="str" cm="1">
        <f t="array" ref="T35">IF(COUNTIFS($C$22:$C$1024,$C35,$G$22:$G$1024,$G35)&gt;1,MATCH($C35&amp;$G35,$C$22:$C$1022&amp;$G$22:$G$1024,0),"")</f>
        <v/>
      </c>
      <c r="AM35">
        <f t="shared" si="14"/>
        <v>0</v>
      </c>
      <c r="AN35">
        <f t="shared" si="15"/>
        <v>0</v>
      </c>
      <c r="AO35">
        <f t="shared" si="16"/>
        <v>0</v>
      </c>
      <c r="AP35">
        <f t="shared" si="17"/>
        <v>0</v>
      </c>
      <c r="AQ35">
        <f t="shared" si="18"/>
        <v>0</v>
      </c>
      <c r="AR35">
        <f t="shared" si="19"/>
        <v>0</v>
      </c>
    </row>
    <row r="36" spans="1:44" x14ac:dyDescent="0.3">
      <c r="A36" s="62"/>
      <c r="B36" s="63">
        <v>15</v>
      </c>
      <c r="C36" s="64"/>
      <c r="D36" s="64"/>
      <c r="E36" s="65"/>
      <c r="F36" s="65"/>
      <c r="G36" s="43"/>
      <c r="H36" s="66"/>
      <c r="I36" s="65"/>
      <c r="J36" s="9"/>
      <c r="K36">
        <v>15</v>
      </c>
      <c r="L36" s="93" t="str">
        <f t="shared" si="22"/>
        <v/>
      </c>
      <c r="M36" s="103" t="str">
        <f t="shared" si="20"/>
        <v/>
      </c>
      <c r="N36" s="72"/>
      <c r="O36" s="73"/>
      <c r="P36" s="99" t="str">
        <f t="shared" si="21"/>
        <v/>
      </c>
      <c r="Q36" s="70" t="str">
        <f t="shared" si="12"/>
        <v/>
      </c>
      <c r="R36" s="73"/>
      <c r="S36" s="71" t="str">
        <f t="shared" si="13"/>
        <v/>
      </c>
      <c r="T36" s="98" t="str" cm="1">
        <f t="array" ref="T36">IF(COUNTIFS($C$22:$C$1024,$C36,$G$22:$G$1024,$G36)&gt;1,MATCH($C36&amp;$G36,$C$22:$C$1022&amp;$G$22:$G$1024,0),"")</f>
        <v/>
      </c>
      <c r="AM36">
        <f t="shared" si="14"/>
        <v>0</v>
      </c>
      <c r="AN36">
        <f t="shared" si="15"/>
        <v>0</v>
      </c>
      <c r="AO36">
        <f t="shared" si="16"/>
        <v>0</v>
      </c>
      <c r="AP36">
        <f t="shared" si="17"/>
        <v>0</v>
      </c>
      <c r="AQ36">
        <f t="shared" si="18"/>
        <v>0</v>
      </c>
      <c r="AR36">
        <f t="shared" si="19"/>
        <v>0</v>
      </c>
    </row>
    <row r="37" spans="1:44" x14ac:dyDescent="0.3">
      <c r="A37" s="62"/>
      <c r="B37" s="63">
        <v>16</v>
      </c>
      <c r="C37" s="64"/>
      <c r="D37" s="64"/>
      <c r="E37" s="65"/>
      <c r="F37" s="65"/>
      <c r="G37" s="43"/>
      <c r="H37" s="66"/>
      <c r="I37" s="65"/>
      <c r="J37" s="9"/>
      <c r="K37">
        <v>16</v>
      </c>
      <c r="L37" s="93" t="str">
        <f t="shared" si="22"/>
        <v/>
      </c>
      <c r="M37" s="103" t="str">
        <f t="shared" si="20"/>
        <v/>
      </c>
      <c r="N37" s="72"/>
      <c r="O37" s="73"/>
      <c r="P37" s="99" t="str">
        <f t="shared" si="21"/>
        <v/>
      </c>
      <c r="Q37" s="70" t="str">
        <f t="shared" si="12"/>
        <v/>
      </c>
      <c r="R37" s="73"/>
      <c r="S37" s="71" t="str">
        <f t="shared" si="13"/>
        <v/>
      </c>
      <c r="T37" s="98" t="str" cm="1">
        <f t="array" ref="T37">IF(COUNTIFS($C$22:$C$1024,$C37,$G$22:$G$1024,$G37)&gt;1,MATCH($C37&amp;$G37,$C$22:$C$1022&amp;$G$22:$G$1024,0),"")</f>
        <v/>
      </c>
      <c r="AM37">
        <f t="shared" si="14"/>
        <v>0</v>
      </c>
      <c r="AN37">
        <f t="shared" si="15"/>
        <v>0</v>
      </c>
      <c r="AO37">
        <f t="shared" si="16"/>
        <v>0</v>
      </c>
      <c r="AP37">
        <f t="shared" si="17"/>
        <v>0</v>
      </c>
      <c r="AQ37">
        <f t="shared" si="18"/>
        <v>0</v>
      </c>
      <c r="AR37">
        <f t="shared" si="19"/>
        <v>0</v>
      </c>
    </row>
    <row r="38" spans="1:44" x14ac:dyDescent="0.3">
      <c r="A38" s="62"/>
      <c r="B38" s="63">
        <v>17</v>
      </c>
      <c r="C38" s="64"/>
      <c r="D38" s="64"/>
      <c r="E38" s="65"/>
      <c r="F38" s="65"/>
      <c r="G38" s="43"/>
      <c r="H38" s="66"/>
      <c r="I38" s="65"/>
      <c r="J38" s="9"/>
      <c r="K38">
        <v>17</v>
      </c>
      <c r="L38" s="93" t="str">
        <f t="shared" si="22"/>
        <v/>
      </c>
      <c r="M38" s="103" t="str">
        <f t="shared" si="20"/>
        <v/>
      </c>
      <c r="N38" s="72"/>
      <c r="O38" s="73"/>
      <c r="P38" s="99" t="str">
        <f t="shared" si="21"/>
        <v/>
      </c>
      <c r="Q38" s="70" t="str">
        <f t="shared" si="12"/>
        <v/>
      </c>
      <c r="R38" s="73"/>
      <c r="S38" s="71" t="str">
        <f t="shared" si="13"/>
        <v/>
      </c>
      <c r="T38" s="98" t="str" cm="1">
        <f t="array" ref="T38">IF(COUNTIFS($C$22:$C$1024,$C38,$G$22:$G$1024,$G38)&gt;1,MATCH($C38&amp;$G38,$C$22:$C$1022&amp;$G$22:$G$1024,0),"")</f>
        <v/>
      </c>
      <c r="AM38">
        <f t="shared" si="14"/>
        <v>0</v>
      </c>
      <c r="AN38">
        <f t="shared" si="15"/>
        <v>0</v>
      </c>
      <c r="AO38">
        <f t="shared" si="16"/>
        <v>0</v>
      </c>
      <c r="AP38">
        <f t="shared" si="17"/>
        <v>0</v>
      </c>
      <c r="AQ38">
        <f t="shared" si="18"/>
        <v>0</v>
      </c>
      <c r="AR38">
        <f t="shared" si="19"/>
        <v>0</v>
      </c>
    </row>
    <row r="39" spans="1:44" x14ac:dyDescent="0.3">
      <c r="A39" s="62"/>
      <c r="B39" s="63">
        <v>18</v>
      </c>
      <c r="C39" s="64"/>
      <c r="D39" s="64"/>
      <c r="E39" s="65"/>
      <c r="F39" s="65"/>
      <c r="G39" s="43"/>
      <c r="H39" s="66"/>
      <c r="I39" s="65"/>
      <c r="J39" s="9"/>
      <c r="K39">
        <v>18</v>
      </c>
      <c r="L39" s="93" t="str">
        <f t="shared" si="22"/>
        <v/>
      </c>
      <c r="M39" s="103" t="str">
        <f t="shared" si="20"/>
        <v/>
      </c>
      <c r="N39" s="72"/>
      <c r="O39" s="73"/>
      <c r="P39" s="99" t="str">
        <f t="shared" si="21"/>
        <v/>
      </c>
      <c r="Q39" s="70" t="str">
        <f t="shared" si="12"/>
        <v/>
      </c>
      <c r="R39" s="73"/>
      <c r="S39" s="71" t="str">
        <f t="shared" si="13"/>
        <v/>
      </c>
      <c r="T39" s="98" t="str" cm="1">
        <f t="array" ref="T39">IF(COUNTIFS($C$22:$C$1024,$C39,$G$22:$G$1024,$G39)&gt;1,MATCH($C39&amp;$G39,$C$22:$C$1022&amp;$G$22:$G$1024,0),"")</f>
        <v/>
      </c>
      <c r="AM39">
        <f t="shared" si="14"/>
        <v>0</v>
      </c>
      <c r="AN39">
        <f t="shared" si="15"/>
        <v>0</v>
      </c>
      <c r="AO39">
        <f t="shared" si="16"/>
        <v>0</v>
      </c>
      <c r="AP39">
        <f t="shared" si="17"/>
        <v>0</v>
      </c>
      <c r="AQ39">
        <f t="shared" si="18"/>
        <v>0</v>
      </c>
      <c r="AR39">
        <f t="shared" si="19"/>
        <v>0</v>
      </c>
    </row>
    <row r="40" spans="1:44" x14ac:dyDescent="0.3">
      <c r="A40" s="62"/>
      <c r="B40" s="63">
        <v>19</v>
      </c>
      <c r="C40" s="64"/>
      <c r="D40" s="64"/>
      <c r="E40" s="65"/>
      <c r="F40" s="65"/>
      <c r="G40" s="43"/>
      <c r="H40" s="66"/>
      <c r="I40" s="65"/>
      <c r="J40" s="9"/>
      <c r="K40">
        <v>19</v>
      </c>
      <c r="L40" s="93" t="str">
        <f t="shared" si="22"/>
        <v/>
      </c>
      <c r="M40" s="103" t="str">
        <f t="shared" si="20"/>
        <v/>
      </c>
      <c r="N40" s="72"/>
      <c r="O40" s="73"/>
      <c r="P40" s="99" t="str">
        <f t="shared" si="21"/>
        <v/>
      </c>
      <c r="Q40" s="70" t="str">
        <f t="shared" si="12"/>
        <v/>
      </c>
      <c r="R40" s="73"/>
      <c r="S40" s="71" t="str">
        <f t="shared" si="13"/>
        <v/>
      </c>
      <c r="T40" s="98" t="str" cm="1">
        <f t="array" ref="T40">IF(COUNTIFS($C$22:$C$1024,$C40,$G$22:$G$1024,$G40)&gt;1,MATCH($C40&amp;$G40,$C$22:$C$1022&amp;$G$22:$G$1024,0),"")</f>
        <v/>
      </c>
      <c r="AM40">
        <f t="shared" si="14"/>
        <v>0</v>
      </c>
      <c r="AN40">
        <f t="shared" si="15"/>
        <v>0</v>
      </c>
      <c r="AO40">
        <f t="shared" si="16"/>
        <v>0</v>
      </c>
      <c r="AP40">
        <f t="shared" si="17"/>
        <v>0</v>
      </c>
      <c r="AQ40">
        <f t="shared" si="18"/>
        <v>0</v>
      </c>
      <c r="AR40">
        <f t="shared" si="19"/>
        <v>0</v>
      </c>
    </row>
    <row r="41" spans="1:44" x14ac:dyDescent="0.3">
      <c r="A41" s="62"/>
      <c r="B41" s="63">
        <v>20</v>
      </c>
      <c r="C41" s="64"/>
      <c r="D41" s="64"/>
      <c r="E41" s="65"/>
      <c r="F41" s="65"/>
      <c r="G41" s="43"/>
      <c r="H41" s="66"/>
      <c r="I41" s="65"/>
      <c r="J41" s="9"/>
      <c r="K41">
        <v>20</v>
      </c>
      <c r="L41" s="93" t="str">
        <f t="shared" si="22"/>
        <v/>
      </c>
      <c r="M41" s="103" t="str">
        <f t="shared" si="20"/>
        <v/>
      </c>
      <c r="N41" s="72"/>
      <c r="O41" s="73"/>
      <c r="P41" s="99" t="str">
        <f t="shared" si="21"/>
        <v/>
      </c>
      <c r="Q41" s="70" t="str">
        <f t="shared" si="12"/>
        <v/>
      </c>
      <c r="R41" s="73"/>
      <c r="S41" s="71" t="str">
        <f t="shared" si="13"/>
        <v/>
      </c>
      <c r="T41" s="98" t="str" cm="1">
        <f t="array" ref="T41">IF(COUNTIFS($C$22:$C$1024,$C41,$G$22:$G$1024,$G41)&gt;1,MATCH($C41&amp;$G41,$C$22:$C$1022&amp;$G$22:$G$1024,0),"")</f>
        <v/>
      </c>
      <c r="AM41">
        <f t="shared" si="14"/>
        <v>0</v>
      </c>
      <c r="AN41">
        <f t="shared" si="15"/>
        <v>0</v>
      </c>
      <c r="AO41">
        <f t="shared" si="16"/>
        <v>0</v>
      </c>
      <c r="AP41">
        <f t="shared" si="17"/>
        <v>0</v>
      </c>
      <c r="AQ41">
        <f t="shared" si="18"/>
        <v>0</v>
      </c>
      <c r="AR41">
        <f t="shared" si="19"/>
        <v>0</v>
      </c>
    </row>
    <row r="42" spans="1:44" x14ac:dyDescent="0.3">
      <c r="A42" s="62"/>
      <c r="B42" s="63">
        <v>21</v>
      </c>
      <c r="C42" s="64"/>
      <c r="D42" s="64"/>
      <c r="E42" s="65"/>
      <c r="F42" s="65"/>
      <c r="G42" s="43"/>
      <c r="H42" s="66"/>
      <c r="I42" s="65"/>
      <c r="J42" s="9"/>
      <c r="K42">
        <v>21</v>
      </c>
      <c r="L42" s="93" t="str">
        <f t="shared" si="22"/>
        <v/>
      </c>
      <c r="M42" s="103" t="str">
        <f t="shared" si="20"/>
        <v/>
      </c>
      <c r="N42" s="72"/>
      <c r="O42" s="73"/>
      <c r="P42" s="99" t="str">
        <f t="shared" si="21"/>
        <v/>
      </c>
      <c r="Q42" s="70" t="str">
        <f t="shared" si="12"/>
        <v/>
      </c>
      <c r="R42" s="73"/>
      <c r="S42" s="71" t="str">
        <f t="shared" si="13"/>
        <v/>
      </c>
      <c r="T42" s="98" t="str" cm="1">
        <f t="array" ref="T42">IF(COUNTIFS($C$22:$C$1024,$C42,$G$22:$G$1024,$G42)&gt;1,MATCH($C42&amp;$G42,$C$22:$C$1022&amp;$G$22:$G$1024,0),"")</f>
        <v/>
      </c>
      <c r="AM42">
        <f t="shared" si="14"/>
        <v>0</v>
      </c>
      <c r="AN42">
        <f t="shared" si="15"/>
        <v>0</v>
      </c>
      <c r="AO42">
        <f t="shared" si="16"/>
        <v>0</v>
      </c>
      <c r="AP42">
        <f t="shared" si="17"/>
        <v>0</v>
      </c>
      <c r="AQ42">
        <f t="shared" si="18"/>
        <v>0</v>
      </c>
      <c r="AR42">
        <f t="shared" si="19"/>
        <v>0</v>
      </c>
    </row>
    <row r="43" spans="1:44" x14ac:dyDescent="0.3">
      <c r="A43" s="62"/>
      <c r="B43" s="63">
        <v>22</v>
      </c>
      <c r="C43" s="64"/>
      <c r="D43" s="64"/>
      <c r="E43" s="65"/>
      <c r="F43" s="65"/>
      <c r="G43" s="43"/>
      <c r="H43" s="66"/>
      <c r="I43" s="65"/>
      <c r="J43" s="9"/>
      <c r="K43">
        <v>22</v>
      </c>
      <c r="L43" s="93" t="str">
        <f t="shared" si="22"/>
        <v/>
      </c>
      <c r="M43" s="103" t="str">
        <f t="shared" si="20"/>
        <v/>
      </c>
      <c r="N43" s="72"/>
      <c r="O43" s="73"/>
      <c r="P43" s="99" t="str">
        <f t="shared" si="21"/>
        <v/>
      </c>
      <c r="Q43" s="70" t="str">
        <f t="shared" si="12"/>
        <v/>
      </c>
      <c r="R43" s="73"/>
      <c r="S43" s="71" t="str">
        <f t="shared" si="13"/>
        <v/>
      </c>
      <c r="T43" s="98" t="str" cm="1">
        <f t="array" ref="T43">IF(COUNTIFS($C$22:$C$1024,$C43,$G$22:$G$1024,$G43)&gt;1,MATCH($C43&amp;$G43,$C$22:$C$1022&amp;$G$22:$G$1024,0),"")</f>
        <v/>
      </c>
      <c r="AM43">
        <f t="shared" si="14"/>
        <v>0</v>
      </c>
      <c r="AN43">
        <f t="shared" si="15"/>
        <v>0</v>
      </c>
      <c r="AO43">
        <f t="shared" si="16"/>
        <v>0</v>
      </c>
      <c r="AP43">
        <f t="shared" si="17"/>
        <v>0</v>
      </c>
      <c r="AQ43">
        <f t="shared" si="18"/>
        <v>0</v>
      </c>
      <c r="AR43">
        <f t="shared" si="19"/>
        <v>0</v>
      </c>
    </row>
    <row r="44" spans="1:44" x14ac:dyDescent="0.3">
      <c r="A44" s="62"/>
      <c r="B44" s="63">
        <v>23</v>
      </c>
      <c r="C44" s="64"/>
      <c r="D44" s="64"/>
      <c r="E44" s="65"/>
      <c r="F44" s="65"/>
      <c r="G44" s="43"/>
      <c r="H44" s="66"/>
      <c r="I44" s="65"/>
      <c r="J44" s="9"/>
      <c r="K44">
        <v>23</v>
      </c>
      <c r="L44" s="93" t="str">
        <f t="shared" si="22"/>
        <v/>
      </c>
      <c r="M44" s="103" t="str">
        <f t="shared" si="20"/>
        <v/>
      </c>
      <c r="N44" s="72"/>
      <c r="O44" s="73"/>
      <c r="P44" s="99" t="str">
        <f t="shared" si="21"/>
        <v/>
      </c>
      <c r="Q44" s="70" t="str">
        <f t="shared" si="12"/>
        <v/>
      </c>
      <c r="R44" s="73"/>
      <c r="S44" s="71" t="str">
        <f t="shared" si="13"/>
        <v/>
      </c>
      <c r="T44" s="98" t="str" cm="1">
        <f t="array" ref="T44">IF(COUNTIFS($C$22:$C$1024,$C44,$G$22:$G$1024,$G44)&gt;1,MATCH($C44&amp;$G44,$C$22:$C$1022&amp;$G$22:$G$1024,0),"")</f>
        <v/>
      </c>
      <c r="AM44">
        <f t="shared" si="14"/>
        <v>0</v>
      </c>
      <c r="AN44">
        <f t="shared" si="15"/>
        <v>0</v>
      </c>
      <c r="AO44">
        <f t="shared" si="16"/>
        <v>0</v>
      </c>
      <c r="AP44">
        <f t="shared" si="17"/>
        <v>0</v>
      </c>
      <c r="AQ44">
        <f t="shared" si="18"/>
        <v>0</v>
      </c>
      <c r="AR44">
        <f t="shared" si="19"/>
        <v>0</v>
      </c>
    </row>
    <row r="45" spans="1:44" x14ac:dyDescent="0.3">
      <c r="A45" s="62"/>
      <c r="B45" s="63">
        <v>24</v>
      </c>
      <c r="C45" s="64"/>
      <c r="D45" s="64"/>
      <c r="E45" s="65"/>
      <c r="F45" s="65"/>
      <c r="G45" s="43"/>
      <c r="H45" s="66"/>
      <c r="I45" s="65"/>
      <c r="J45" s="9"/>
      <c r="K45">
        <v>24</v>
      </c>
      <c r="L45" s="93" t="str">
        <f t="shared" si="22"/>
        <v/>
      </c>
      <c r="M45" s="103" t="str">
        <f t="shared" si="20"/>
        <v/>
      </c>
      <c r="N45" s="72"/>
      <c r="O45" s="73"/>
      <c r="P45" s="99" t="str">
        <f t="shared" si="21"/>
        <v/>
      </c>
      <c r="Q45" s="70" t="str">
        <f t="shared" si="12"/>
        <v/>
      </c>
      <c r="R45" s="73"/>
      <c r="S45" s="71" t="str">
        <f t="shared" si="13"/>
        <v/>
      </c>
      <c r="T45" s="98" t="str" cm="1">
        <f t="array" ref="T45">IF(COUNTIFS($C$22:$C$1024,$C45,$G$22:$G$1024,$G45)&gt;1,MATCH($C45&amp;$G45,$C$22:$C$1022&amp;$G$22:$G$1024,0),"")</f>
        <v/>
      </c>
      <c r="AM45">
        <f t="shared" si="14"/>
        <v>0</v>
      </c>
      <c r="AN45">
        <f t="shared" si="15"/>
        <v>0</v>
      </c>
      <c r="AO45">
        <f t="shared" si="16"/>
        <v>0</v>
      </c>
      <c r="AP45">
        <f t="shared" si="17"/>
        <v>0</v>
      </c>
      <c r="AQ45">
        <f t="shared" si="18"/>
        <v>0</v>
      </c>
      <c r="AR45">
        <f t="shared" si="19"/>
        <v>0</v>
      </c>
    </row>
    <row r="46" spans="1:44" x14ac:dyDescent="0.3">
      <c r="A46" s="62"/>
      <c r="B46" s="63">
        <v>25</v>
      </c>
      <c r="C46" s="64"/>
      <c r="D46" s="64"/>
      <c r="E46" s="65"/>
      <c r="F46" s="65"/>
      <c r="G46" s="43"/>
      <c r="H46" s="66"/>
      <c r="I46" s="65"/>
      <c r="J46" s="9"/>
      <c r="K46">
        <v>25</v>
      </c>
      <c r="L46" s="93" t="str">
        <f t="shared" si="22"/>
        <v/>
      </c>
      <c r="M46" s="103" t="str">
        <f t="shared" si="20"/>
        <v/>
      </c>
      <c r="N46" s="72"/>
      <c r="O46" s="73"/>
      <c r="P46" s="99" t="str">
        <f t="shared" si="21"/>
        <v/>
      </c>
      <c r="Q46" s="70" t="str">
        <f t="shared" si="12"/>
        <v/>
      </c>
      <c r="R46" s="73"/>
      <c r="S46" s="71" t="str">
        <f t="shared" si="13"/>
        <v/>
      </c>
      <c r="T46" s="98" t="str" cm="1">
        <f t="array" ref="T46">IF(COUNTIFS($C$22:$C$1024,$C46,$G$22:$G$1024,$G46)&gt;1,MATCH($C46&amp;$G46,$C$22:$C$1022&amp;$G$22:$G$1024,0),"")</f>
        <v/>
      </c>
      <c r="AM46">
        <f t="shared" si="14"/>
        <v>0</v>
      </c>
      <c r="AN46">
        <f t="shared" si="15"/>
        <v>0</v>
      </c>
      <c r="AO46">
        <f t="shared" si="16"/>
        <v>0</v>
      </c>
      <c r="AP46">
        <f t="shared" si="17"/>
        <v>0</v>
      </c>
      <c r="AQ46">
        <f t="shared" si="18"/>
        <v>0</v>
      </c>
      <c r="AR46">
        <f t="shared" si="19"/>
        <v>0</v>
      </c>
    </row>
    <row r="47" spans="1:44" x14ac:dyDescent="0.3">
      <c r="A47" s="62"/>
      <c r="B47" s="63">
        <v>26</v>
      </c>
      <c r="C47" s="64"/>
      <c r="D47" s="64"/>
      <c r="E47" s="65"/>
      <c r="F47" s="65"/>
      <c r="G47" s="43"/>
      <c r="H47" s="66"/>
      <c r="I47" s="65"/>
      <c r="J47" s="9"/>
      <c r="K47">
        <v>26</v>
      </c>
      <c r="L47" s="93" t="str">
        <f t="shared" si="22"/>
        <v/>
      </c>
      <c r="M47" s="103" t="str">
        <f t="shared" si="20"/>
        <v/>
      </c>
      <c r="N47" s="72"/>
      <c r="O47" s="73"/>
      <c r="P47" s="99" t="str">
        <f t="shared" si="21"/>
        <v/>
      </c>
      <c r="Q47" s="70" t="str">
        <f t="shared" si="12"/>
        <v/>
      </c>
      <c r="R47" s="73"/>
      <c r="S47" s="71" t="str">
        <f t="shared" si="13"/>
        <v/>
      </c>
      <c r="T47" s="98" t="str" cm="1">
        <f t="array" ref="T47">IF(COUNTIFS($C$22:$C$1024,$C47,$G$22:$G$1024,$G47)&gt;1,MATCH($C47&amp;$G47,$C$22:$C$1022&amp;$G$22:$G$1024,0),"")</f>
        <v/>
      </c>
      <c r="AM47">
        <f t="shared" si="14"/>
        <v>0</v>
      </c>
      <c r="AN47">
        <f t="shared" si="15"/>
        <v>0</v>
      </c>
      <c r="AO47">
        <f t="shared" si="16"/>
        <v>0</v>
      </c>
      <c r="AP47">
        <f t="shared" si="17"/>
        <v>0</v>
      </c>
      <c r="AQ47">
        <f t="shared" si="18"/>
        <v>0</v>
      </c>
      <c r="AR47">
        <f t="shared" si="19"/>
        <v>0</v>
      </c>
    </row>
    <row r="48" spans="1:44" x14ac:dyDescent="0.3">
      <c r="A48" s="62"/>
      <c r="B48" s="63">
        <v>27</v>
      </c>
      <c r="C48" s="64"/>
      <c r="D48" s="64"/>
      <c r="E48" s="65"/>
      <c r="F48" s="65"/>
      <c r="G48" s="43"/>
      <c r="H48" s="66"/>
      <c r="I48" s="65"/>
      <c r="J48" s="9"/>
      <c r="K48">
        <v>27</v>
      </c>
      <c r="L48" s="93" t="str">
        <f t="shared" si="22"/>
        <v/>
      </c>
      <c r="M48" s="103" t="str">
        <f t="shared" si="20"/>
        <v/>
      </c>
      <c r="N48" s="72"/>
      <c r="O48" s="73"/>
      <c r="P48" s="99" t="str">
        <f t="shared" si="21"/>
        <v/>
      </c>
      <c r="Q48" s="70" t="str">
        <f t="shared" si="12"/>
        <v/>
      </c>
      <c r="R48" s="73"/>
      <c r="S48" s="71" t="str">
        <f t="shared" si="13"/>
        <v/>
      </c>
      <c r="T48" s="98" t="str" cm="1">
        <f t="array" ref="T48">IF(COUNTIFS($C$22:$C$1024,$C48,$G$22:$G$1024,$G48)&gt;1,MATCH($C48&amp;$G48,$C$22:$C$1022&amp;$G$22:$G$1024,0),"")</f>
        <v/>
      </c>
      <c r="AM48">
        <f t="shared" si="14"/>
        <v>0</v>
      </c>
      <c r="AN48">
        <f t="shared" si="15"/>
        <v>0</v>
      </c>
      <c r="AO48">
        <f t="shared" si="16"/>
        <v>0</v>
      </c>
      <c r="AP48">
        <f t="shared" si="17"/>
        <v>0</v>
      </c>
      <c r="AQ48">
        <f t="shared" si="18"/>
        <v>0</v>
      </c>
      <c r="AR48">
        <f t="shared" si="19"/>
        <v>0</v>
      </c>
    </row>
    <row r="49" spans="1:44" x14ac:dyDescent="0.3">
      <c r="A49" s="62"/>
      <c r="B49" s="63">
        <v>28</v>
      </c>
      <c r="C49" s="64"/>
      <c r="D49" s="64"/>
      <c r="E49" s="65"/>
      <c r="F49" s="65"/>
      <c r="G49" s="43"/>
      <c r="H49" s="66"/>
      <c r="I49" s="65"/>
      <c r="J49" s="9"/>
      <c r="K49">
        <v>28</v>
      </c>
      <c r="L49" s="93" t="str">
        <f t="shared" si="22"/>
        <v/>
      </c>
      <c r="M49" s="103" t="str">
        <f t="shared" si="20"/>
        <v/>
      </c>
      <c r="N49" s="72"/>
      <c r="O49" s="73"/>
      <c r="P49" s="99" t="str">
        <f t="shared" si="21"/>
        <v/>
      </c>
      <c r="Q49" s="70" t="str">
        <f t="shared" si="12"/>
        <v/>
      </c>
      <c r="R49" s="73"/>
      <c r="S49" s="71" t="str">
        <f t="shared" si="13"/>
        <v/>
      </c>
      <c r="T49" s="98" t="str" cm="1">
        <f t="array" ref="T49">IF(COUNTIFS($C$22:$C$1024,$C49,$G$22:$G$1024,$G49)&gt;1,MATCH($C49&amp;$G49,$C$22:$C$1022&amp;$G$22:$G$1024,0),"")</f>
        <v/>
      </c>
      <c r="AM49">
        <f t="shared" si="14"/>
        <v>0</v>
      </c>
      <c r="AN49">
        <f t="shared" si="15"/>
        <v>0</v>
      </c>
      <c r="AO49">
        <f t="shared" si="16"/>
        <v>0</v>
      </c>
      <c r="AP49">
        <f t="shared" si="17"/>
        <v>0</v>
      </c>
      <c r="AQ49">
        <f t="shared" si="18"/>
        <v>0</v>
      </c>
      <c r="AR49">
        <f t="shared" si="19"/>
        <v>0</v>
      </c>
    </row>
    <row r="50" spans="1:44" x14ac:dyDescent="0.3">
      <c r="A50" s="62"/>
      <c r="B50" s="63">
        <v>29</v>
      </c>
      <c r="C50" s="64"/>
      <c r="D50" s="64"/>
      <c r="E50" s="65"/>
      <c r="F50" s="65"/>
      <c r="G50" s="43"/>
      <c r="H50" s="66"/>
      <c r="I50" s="65"/>
      <c r="J50" s="9"/>
      <c r="K50">
        <v>29</v>
      </c>
      <c r="L50" s="93" t="str">
        <f t="shared" si="22"/>
        <v/>
      </c>
      <c r="M50" s="103" t="str">
        <f t="shared" si="20"/>
        <v/>
      </c>
      <c r="N50" s="72"/>
      <c r="O50" s="73"/>
      <c r="P50" s="99" t="str">
        <f t="shared" si="21"/>
        <v/>
      </c>
      <c r="Q50" s="70" t="str">
        <f t="shared" si="12"/>
        <v/>
      </c>
      <c r="R50" s="73"/>
      <c r="S50" s="71" t="str">
        <f t="shared" si="13"/>
        <v/>
      </c>
      <c r="T50" s="98" t="str" cm="1">
        <f t="array" ref="T50">IF(COUNTIFS($C$22:$C$1024,$C50,$G$22:$G$1024,$G50)&gt;1,MATCH($C50&amp;$G50,$C$22:$C$1022&amp;$G$22:$G$1024,0),"")</f>
        <v/>
      </c>
      <c r="AM50">
        <f t="shared" si="14"/>
        <v>0</v>
      </c>
      <c r="AN50">
        <f t="shared" si="15"/>
        <v>0</v>
      </c>
      <c r="AO50">
        <f t="shared" si="16"/>
        <v>0</v>
      </c>
      <c r="AP50">
        <f t="shared" si="17"/>
        <v>0</v>
      </c>
      <c r="AQ50">
        <f t="shared" si="18"/>
        <v>0</v>
      </c>
      <c r="AR50">
        <f t="shared" si="19"/>
        <v>0</v>
      </c>
    </row>
    <row r="51" spans="1:44" x14ac:dyDescent="0.3">
      <c r="A51" s="62"/>
      <c r="B51" s="63">
        <v>30</v>
      </c>
      <c r="C51" s="64"/>
      <c r="D51" s="64"/>
      <c r="E51" s="65"/>
      <c r="F51" s="65"/>
      <c r="G51" s="43"/>
      <c r="H51" s="66"/>
      <c r="I51" s="65"/>
      <c r="J51" s="9"/>
      <c r="K51">
        <v>30</v>
      </c>
      <c r="L51" s="93" t="str">
        <f t="shared" si="22"/>
        <v/>
      </c>
      <c r="M51" s="103" t="str">
        <f t="shared" si="20"/>
        <v/>
      </c>
      <c r="N51" s="72"/>
      <c r="O51" s="73"/>
      <c r="P51" s="99" t="str">
        <f t="shared" si="21"/>
        <v/>
      </c>
      <c r="Q51" s="70" t="str">
        <f t="shared" si="12"/>
        <v/>
      </c>
      <c r="R51" s="73"/>
      <c r="S51" s="71" t="str">
        <f t="shared" si="13"/>
        <v/>
      </c>
      <c r="T51" s="98" t="str" cm="1">
        <f t="array" ref="T51">IF(COUNTIFS($C$22:$C$1024,$C51,$G$22:$G$1024,$G51)&gt;1,MATCH($C51&amp;$G51,$C$22:$C$1022&amp;$G$22:$G$1024,0),"")</f>
        <v/>
      </c>
      <c r="AM51">
        <f t="shared" si="14"/>
        <v>0</v>
      </c>
      <c r="AN51">
        <f t="shared" si="15"/>
        <v>0</v>
      </c>
      <c r="AO51">
        <f t="shared" si="16"/>
        <v>0</v>
      </c>
      <c r="AP51">
        <f t="shared" si="17"/>
        <v>0</v>
      </c>
      <c r="AQ51">
        <f t="shared" si="18"/>
        <v>0</v>
      </c>
      <c r="AR51">
        <f t="shared" si="19"/>
        <v>0</v>
      </c>
    </row>
    <row r="52" spans="1:44" x14ac:dyDescent="0.3">
      <c r="A52" s="62"/>
      <c r="B52" s="63">
        <v>31</v>
      </c>
      <c r="C52" s="64"/>
      <c r="D52" s="64"/>
      <c r="E52" s="65"/>
      <c r="F52" s="65"/>
      <c r="G52" s="43"/>
      <c r="H52" s="66"/>
      <c r="I52" s="65"/>
      <c r="J52" s="9"/>
      <c r="K52">
        <v>31</v>
      </c>
      <c r="L52" s="93" t="str">
        <f t="shared" si="22"/>
        <v/>
      </c>
      <c r="M52" s="103" t="str">
        <f t="shared" si="20"/>
        <v/>
      </c>
      <c r="N52" s="72"/>
      <c r="O52" s="73"/>
      <c r="P52" s="99" t="str">
        <f t="shared" si="21"/>
        <v/>
      </c>
      <c r="Q52" s="70" t="str">
        <f t="shared" si="12"/>
        <v/>
      </c>
      <c r="R52" s="73"/>
      <c r="S52" s="71" t="str">
        <f t="shared" si="13"/>
        <v/>
      </c>
      <c r="T52" s="98" t="str" cm="1">
        <f t="array" ref="T52">IF(COUNTIFS($C$22:$C$1024,$C52,$G$22:$G$1024,$G52)&gt;1,MATCH($C52&amp;$G52,$C$22:$C$1022&amp;$G$22:$G$1024,0),"")</f>
        <v/>
      </c>
      <c r="AM52">
        <f t="shared" si="14"/>
        <v>0</v>
      </c>
      <c r="AN52">
        <f t="shared" si="15"/>
        <v>0</v>
      </c>
      <c r="AO52">
        <f t="shared" si="16"/>
        <v>0</v>
      </c>
      <c r="AP52">
        <f t="shared" si="17"/>
        <v>0</v>
      </c>
      <c r="AQ52">
        <f t="shared" si="18"/>
        <v>0</v>
      </c>
      <c r="AR52">
        <f t="shared" si="19"/>
        <v>0</v>
      </c>
    </row>
    <row r="53" spans="1:44" x14ac:dyDescent="0.3">
      <c r="A53" s="62"/>
      <c r="B53" s="63">
        <v>32</v>
      </c>
      <c r="C53" s="64"/>
      <c r="D53" s="64"/>
      <c r="E53" s="65"/>
      <c r="F53" s="65"/>
      <c r="G53" s="43"/>
      <c r="H53" s="66"/>
      <c r="I53" s="65"/>
      <c r="J53" s="9"/>
      <c r="K53">
        <v>32</v>
      </c>
      <c r="L53" s="93" t="str">
        <f t="shared" si="22"/>
        <v/>
      </c>
      <c r="M53" s="103" t="str">
        <f t="shared" si="20"/>
        <v/>
      </c>
      <c r="N53" s="72"/>
      <c r="O53" s="73"/>
      <c r="P53" s="99" t="str">
        <f t="shared" si="21"/>
        <v/>
      </c>
      <c r="Q53" s="70" t="str">
        <f t="shared" si="12"/>
        <v/>
      </c>
      <c r="R53" s="73"/>
      <c r="S53" s="71" t="str">
        <f t="shared" si="13"/>
        <v/>
      </c>
      <c r="T53" s="98" t="str" cm="1">
        <f t="array" ref="T53">IF(COUNTIFS($C$22:$C$1024,$C53,$G$22:$G$1024,$G53)&gt;1,MATCH($C53&amp;$G53,$C$22:$C$1022&amp;$G$22:$G$1024,0),"")</f>
        <v/>
      </c>
      <c r="AM53">
        <f t="shared" si="14"/>
        <v>0</v>
      </c>
      <c r="AN53">
        <f t="shared" si="15"/>
        <v>0</v>
      </c>
      <c r="AO53">
        <f t="shared" si="16"/>
        <v>0</v>
      </c>
      <c r="AP53">
        <f t="shared" si="17"/>
        <v>0</v>
      </c>
      <c r="AQ53">
        <f t="shared" si="18"/>
        <v>0</v>
      </c>
      <c r="AR53">
        <f t="shared" si="19"/>
        <v>0</v>
      </c>
    </row>
    <row r="54" spans="1:44" x14ac:dyDescent="0.3">
      <c r="A54" s="62"/>
      <c r="B54" s="63">
        <v>33</v>
      </c>
      <c r="C54" s="64"/>
      <c r="D54" s="64"/>
      <c r="E54" s="65"/>
      <c r="F54" s="65"/>
      <c r="G54" s="43"/>
      <c r="H54" s="66"/>
      <c r="I54" s="65"/>
      <c r="J54" s="9"/>
      <c r="K54">
        <v>33</v>
      </c>
      <c r="L54" s="93" t="str">
        <f t="shared" si="22"/>
        <v/>
      </c>
      <c r="M54" s="103" t="str">
        <f t="shared" si="20"/>
        <v/>
      </c>
      <c r="N54" s="72"/>
      <c r="O54" s="73"/>
      <c r="P54" s="99" t="str">
        <f t="shared" si="21"/>
        <v/>
      </c>
      <c r="Q54" s="70" t="str">
        <f t="shared" si="12"/>
        <v/>
      </c>
      <c r="R54" s="73"/>
      <c r="S54" s="71" t="str">
        <f t="shared" si="13"/>
        <v/>
      </c>
      <c r="T54" s="98" t="str" cm="1">
        <f t="array" ref="T54">IF(COUNTIFS($C$22:$C$1024,$C54,$G$22:$G$1024,$G54)&gt;1,MATCH($C54&amp;$G54,$C$22:$C$1022&amp;$G$22:$G$1024,0),"")</f>
        <v/>
      </c>
      <c r="AM54">
        <f t="shared" si="14"/>
        <v>0</v>
      </c>
      <c r="AN54">
        <f t="shared" si="15"/>
        <v>0</v>
      </c>
      <c r="AO54">
        <f t="shared" si="16"/>
        <v>0</v>
      </c>
      <c r="AP54">
        <f t="shared" si="17"/>
        <v>0</v>
      </c>
      <c r="AQ54">
        <f t="shared" si="18"/>
        <v>0</v>
      </c>
      <c r="AR54">
        <f t="shared" si="19"/>
        <v>0</v>
      </c>
    </row>
    <row r="55" spans="1:44" x14ac:dyDescent="0.3">
      <c r="A55" s="62"/>
      <c r="B55" s="63">
        <v>34</v>
      </c>
      <c r="C55" s="64"/>
      <c r="D55" s="64"/>
      <c r="E55" s="65"/>
      <c r="F55" s="65"/>
      <c r="G55" s="43"/>
      <c r="H55" s="66"/>
      <c r="I55" s="65"/>
      <c r="J55" s="9"/>
      <c r="K55">
        <v>34</v>
      </c>
      <c r="L55" s="93" t="str">
        <f t="shared" si="22"/>
        <v/>
      </c>
      <c r="M55" s="103" t="str">
        <f t="shared" si="20"/>
        <v/>
      </c>
      <c r="N55" s="72"/>
      <c r="O55" s="73"/>
      <c r="P55" s="99" t="str">
        <f t="shared" si="21"/>
        <v/>
      </c>
      <c r="Q55" s="70" t="str">
        <f t="shared" si="12"/>
        <v/>
      </c>
      <c r="R55" s="73"/>
      <c r="S55" s="71" t="str">
        <f t="shared" si="13"/>
        <v/>
      </c>
      <c r="T55" s="98" t="str" cm="1">
        <f t="array" ref="T55">IF(COUNTIFS($C$22:$C$1024,$C55,$G$22:$G$1024,$G55)&gt;1,MATCH($C55&amp;$G55,$C$22:$C$1022&amp;$G$22:$G$1024,0),"")</f>
        <v/>
      </c>
      <c r="AM55">
        <f t="shared" si="14"/>
        <v>0</v>
      </c>
      <c r="AN55">
        <f t="shared" si="15"/>
        <v>0</v>
      </c>
      <c r="AO55">
        <f t="shared" si="16"/>
        <v>0</v>
      </c>
      <c r="AP55">
        <f t="shared" si="17"/>
        <v>0</v>
      </c>
      <c r="AQ55">
        <f t="shared" si="18"/>
        <v>0</v>
      </c>
      <c r="AR55">
        <f t="shared" si="19"/>
        <v>0</v>
      </c>
    </row>
    <row r="56" spans="1:44" x14ac:dyDescent="0.3">
      <c r="A56" s="62"/>
      <c r="B56" s="63">
        <v>35</v>
      </c>
      <c r="C56" s="64"/>
      <c r="D56" s="64"/>
      <c r="E56" s="65"/>
      <c r="F56" s="65"/>
      <c r="G56" s="43"/>
      <c r="H56" s="66"/>
      <c r="I56" s="65"/>
      <c r="J56" s="9"/>
      <c r="K56">
        <v>35</v>
      </c>
      <c r="L56" s="93" t="str">
        <f t="shared" si="22"/>
        <v/>
      </c>
      <c r="M56" s="103" t="str">
        <f t="shared" si="20"/>
        <v/>
      </c>
      <c r="N56" s="72"/>
      <c r="O56" s="73"/>
      <c r="P56" s="99" t="str">
        <f t="shared" si="21"/>
        <v/>
      </c>
      <c r="Q56" s="70" t="str">
        <f t="shared" si="12"/>
        <v/>
      </c>
      <c r="R56" s="73"/>
      <c r="S56" s="71" t="str">
        <f t="shared" si="13"/>
        <v/>
      </c>
      <c r="T56" s="98" t="str" cm="1">
        <f t="array" ref="T56">IF(COUNTIFS($C$22:$C$1024,$C56,$G$22:$G$1024,$G56)&gt;1,MATCH($C56&amp;$G56,$C$22:$C$1022&amp;$G$22:$G$1024,0),"")</f>
        <v/>
      </c>
      <c r="AM56">
        <f t="shared" si="14"/>
        <v>0</v>
      </c>
      <c r="AN56">
        <f t="shared" si="15"/>
        <v>0</v>
      </c>
      <c r="AO56">
        <f t="shared" si="16"/>
        <v>0</v>
      </c>
      <c r="AP56">
        <f t="shared" si="17"/>
        <v>0</v>
      </c>
      <c r="AQ56">
        <f t="shared" si="18"/>
        <v>0</v>
      </c>
      <c r="AR56">
        <f t="shared" si="19"/>
        <v>0</v>
      </c>
    </row>
    <row r="57" spans="1:44" x14ac:dyDescent="0.3">
      <c r="A57" s="62"/>
      <c r="B57" s="63">
        <v>36</v>
      </c>
      <c r="C57" s="64"/>
      <c r="D57" s="64"/>
      <c r="E57" s="65"/>
      <c r="F57" s="65"/>
      <c r="G57" s="43"/>
      <c r="H57" s="66"/>
      <c r="I57" s="65"/>
      <c r="J57" s="9"/>
      <c r="K57">
        <v>36</v>
      </c>
      <c r="L57" s="93" t="str">
        <f t="shared" si="22"/>
        <v/>
      </c>
      <c r="M57" s="103" t="str">
        <f t="shared" si="20"/>
        <v/>
      </c>
      <c r="N57" s="72"/>
      <c r="O57" s="73"/>
      <c r="P57" s="99" t="str">
        <f t="shared" si="21"/>
        <v/>
      </c>
      <c r="Q57" s="70" t="str">
        <f t="shared" si="12"/>
        <v/>
      </c>
      <c r="R57" s="73"/>
      <c r="S57" s="71" t="str">
        <f t="shared" si="13"/>
        <v/>
      </c>
      <c r="T57" s="98" t="str" cm="1">
        <f t="array" ref="T57">IF(COUNTIFS($C$22:$C$1024,$C57,$G$22:$G$1024,$G57)&gt;1,MATCH($C57&amp;$G57,$C$22:$C$1022&amp;$G$22:$G$1024,0),"")</f>
        <v/>
      </c>
      <c r="AM57">
        <f t="shared" si="14"/>
        <v>0</v>
      </c>
      <c r="AN57">
        <f t="shared" si="15"/>
        <v>0</v>
      </c>
      <c r="AO57">
        <f t="shared" si="16"/>
        <v>0</v>
      </c>
      <c r="AP57">
        <f t="shared" si="17"/>
        <v>0</v>
      </c>
      <c r="AQ57">
        <f t="shared" si="18"/>
        <v>0</v>
      </c>
      <c r="AR57">
        <f t="shared" si="19"/>
        <v>0</v>
      </c>
    </row>
    <row r="58" spans="1:44" x14ac:dyDescent="0.3">
      <c r="A58" s="62"/>
      <c r="B58" s="63">
        <v>37</v>
      </c>
      <c r="C58" s="64"/>
      <c r="D58" s="64"/>
      <c r="E58" s="65"/>
      <c r="F58" s="65"/>
      <c r="G58" s="43"/>
      <c r="H58" s="66"/>
      <c r="I58" s="65"/>
      <c r="J58" s="9"/>
      <c r="K58">
        <v>37</v>
      </c>
      <c r="L58" s="93" t="str">
        <f t="shared" si="22"/>
        <v/>
      </c>
      <c r="M58" s="103" t="str">
        <f t="shared" si="20"/>
        <v/>
      </c>
      <c r="N58" s="72"/>
      <c r="O58" s="73"/>
      <c r="P58" s="99" t="str">
        <f t="shared" si="21"/>
        <v/>
      </c>
      <c r="Q58" s="70" t="str">
        <f t="shared" si="12"/>
        <v/>
      </c>
      <c r="R58" s="73"/>
      <c r="S58" s="71" t="str">
        <f t="shared" si="13"/>
        <v/>
      </c>
      <c r="T58" s="98" t="str" cm="1">
        <f t="array" ref="T58">IF(COUNTIFS($C$22:$C$1024,$C58,$G$22:$G$1024,$G58)&gt;1,MATCH($C58&amp;$G58,$C$22:$C$1022&amp;$G$22:$G$1024,0),"")</f>
        <v/>
      </c>
      <c r="AM58">
        <f t="shared" si="14"/>
        <v>0</v>
      </c>
      <c r="AN58">
        <f t="shared" si="15"/>
        <v>0</v>
      </c>
      <c r="AO58">
        <f t="shared" si="16"/>
        <v>0</v>
      </c>
      <c r="AP58">
        <f t="shared" si="17"/>
        <v>0</v>
      </c>
      <c r="AQ58">
        <f t="shared" si="18"/>
        <v>0</v>
      </c>
      <c r="AR58">
        <f t="shared" si="19"/>
        <v>0</v>
      </c>
    </row>
    <row r="59" spans="1:44" x14ac:dyDescent="0.3">
      <c r="A59" s="62"/>
      <c r="B59" s="63">
        <v>38</v>
      </c>
      <c r="C59" s="64"/>
      <c r="D59" s="64"/>
      <c r="E59" s="65"/>
      <c r="F59" s="65"/>
      <c r="G59" s="43"/>
      <c r="H59" s="66"/>
      <c r="I59" s="65"/>
      <c r="J59" s="9"/>
      <c r="K59">
        <v>38</v>
      </c>
      <c r="L59" s="93" t="str">
        <f t="shared" si="22"/>
        <v/>
      </c>
      <c r="M59" s="103" t="str">
        <f t="shared" si="20"/>
        <v/>
      </c>
      <c r="N59" s="72"/>
      <c r="O59" s="73"/>
      <c r="P59" s="99" t="str">
        <f t="shared" si="21"/>
        <v/>
      </c>
      <c r="Q59" s="70" t="str">
        <f t="shared" si="12"/>
        <v/>
      </c>
      <c r="R59" s="73"/>
      <c r="S59" s="71" t="str">
        <f t="shared" si="13"/>
        <v/>
      </c>
      <c r="T59" s="98" t="str" cm="1">
        <f t="array" ref="T59">IF(COUNTIFS($C$22:$C$1024,$C59,$G$22:$G$1024,$G59)&gt;1,MATCH($C59&amp;$G59,$C$22:$C$1022&amp;$G$22:$G$1024,0),"")</f>
        <v/>
      </c>
      <c r="AM59">
        <f t="shared" si="14"/>
        <v>0</v>
      </c>
      <c r="AN59">
        <f t="shared" si="15"/>
        <v>0</v>
      </c>
      <c r="AO59">
        <f t="shared" si="16"/>
        <v>0</v>
      </c>
      <c r="AP59">
        <f t="shared" si="17"/>
        <v>0</v>
      </c>
      <c r="AQ59">
        <f t="shared" si="18"/>
        <v>0</v>
      </c>
      <c r="AR59">
        <f t="shared" si="19"/>
        <v>0</v>
      </c>
    </row>
    <row r="60" spans="1:44" x14ac:dyDescent="0.3">
      <c r="A60" s="62"/>
      <c r="B60" s="63">
        <v>39</v>
      </c>
      <c r="C60" s="64"/>
      <c r="D60" s="64"/>
      <c r="E60" s="65"/>
      <c r="F60" s="65"/>
      <c r="G60" s="43"/>
      <c r="H60" s="66"/>
      <c r="I60" s="65"/>
      <c r="J60" s="9"/>
      <c r="K60">
        <v>39</v>
      </c>
      <c r="L60" s="93" t="str">
        <f t="shared" si="22"/>
        <v/>
      </c>
      <c r="M60" s="103" t="str">
        <f t="shared" si="20"/>
        <v/>
      </c>
      <c r="N60" s="72"/>
      <c r="O60" s="73"/>
      <c r="P60" s="99" t="str">
        <f t="shared" si="21"/>
        <v/>
      </c>
      <c r="Q60" s="70" t="str">
        <f t="shared" si="12"/>
        <v/>
      </c>
      <c r="R60" s="73"/>
      <c r="S60" s="71" t="str">
        <f t="shared" si="13"/>
        <v/>
      </c>
      <c r="T60" s="98" t="str" cm="1">
        <f t="array" ref="T60">IF(COUNTIFS($C$22:$C$1024,$C60,$G$22:$G$1024,$G60)&gt;1,MATCH($C60&amp;$G60,$C$22:$C$1022&amp;$G$22:$G$1024,0),"")</f>
        <v/>
      </c>
      <c r="AM60">
        <f t="shared" si="14"/>
        <v>0</v>
      </c>
      <c r="AN60">
        <f t="shared" si="15"/>
        <v>0</v>
      </c>
      <c r="AO60">
        <f t="shared" si="16"/>
        <v>0</v>
      </c>
      <c r="AP60">
        <f t="shared" si="17"/>
        <v>0</v>
      </c>
      <c r="AQ60">
        <f t="shared" si="18"/>
        <v>0</v>
      </c>
      <c r="AR60">
        <f t="shared" si="19"/>
        <v>0</v>
      </c>
    </row>
    <row r="61" spans="1:44" x14ac:dyDescent="0.3">
      <c r="A61" s="62"/>
      <c r="B61" s="63">
        <v>40</v>
      </c>
      <c r="C61" s="64"/>
      <c r="D61" s="64"/>
      <c r="E61" s="65"/>
      <c r="F61" s="65"/>
      <c r="G61" s="43"/>
      <c r="H61" s="66"/>
      <c r="I61" s="65"/>
      <c r="J61" s="9"/>
      <c r="K61">
        <v>40</v>
      </c>
      <c r="L61" s="93" t="str">
        <f t="shared" si="22"/>
        <v/>
      </c>
      <c r="M61" s="103" t="str">
        <f t="shared" si="20"/>
        <v/>
      </c>
      <c r="N61" s="72"/>
      <c r="O61" s="73"/>
      <c r="P61" s="99" t="str">
        <f t="shared" si="21"/>
        <v/>
      </c>
      <c r="Q61" s="70" t="str">
        <f t="shared" si="12"/>
        <v/>
      </c>
      <c r="R61" s="73"/>
      <c r="S61" s="71" t="str">
        <f t="shared" si="13"/>
        <v/>
      </c>
      <c r="T61" s="98" t="str" cm="1">
        <f t="array" ref="T61">IF(COUNTIFS($C$22:$C$1024,$C61,$G$22:$G$1024,$G61)&gt;1,MATCH($C61&amp;$G61,$C$22:$C$1022&amp;$G$22:$G$1024,0),"")</f>
        <v/>
      </c>
      <c r="AM61">
        <f t="shared" si="14"/>
        <v>0</v>
      </c>
      <c r="AN61">
        <f t="shared" si="15"/>
        <v>0</v>
      </c>
      <c r="AO61">
        <f t="shared" si="16"/>
        <v>0</v>
      </c>
      <c r="AP61">
        <f t="shared" si="17"/>
        <v>0</v>
      </c>
      <c r="AQ61">
        <f t="shared" si="18"/>
        <v>0</v>
      </c>
      <c r="AR61">
        <f t="shared" si="19"/>
        <v>0</v>
      </c>
    </row>
    <row r="62" spans="1:44" x14ac:dyDescent="0.3">
      <c r="A62" s="62"/>
      <c r="B62" s="63">
        <v>41</v>
      </c>
      <c r="C62" s="64"/>
      <c r="D62" s="64"/>
      <c r="E62" s="65"/>
      <c r="F62" s="65"/>
      <c r="G62" s="43"/>
      <c r="H62" s="66"/>
      <c r="I62" s="65"/>
      <c r="J62" s="9"/>
      <c r="K62">
        <v>41</v>
      </c>
      <c r="L62" s="93" t="str">
        <f t="shared" si="22"/>
        <v/>
      </c>
      <c r="M62" s="103" t="str">
        <f t="shared" si="20"/>
        <v/>
      </c>
      <c r="N62" s="72"/>
      <c r="O62" s="73"/>
      <c r="P62" s="99" t="str">
        <f t="shared" si="21"/>
        <v/>
      </c>
      <c r="Q62" s="70" t="str">
        <f t="shared" si="12"/>
        <v/>
      </c>
      <c r="R62" s="73"/>
      <c r="S62" s="71" t="str">
        <f t="shared" si="13"/>
        <v/>
      </c>
      <c r="T62" s="98" t="str" cm="1">
        <f t="array" ref="T62">IF(COUNTIFS($C$22:$C$1024,$C62,$G$22:$G$1024,$G62)&gt;1,MATCH($C62&amp;$G62,$C$22:$C$1022&amp;$G$22:$G$1024,0),"")</f>
        <v/>
      </c>
      <c r="AM62">
        <f t="shared" si="14"/>
        <v>0</v>
      </c>
      <c r="AN62">
        <f t="shared" si="15"/>
        <v>0</v>
      </c>
      <c r="AO62">
        <f t="shared" si="16"/>
        <v>0</v>
      </c>
      <c r="AP62">
        <f t="shared" si="17"/>
        <v>0</v>
      </c>
      <c r="AQ62">
        <f t="shared" si="18"/>
        <v>0</v>
      </c>
      <c r="AR62">
        <f t="shared" si="19"/>
        <v>0</v>
      </c>
    </row>
    <row r="63" spans="1:44" x14ac:dyDescent="0.3">
      <c r="A63" s="62"/>
      <c r="B63" s="63">
        <v>42</v>
      </c>
      <c r="C63" s="64"/>
      <c r="D63" s="64"/>
      <c r="E63" s="65"/>
      <c r="F63" s="65"/>
      <c r="G63" s="43"/>
      <c r="H63" s="66"/>
      <c r="I63" s="65"/>
      <c r="J63" s="9"/>
      <c r="K63">
        <v>42</v>
      </c>
      <c r="L63" s="93" t="str">
        <f t="shared" si="22"/>
        <v/>
      </c>
      <c r="M63" s="103" t="str">
        <f t="shared" si="20"/>
        <v/>
      </c>
      <c r="N63" s="72"/>
      <c r="O63" s="73"/>
      <c r="P63" s="99" t="str">
        <f t="shared" si="21"/>
        <v/>
      </c>
      <c r="Q63" s="70" t="str">
        <f t="shared" si="12"/>
        <v/>
      </c>
      <c r="R63" s="73"/>
      <c r="S63" s="71" t="str">
        <f t="shared" si="13"/>
        <v/>
      </c>
      <c r="T63" s="98" t="str" cm="1">
        <f t="array" ref="T63">IF(COUNTIFS($C$22:$C$1024,$C63,$G$22:$G$1024,$G63)&gt;1,MATCH($C63&amp;$G63,$C$22:$C$1022&amp;$G$22:$G$1024,0),"")</f>
        <v/>
      </c>
      <c r="AM63">
        <f t="shared" si="14"/>
        <v>0</v>
      </c>
      <c r="AN63">
        <f t="shared" si="15"/>
        <v>0</v>
      </c>
      <c r="AO63">
        <f t="shared" si="16"/>
        <v>0</v>
      </c>
      <c r="AP63">
        <f t="shared" si="17"/>
        <v>0</v>
      </c>
      <c r="AQ63">
        <f t="shared" si="18"/>
        <v>0</v>
      </c>
      <c r="AR63">
        <f t="shared" si="19"/>
        <v>0</v>
      </c>
    </row>
    <row r="64" spans="1:44" x14ac:dyDescent="0.3">
      <c r="A64" s="62"/>
      <c r="B64" s="63">
        <v>43</v>
      </c>
      <c r="C64" s="64"/>
      <c r="D64" s="64"/>
      <c r="E64" s="65"/>
      <c r="F64" s="65"/>
      <c r="G64" s="43"/>
      <c r="H64" s="66"/>
      <c r="I64" s="65"/>
      <c r="J64" s="9"/>
      <c r="K64">
        <v>43</v>
      </c>
      <c r="L64" s="93" t="str">
        <f t="shared" si="22"/>
        <v/>
      </c>
      <c r="M64" s="103" t="str">
        <f t="shared" si="20"/>
        <v/>
      </c>
      <c r="N64" s="72"/>
      <c r="O64" s="73"/>
      <c r="P64" s="99" t="str">
        <f t="shared" si="21"/>
        <v/>
      </c>
      <c r="Q64" s="70" t="str">
        <f t="shared" si="12"/>
        <v/>
      </c>
      <c r="R64" s="73"/>
      <c r="S64" s="71" t="str">
        <f t="shared" si="13"/>
        <v/>
      </c>
      <c r="T64" s="98" t="str" cm="1">
        <f t="array" ref="T64">IF(COUNTIFS($C$22:$C$1024,$C64,$G$22:$G$1024,$G64)&gt;1,MATCH($C64&amp;$G64,$C$22:$C$1022&amp;$G$22:$G$1024,0),"")</f>
        <v/>
      </c>
      <c r="AM64">
        <f t="shared" si="14"/>
        <v>0</v>
      </c>
      <c r="AN64">
        <f t="shared" si="15"/>
        <v>0</v>
      </c>
      <c r="AO64">
        <f t="shared" si="16"/>
        <v>0</v>
      </c>
      <c r="AP64">
        <f t="shared" si="17"/>
        <v>0</v>
      </c>
      <c r="AQ64">
        <f t="shared" si="18"/>
        <v>0</v>
      </c>
      <c r="AR64">
        <f t="shared" si="19"/>
        <v>0</v>
      </c>
    </row>
    <row r="65" spans="1:44" x14ac:dyDescent="0.3">
      <c r="A65" s="62"/>
      <c r="B65" s="63">
        <v>44</v>
      </c>
      <c r="C65" s="64"/>
      <c r="D65" s="64"/>
      <c r="E65" s="65"/>
      <c r="F65" s="65"/>
      <c r="G65" s="43"/>
      <c r="H65" s="66"/>
      <c r="I65" s="65"/>
      <c r="J65" s="9"/>
      <c r="K65">
        <v>44</v>
      </c>
      <c r="L65" s="93" t="str">
        <f t="shared" si="22"/>
        <v/>
      </c>
      <c r="M65" s="103" t="str">
        <f t="shared" si="20"/>
        <v/>
      </c>
      <c r="N65" s="72"/>
      <c r="O65" s="73"/>
      <c r="P65" s="99" t="str">
        <f t="shared" si="21"/>
        <v/>
      </c>
      <c r="Q65" s="70" t="str">
        <f t="shared" si="12"/>
        <v/>
      </c>
      <c r="R65" s="73"/>
      <c r="S65" s="71" t="str">
        <f t="shared" si="13"/>
        <v/>
      </c>
      <c r="T65" s="98" t="str" cm="1">
        <f t="array" ref="T65">IF(COUNTIFS($C$22:$C$1024,$C65,$G$22:$G$1024,$G65)&gt;1,MATCH($C65&amp;$G65,$C$22:$C$1022&amp;$G$22:$G$1024,0),"")</f>
        <v/>
      </c>
      <c r="AM65">
        <f t="shared" si="14"/>
        <v>0</v>
      </c>
      <c r="AN65">
        <f t="shared" si="15"/>
        <v>0</v>
      </c>
      <c r="AO65">
        <f t="shared" si="16"/>
        <v>0</v>
      </c>
      <c r="AP65">
        <f t="shared" si="17"/>
        <v>0</v>
      </c>
      <c r="AQ65">
        <f t="shared" si="18"/>
        <v>0</v>
      </c>
      <c r="AR65">
        <f t="shared" si="19"/>
        <v>0</v>
      </c>
    </row>
    <row r="66" spans="1:44" x14ac:dyDescent="0.3">
      <c r="A66" s="62"/>
      <c r="B66" s="63">
        <v>45</v>
      </c>
      <c r="C66" s="64"/>
      <c r="D66" s="64"/>
      <c r="E66" s="65"/>
      <c r="F66" s="65"/>
      <c r="G66" s="43"/>
      <c r="H66" s="66"/>
      <c r="I66" s="65"/>
      <c r="J66" s="9"/>
      <c r="K66">
        <v>45</v>
      </c>
      <c r="L66" s="93" t="str">
        <f t="shared" si="22"/>
        <v/>
      </c>
      <c r="M66" s="103" t="str">
        <f t="shared" si="20"/>
        <v/>
      </c>
      <c r="N66" s="72"/>
      <c r="O66" s="73"/>
      <c r="P66" s="99" t="str">
        <f t="shared" si="21"/>
        <v/>
      </c>
      <c r="Q66" s="70" t="str">
        <f t="shared" si="12"/>
        <v/>
      </c>
      <c r="R66" s="73"/>
      <c r="S66" s="71" t="str">
        <f t="shared" si="13"/>
        <v/>
      </c>
      <c r="T66" s="98" t="str" cm="1">
        <f t="array" ref="T66">IF(COUNTIFS($C$22:$C$1024,$C66,$G$22:$G$1024,$G66)&gt;1,MATCH($C66&amp;$G66,$C$22:$C$1022&amp;$G$22:$G$1024,0),"")</f>
        <v/>
      </c>
      <c r="AM66">
        <f t="shared" si="14"/>
        <v>0</v>
      </c>
      <c r="AN66">
        <f t="shared" si="15"/>
        <v>0</v>
      </c>
      <c r="AO66">
        <f t="shared" si="16"/>
        <v>0</v>
      </c>
      <c r="AP66">
        <f t="shared" si="17"/>
        <v>0</v>
      </c>
      <c r="AQ66">
        <f t="shared" si="18"/>
        <v>0</v>
      </c>
      <c r="AR66">
        <f t="shared" si="19"/>
        <v>0</v>
      </c>
    </row>
    <row r="67" spans="1:44" x14ac:dyDescent="0.3">
      <c r="A67" s="62"/>
      <c r="B67" s="63">
        <v>46</v>
      </c>
      <c r="C67" s="64"/>
      <c r="D67" s="64"/>
      <c r="E67" s="65"/>
      <c r="F67" s="65"/>
      <c r="G67" s="43"/>
      <c r="H67" s="66"/>
      <c r="I67" s="65"/>
      <c r="J67" s="9"/>
      <c r="K67">
        <v>46</v>
      </c>
      <c r="L67" s="93" t="str">
        <f t="shared" si="22"/>
        <v/>
      </c>
      <c r="M67" s="103" t="str">
        <f t="shared" si="20"/>
        <v/>
      </c>
      <c r="N67" s="72"/>
      <c r="O67" s="73"/>
      <c r="P67" s="99" t="str">
        <f t="shared" si="21"/>
        <v/>
      </c>
      <c r="Q67" s="70" t="str">
        <f t="shared" si="12"/>
        <v/>
      </c>
      <c r="R67" s="73"/>
      <c r="S67" s="71" t="str">
        <f t="shared" si="13"/>
        <v/>
      </c>
      <c r="T67" s="98" t="str" cm="1">
        <f t="array" ref="T67">IF(COUNTIFS($C$22:$C$1024,$C67,$G$22:$G$1024,$G67)&gt;1,MATCH($C67&amp;$G67,$C$22:$C$1022&amp;$G$22:$G$1024,0),"")</f>
        <v/>
      </c>
      <c r="AM67">
        <f t="shared" si="14"/>
        <v>0</v>
      </c>
      <c r="AN67">
        <f t="shared" si="15"/>
        <v>0</v>
      </c>
      <c r="AO67">
        <f t="shared" si="16"/>
        <v>0</v>
      </c>
      <c r="AP67">
        <f t="shared" si="17"/>
        <v>0</v>
      </c>
      <c r="AQ67">
        <f t="shared" si="18"/>
        <v>0</v>
      </c>
      <c r="AR67">
        <f t="shared" si="19"/>
        <v>0</v>
      </c>
    </row>
    <row r="68" spans="1:44" x14ac:dyDescent="0.3">
      <c r="A68" s="62"/>
      <c r="B68" s="63">
        <v>47</v>
      </c>
      <c r="C68" s="64"/>
      <c r="D68" s="64"/>
      <c r="E68" s="65"/>
      <c r="F68" s="65"/>
      <c r="G68" s="43"/>
      <c r="H68" s="66"/>
      <c r="I68" s="65"/>
      <c r="J68" s="9"/>
      <c r="K68">
        <v>47</v>
      </c>
      <c r="L68" s="93" t="str">
        <f t="shared" si="22"/>
        <v/>
      </c>
      <c r="M68" s="103" t="str">
        <f t="shared" si="20"/>
        <v/>
      </c>
      <c r="N68" s="72"/>
      <c r="O68" s="73"/>
      <c r="P68" s="99" t="str">
        <f t="shared" si="21"/>
        <v/>
      </c>
      <c r="Q68" s="70" t="str">
        <f t="shared" si="12"/>
        <v/>
      </c>
      <c r="R68" s="73"/>
      <c r="S68" s="71" t="str">
        <f t="shared" si="13"/>
        <v/>
      </c>
      <c r="T68" s="98" t="str" cm="1">
        <f t="array" ref="T68">IF(COUNTIFS($C$22:$C$1024,$C68,$G$22:$G$1024,$G68)&gt;1,MATCH($C68&amp;$G68,$C$22:$C$1022&amp;$G$22:$G$1024,0),"")</f>
        <v/>
      </c>
      <c r="AM68">
        <f t="shared" si="14"/>
        <v>0</v>
      </c>
      <c r="AN68">
        <f t="shared" si="15"/>
        <v>0</v>
      </c>
      <c r="AO68">
        <f t="shared" si="16"/>
        <v>0</v>
      </c>
      <c r="AP68">
        <f t="shared" si="17"/>
        <v>0</v>
      </c>
      <c r="AQ68">
        <f t="shared" si="18"/>
        <v>0</v>
      </c>
      <c r="AR68">
        <f t="shared" si="19"/>
        <v>0</v>
      </c>
    </row>
    <row r="69" spans="1:44" x14ac:dyDescent="0.3">
      <c r="A69" s="62"/>
      <c r="B69" s="63">
        <v>48</v>
      </c>
      <c r="C69" s="64"/>
      <c r="D69" s="64"/>
      <c r="E69" s="65"/>
      <c r="F69" s="65"/>
      <c r="G69" s="43"/>
      <c r="H69" s="66"/>
      <c r="I69" s="65"/>
      <c r="J69" s="9"/>
      <c r="K69">
        <v>48</v>
      </c>
      <c r="L69" s="93" t="str">
        <f t="shared" si="22"/>
        <v/>
      </c>
      <c r="M69" s="103" t="str">
        <f t="shared" si="20"/>
        <v/>
      </c>
      <c r="N69" s="72"/>
      <c r="O69" s="73"/>
      <c r="P69" s="99" t="str">
        <f t="shared" si="21"/>
        <v/>
      </c>
      <c r="Q69" s="70" t="str">
        <f t="shared" si="12"/>
        <v/>
      </c>
      <c r="R69" s="73"/>
      <c r="S69" s="71" t="str">
        <f t="shared" si="13"/>
        <v/>
      </c>
      <c r="T69" s="98" t="str" cm="1">
        <f t="array" ref="T69">IF(COUNTIFS($C$22:$C$1024,$C69,$G$22:$G$1024,$G69)&gt;1,MATCH($C69&amp;$G69,$C$22:$C$1022&amp;$G$22:$G$1024,0),"")</f>
        <v/>
      </c>
      <c r="AM69">
        <f t="shared" si="14"/>
        <v>0</v>
      </c>
      <c r="AN69">
        <f t="shared" si="15"/>
        <v>0</v>
      </c>
      <c r="AO69">
        <f t="shared" si="16"/>
        <v>0</v>
      </c>
      <c r="AP69">
        <f t="shared" si="17"/>
        <v>0</v>
      </c>
      <c r="AQ69">
        <f t="shared" si="18"/>
        <v>0</v>
      </c>
      <c r="AR69">
        <f t="shared" si="19"/>
        <v>0</v>
      </c>
    </row>
    <row r="70" spans="1:44" x14ac:dyDescent="0.3">
      <c r="A70" s="62"/>
      <c r="B70" s="63">
        <v>49</v>
      </c>
      <c r="C70" s="64"/>
      <c r="D70" s="64"/>
      <c r="E70" s="65"/>
      <c r="F70" s="65"/>
      <c r="G70" s="43"/>
      <c r="H70" s="66"/>
      <c r="I70" s="65"/>
      <c r="J70" s="9"/>
      <c r="K70">
        <v>49</v>
      </c>
      <c r="L70" s="93" t="str">
        <f t="shared" si="22"/>
        <v/>
      </c>
      <c r="M70" s="103" t="str">
        <f t="shared" si="20"/>
        <v/>
      </c>
      <c r="N70" s="72"/>
      <c r="O70" s="73"/>
      <c r="P70" s="99" t="str">
        <f t="shared" si="21"/>
        <v/>
      </c>
      <c r="Q70" s="70" t="str">
        <f t="shared" si="12"/>
        <v/>
      </c>
      <c r="R70" s="73"/>
      <c r="S70" s="71" t="str">
        <f t="shared" si="13"/>
        <v/>
      </c>
      <c r="T70" s="98" t="str" cm="1">
        <f t="array" ref="T70">IF(COUNTIFS($C$22:$C$1024,$C70,$G$22:$G$1024,$G70)&gt;1,MATCH($C70&amp;$G70,$C$22:$C$1022&amp;$G$22:$G$1024,0),"")</f>
        <v/>
      </c>
      <c r="AM70">
        <f t="shared" si="14"/>
        <v>0</v>
      </c>
      <c r="AN70">
        <f t="shared" si="15"/>
        <v>0</v>
      </c>
      <c r="AO70">
        <f t="shared" si="16"/>
        <v>0</v>
      </c>
      <c r="AP70">
        <f t="shared" si="17"/>
        <v>0</v>
      </c>
      <c r="AQ70">
        <f t="shared" si="18"/>
        <v>0</v>
      </c>
      <c r="AR70">
        <f t="shared" si="19"/>
        <v>0</v>
      </c>
    </row>
    <row r="71" spans="1:44" x14ac:dyDescent="0.3">
      <c r="A71" s="62"/>
      <c r="B71" s="63">
        <v>50</v>
      </c>
      <c r="C71" s="64"/>
      <c r="D71" s="64"/>
      <c r="E71" s="65"/>
      <c r="F71" s="65"/>
      <c r="G71" s="43"/>
      <c r="H71" s="66"/>
      <c r="I71" s="65"/>
      <c r="J71" s="9"/>
      <c r="K71">
        <v>50</v>
      </c>
      <c r="L71" s="93" t="str">
        <f t="shared" si="22"/>
        <v/>
      </c>
      <c r="M71" s="103" t="str">
        <f t="shared" si="20"/>
        <v/>
      </c>
      <c r="N71" s="72"/>
      <c r="O71" s="73"/>
      <c r="P71" s="99" t="str">
        <f t="shared" si="21"/>
        <v/>
      </c>
      <c r="Q71" s="70" t="str">
        <f t="shared" si="12"/>
        <v/>
      </c>
      <c r="R71" s="73"/>
      <c r="S71" s="71" t="str">
        <f t="shared" si="13"/>
        <v/>
      </c>
      <c r="T71" s="98" t="str" cm="1">
        <f t="array" ref="T71">IF(COUNTIFS($C$22:$C$1024,$C71,$G$22:$G$1024,$G71)&gt;1,MATCH($C71&amp;$G71,$C$22:$C$1022&amp;$G$22:$G$1024,0),"")</f>
        <v/>
      </c>
      <c r="AM71">
        <f t="shared" si="14"/>
        <v>0</v>
      </c>
      <c r="AN71">
        <f t="shared" si="15"/>
        <v>0</v>
      </c>
      <c r="AO71">
        <f t="shared" si="16"/>
        <v>0</v>
      </c>
      <c r="AP71">
        <f t="shared" si="17"/>
        <v>0</v>
      </c>
      <c r="AQ71">
        <f t="shared" si="18"/>
        <v>0</v>
      </c>
      <c r="AR71">
        <f t="shared" si="19"/>
        <v>0</v>
      </c>
    </row>
    <row r="72" spans="1:44" x14ac:dyDescent="0.3">
      <c r="A72" s="62"/>
      <c r="B72" s="63">
        <v>51</v>
      </c>
      <c r="C72" s="64"/>
      <c r="D72" s="64"/>
      <c r="E72" s="65"/>
      <c r="F72" s="65"/>
      <c r="G72" s="43"/>
      <c r="H72" s="66"/>
      <c r="I72" s="65"/>
      <c r="J72" s="9"/>
      <c r="K72">
        <v>51</v>
      </c>
      <c r="L72" s="93" t="str">
        <f t="shared" si="22"/>
        <v/>
      </c>
      <c r="M72" s="103" t="str">
        <f t="shared" si="20"/>
        <v/>
      </c>
      <c r="N72" s="72"/>
      <c r="O72" s="73"/>
      <c r="P72" s="99" t="str">
        <f t="shared" si="21"/>
        <v/>
      </c>
      <c r="Q72" s="70" t="str">
        <f t="shared" si="12"/>
        <v/>
      </c>
      <c r="R72" s="73"/>
      <c r="S72" s="71" t="str">
        <f t="shared" si="13"/>
        <v/>
      </c>
      <c r="T72" s="98" t="str" cm="1">
        <f t="array" ref="T72">IF(COUNTIFS($C$22:$C$1024,$C72,$G$22:$G$1024,$G72)&gt;1,MATCH($C72&amp;$G72,$C$22:$C$1022&amp;$G$22:$G$1024,0),"")</f>
        <v/>
      </c>
      <c r="AM72">
        <f t="shared" si="14"/>
        <v>0</v>
      </c>
      <c r="AN72">
        <f t="shared" si="15"/>
        <v>0</v>
      </c>
      <c r="AO72">
        <f t="shared" si="16"/>
        <v>0</v>
      </c>
      <c r="AP72">
        <f t="shared" si="17"/>
        <v>0</v>
      </c>
      <c r="AQ72">
        <f t="shared" si="18"/>
        <v>0</v>
      </c>
      <c r="AR72">
        <f t="shared" si="19"/>
        <v>0</v>
      </c>
    </row>
    <row r="73" spans="1:44" x14ac:dyDescent="0.3">
      <c r="A73" s="62"/>
      <c r="B73" s="63">
        <v>52</v>
      </c>
      <c r="C73" s="64"/>
      <c r="D73" s="64"/>
      <c r="E73" s="65"/>
      <c r="F73" s="65"/>
      <c r="G73" s="43"/>
      <c r="H73" s="66"/>
      <c r="I73" s="65"/>
      <c r="J73" s="9"/>
      <c r="K73">
        <v>52</v>
      </c>
      <c r="L73" s="93" t="str">
        <f t="shared" si="22"/>
        <v/>
      </c>
      <c r="M73" s="103" t="str">
        <f t="shared" si="20"/>
        <v/>
      </c>
      <c r="N73" s="72"/>
      <c r="O73" s="73"/>
      <c r="P73" s="99" t="str">
        <f t="shared" si="21"/>
        <v/>
      </c>
      <c r="Q73" s="70" t="str">
        <f t="shared" si="12"/>
        <v/>
      </c>
      <c r="R73" s="73"/>
      <c r="S73" s="71" t="str">
        <f t="shared" si="13"/>
        <v/>
      </c>
      <c r="T73" s="98" t="str" cm="1">
        <f t="array" ref="T73">IF(COUNTIFS($C$22:$C$1024,$C73,$G$22:$G$1024,$G73)&gt;1,MATCH($C73&amp;$G73,$C$22:$C$1022&amp;$G$22:$G$1024,0),"")</f>
        <v/>
      </c>
      <c r="AM73">
        <f t="shared" si="14"/>
        <v>0</v>
      </c>
      <c r="AN73">
        <f t="shared" si="15"/>
        <v>0</v>
      </c>
      <c r="AO73">
        <f t="shared" si="16"/>
        <v>0</v>
      </c>
      <c r="AP73">
        <f t="shared" si="17"/>
        <v>0</v>
      </c>
      <c r="AQ73">
        <f t="shared" si="18"/>
        <v>0</v>
      </c>
      <c r="AR73">
        <f t="shared" si="19"/>
        <v>0</v>
      </c>
    </row>
    <row r="74" spans="1:44" x14ac:dyDescent="0.3">
      <c r="A74" s="62"/>
      <c r="B74" s="63">
        <v>53</v>
      </c>
      <c r="C74" s="64"/>
      <c r="D74" s="64"/>
      <c r="E74" s="65"/>
      <c r="F74" s="65"/>
      <c r="G74" s="43"/>
      <c r="H74" s="66"/>
      <c r="I74" s="65"/>
      <c r="J74" s="9"/>
      <c r="K74">
        <v>53</v>
      </c>
      <c r="L74" s="93" t="str">
        <f t="shared" si="22"/>
        <v/>
      </c>
      <c r="M74" s="103" t="str">
        <f t="shared" si="20"/>
        <v/>
      </c>
      <c r="N74" s="72"/>
      <c r="O74" s="73"/>
      <c r="P74" s="99" t="str">
        <f t="shared" si="21"/>
        <v/>
      </c>
      <c r="Q74" s="70" t="str">
        <f t="shared" si="12"/>
        <v/>
      </c>
      <c r="R74" s="73"/>
      <c r="S74" s="71" t="str">
        <f t="shared" si="13"/>
        <v/>
      </c>
      <c r="T74" s="98" t="str" cm="1">
        <f t="array" ref="T74">IF(COUNTIFS($C$22:$C$1024,$C74,$G$22:$G$1024,$G74)&gt;1,MATCH($C74&amp;$G74,$C$22:$C$1022&amp;$G$22:$G$1024,0),"")</f>
        <v/>
      </c>
      <c r="AM74">
        <f t="shared" si="14"/>
        <v>0</v>
      </c>
      <c r="AN74">
        <f t="shared" si="15"/>
        <v>0</v>
      </c>
      <c r="AO74">
        <f t="shared" si="16"/>
        <v>0</v>
      </c>
      <c r="AP74">
        <f t="shared" si="17"/>
        <v>0</v>
      </c>
      <c r="AQ74">
        <f t="shared" si="18"/>
        <v>0</v>
      </c>
      <c r="AR74">
        <f t="shared" si="19"/>
        <v>0</v>
      </c>
    </row>
    <row r="75" spans="1:44" x14ac:dyDescent="0.3">
      <c r="A75" s="62"/>
      <c r="B75" s="63">
        <v>54</v>
      </c>
      <c r="C75" s="64"/>
      <c r="D75" s="64"/>
      <c r="E75" s="65"/>
      <c r="F75" s="65"/>
      <c r="G75" s="43"/>
      <c r="H75" s="66"/>
      <c r="I75" s="65"/>
      <c r="J75" s="9"/>
      <c r="K75">
        <v>54</v>
      </c>
      <c r="L75" s="93" t="str">
        <f t="shared" si="22"/>
        <v/>
      </c>
      <c r="M75" s="103" t="str">
        <f t="shared" si="20"/>
        <v/>
      </c>
      <c r="N75" s="72"/>
      <c r="O75" s="73"/>
      <c r="P75" s="99" t="str">
        <f t="shared" si="21"/>
        <v/>
      </c>
      <c r="Q75" s="70" t="str">
        <f t="shared" ref="Q75:Q85" si="23">IF($H75="","",IF($H75&lt;15000,"対象外","未確認"))</f>
        <v/>
      </c>
      <c r="R75" s="73"/>
      <c r="S75" s="71" t="str">
        <f t="shared" si="13"/>
        <v/>
      </c>
      <c r="T75" s="98" t="str" cm="1">
        <f t="array" ref="T75">IF(COUNTIFS($C$22:$C$1024,$C75,$G$22:$G$1024,$G75)&gt;1,MATCH($C75&amp;$G75,$C$22:$C$1022&amp;$G$22:$G$1024,0),"")</f>
        <v/>
      </c>
      <c r="AM75">
        <f t="shared" si="14"/>
        <v>0</v>
      </c>
      <c r="AN75">
        <f t="shared" si="15"/>
        <v>0</v>
      </c>
      <c r="AO75">
        <f t="shared" si="16"/>
        <v>0</v>
      </c>
      <c r="AP75">
        <f t="shared" si="17"/>
        <v>0</v>
      </c>
      <c r="AQ75">
        <f t="shared" si="18"/>
        <v>0</v>
      </c>
      <c r="AR75">
        <f t="shared" si="19"/>
        <v>0</v>
      </c>
    </row>
    <row r="76" spans="1:44" x14ac:dyDescent="0.3">
      <c r="A76" s="62"/>
      <c r="B76" s="63">
        <v>55</v>
      </c>
      <c r="C76" s="64"/>
      <c r="D76" s="64"/>
      <c r="E76" s="65"/>
      <c r="F76" s="65"/>
      <c r="G76" s="43"/>
      <c r="H76" s="66"/>
      <c r="I76" s="65"/>
      <c r="J76" s="9"/>
      <c r="K76">
        <v>55</v>
      </c>
      <c r="L76" s="93" t="str">
        <f t="shared" si="22"/>
        <v/>
      </c>
      <c r="M76" s="103" t="str">
        <f t="shared" si="20"/>
        <v/>
      </c>
      <c r="N76" s="72"/>
      <c r="O76" s="73"/>
      <c r="P76" s="99" t="str">
        <f t="shared" si="21"/>
        <v/>
      </c>
      <c r="Q76" s="70" t="str">
        <f t="shared" si="23"/>
        <v/>
      </c>
      <c r="R76" s="73"/>
      <c r="S76" s="71" t="str">
        <f t="shared" si="13"/>
        <v/>
      </c>
      <c r="T76" s="98" t="str" cm="1">
        <f t="array" ref="T76">IF(COUNTIFS($C$22:$C$1024,$C76,$G$22:$G$1024,$G76)&gt;1,MATCH($C76&amp;$G76,$C$22:$C$1022&amp;$G$22:$G$1024,0),"")</f>
        <v/>
      </c>
      <c r="AM76">
        <f t="shared" si="14"/>
        <v>0</v>
      </c>
      <c r="AN76">
        <f t="shared" si="15"/>
        <v>0</v>
      </c>
      <c r="AO76">
        <f t="shared" si="16"/>
        <v>0</v>
      </c>
      <c r="AP76">
        <f t="shared" si="17"/>
        <v>0</v>
      </c>
      <c r="AQ76">
        <f t="shared" si="18"/>
        <v>0</v>
      </c>
      <c r="AR76">
        <f t="shared" si="19"/>
        <v>0</v>
      </c>
    </row>
    <row r="77" spans="1:44" x14ac:dyDescent="0.3">
      <c r="A77" s="62"/>
      <c r="B77" s="63">
        <v>56</v>
      </c>
      <c r="C77" s="64"/>
      <c r="D77" s="64"/>
      <c r="E77" s="65"/>
      <c r="F77" s="65"/>
      <c r="G77" s="43"/>
      <c r="H77" s="66"/>
      <c r="I77" s="65"/>
      <c r="J77" s="9"/>
      <c r="K77">
        <v>56</v>
      </c>
      <c r="L77" s="93" t="str">
        <f t="shared" si="22"/>
        <v/>
      </c>
      <c r="M77" s="103" t="str">
        <f t="shared" si="20"/>
        <v/>
      </c>
      <c r="N77" s="72"/>
      <c r="O77" s="73"/>
      <c r="P77" s="99" t="str">
        <f t="shared" si="21"/>
        <v/>
      </c>
      <c r="Q77" s="70" t="str">
        <f t="shared" si="23"/>
        <v/>
      </c>
      <c r="R77" s="73"/>
      <c r="S77" s="71" t="str">
        <f t="shared" si="13"/>
        <v/>
      </c>
      <c r="T77" s="98" t="str" cm="1">
        <f t="array" ref="T77">IF(COUNTIFS($C$22:$C$1024,$C77,$G$22:$G$1024,$G77)&gt;1,MATCH($C77&amp;$G77,$C$22:$C$1022&amp;$G$22:$G$1024,0),"")</f>
        <v/>
      </c>
      <c r="AM77">
        <f t="shared" si="14"/>
        <v>0</v>
      </c>
      <c r="AN77">
        <f t="shared" si="15"/>
        <v>0</v>
      </c>
      <c r="AO77">
        <f t="shared" si="16"/>
        <v>0</v>
      </c>
      <c r="AP77">
        <f t="shared" si="17"/>
        <v>0</v>
      </c>
      <c r="AQ77">
        <f t="shared" si="18"/>
        <v>0</v>
      </c>
      <c r="AR77">
        <f t="shared" si="19"/>
        <v>0</v>
      </c>
    </row>
    <row r="78" spans="1:44" x14ac:dyDescent="0.3">
      <c r="A78" s="62"/>
      <c r="B78" s="63">
        <v>57</v>
      </c>
      <c r="C78" s="64"/>
      <c r="D78" s="64"/>
      <c r="E78" s="65"/>
      <c r="F78" s="65"/>
      <c r="G78" s="43"/>
      <c r="H78" s="66"/>
      <c r="I78" s="65"/>
      <c r="J78" s="9"/>
      <c r="K78">
        <v>57</v>
      </c>
      <c r="L78" s="93" t="str">
        <f t="shared" si="22"/>
        <v/>
      </c>
      <c r="M78" s="103" t="str">
        <f t="shared" si="20"/>
        <v/>
      </c>
      <c r="N78" s="72"/>
      <c r="O78" s="73"/>
      <c r="P78" s="99" t="str">
        <f t="shared" si="21"/>
        <v/>
      </c>
      <c r="Q78" s="70" t="str">
        <f t="shared" si="23"/>
        <v/>
      </c>
      <c r="R78" s="73"/>
      <c r="S78" s="71" t="str">
        <f t="shared" si="13"/>
        <v/>
      </c>
      <c r="T78" s="98" t="str" cm="1">
        <f t="array" ref="T78">IF(COUNTIFS($C$22:$C$1024,$C78,$G$22:$G$1024,$G78)&gt;1,MATCH($C78&amp;$G78,$C$22:$C$1022&amp;$G$22:$G$1024,0),"")</f>
        <v/>
      </c>
      <c r="AM78">
        <f t="shared" si="14"/>
        <v>0</v>
      </c>
      <c r="AN78">
        <f t="shared" si="15"/>
        <v>0</v>
      </c>
      <c r="AO78">
        <f t="shared" si="16"/>
        <v>0</v>
      </c>
      <c r="AP78">
        <f t="shared" si="17"/>
        <v>0</v>
      </c>
      <c r="AQ78">
        <f t="shared" si="18"/>
        <v>0</v>
      </c>
      <c r="AR78">
        <f t="shared" si="19"/>
        <v>0</v>
      </c>
    </row>
    <row r="79" spans="1:44" x14ac:dyDescent="0.3">
      <c r="A79" s="62"/>
      <c r="B79" s="63">
        <v>58</v>
      </c>
      <c r="C79" s="64"/>
      <c r="D79" s="64"/>
      <c r="E79" s="65"/>
      <c r="F79" s="65"/>
      <c r="G79" s="43"/>
      <c r="H79" s="66"/>
      <c r="I79" s="65"/>
      <c r="J79" s="9"/>
      <c r="K79">
        <v>58</v>
      </c>
      <c r="L79" s="93" t="str">
        <f t="shared" si="22"/>
        <v/>
      </c>
      <c r="M79" s="103" t="str">
        <f t="shared" si="20"/>
        <v/>
      </c>
      <c r="N79" s="72"/>
      <c r="O79" s="73"/>
      <c r="P79" s="99" t="str">
        <f t="shared" si="21"/>
        <v/>
      </c>
      <c r="Q79" s="70" t="str">
        <f t="shared" si="23"/>
        <v/>
      </c>
      <c r="R79" s="73"/>
      <c r="S79" s="71" t="str">
        <f t="shared" si="13"/>
        <v/>
      </c>
      <c r="T79" s="98" t="str" cm="1">
        <f t="array" ref="T79">IF(COUNTIFS($C$22:$C$1024,$C79,$G$22:$G$1024,$G79)&gt;1,MATCH($C79&amp;$G79,$C$22:$C$1022&amp;$G$22:$G$1024,0),"")</f>
        <v/>
      </c>
      <c r="AM79">
        <f t="shared" si="14"/>
        <v>0</v>
      </c>
      <c r="AN79">
        <f t="shared" si="15"/>
        <v>0</v>
      </c>
      <c r="AO79">
        <f t="shared" si="16"/>
        <v>0</v>
      </c>
      <c r="AP79">
        <f t="shared" si="17"/>
        <v>0</v>
      </c>
      <c r="AQ79">
        <f t="shared" si="18"/>
        <v>0</v>
      </c>
      <c r="AR79">
        <f t="shared" si="19"/>
        <v>0</v>
      </c>
    </row>
    <row r="80" spans="1:44" x14ac:dyDescent="0.3">
      <c r="A80" s="62"/>
      <c r="B80" s="63">
        <v>59</v>
      </c>
      <c r="C80" s="64"/>
      <c r="D80" s="64"/>
      <c r="E80" s="65"/>
      <c r="F80" s="65"/>
      <c r="G80" s="43"/>
      <c r="H80" s="66"/>
      <c r="I80" s="65"/>
      <c r="J80" s="9"/>
      <c r="K80">
        <v>59</v>
      </c>
      <c r="L80" s="93" t="str">
        <f t="shared" si="22"/>
        <v/>
      </c>
      <c r="M80" s="103" t="str">
        <f t="shared" si="20"/>
        <v/>
      </c>
      <c r="N80" s="72"/>
      <c r="O80" s="73"/>
      <c r="P80" s="99" t="str">
        <f t="shared" si="21"/>
        <v/>
      </c>
      <c r="Q80" s="70" t="str">
        <f t="shared" si="23"/>
        <v/>
      </c>
      <c r="R80" s="73"/>
      <c r="S80" s="71" t="str">
        <f t="shared" si="13"/>
        <v/>
      </c>
      <c r="T80" s="98" t="str" cm="1">
        <f t="array" ref="T80">IF(COUNTIFS($C$22:$C$1024,$C80,$G$22:$G$1024,$G80)&gt;1,MATCH($C80&amp;$G80,$C$22:$C$1022&amp;$G$22:$G$1024,0),"")</f>
        <v/>
      </c>
      <c r="AM80">
        <f t="shared" si="14"/>
        <v>0</v>
      </c>
      <c r="AN80">
        <f t="shared" si="15"/>
        <v>0</v>
      </c>
      <c r="AO80">
        <f t="shared" si="16"/>
        <v>0</v>
      </c>
      <c r="AP80">
        <f t="shared" si="17"/>
        <v>0</v>
      </c>
      <c r="AQ80">
        <f t="shared" si="18"/>
        <v>0</v>
      </c>
      <c r="AR80">
        <f t="shared" si="19"/>
        <v>0</v>
      </c>
    </row>
    <row r="81" spans="1:44" x14ac:dyDescent="0.3">
      <c r="A81" s="62"/>
      <c r="B81" s="63">
        <v>60</v>
      </c>
      <c r="C81" s="64"/>
      <c r="D81" s="64"/>
      <c r="E81" s="65"/>
      <c r="F81" s="65"/>
      <c r="G81" s="43"/>
      <c r="H81" s="66"/>
      <c r="I81" s="65"/>
      <c r="J81" s="9"/>
      <c r="K81">
        <v>60</v>
      </c>
      <c r="L81" s="93" t="str">
        <f t="shared" si="22"/>
        <v/>
      </c>
      <c r="M81" s="103" t="str">
        <f t="shared" si="20"/>
        <v/>
      </c>
      <c r="N81" s="72"/>
      <c r="O81" s="73"/>
      <c r="P81" s="99" t="str">
        <f t="shared" si="21"/>
        <v/>
      </c>
      <c r="Q81" s="70" t="str">
        <f t="shared" si="23"/>
        <v/>
      </c>
      <c r="R81" s="73"/>
      <c r="S81" s="71" t="str">
        <f t="shared" si="13"/>
        <v/>
      </c>
      <c r="T81" s="98" t="str" cm="1">
        <f t="array" ref="T81">IF(COUNTIFS($C$22:$C$1024,$C81,$G$22:$G$1024,$G81)&gt;1,MATCH($C81&amp;$G81,$C$22:$C$1022&amp;$G$22:$G$1024,0),"")</f>
        <v/>
      </c>
      <c r="AM81">
        <f t="shared" si="14"/>
        <v>0</v>
      </c>
      <c r="AN81">
        <f t="shared" si="15"/>
        <v>0</v>
      </c>
      <c r="AO81">
        <f t="shared" si="16"/>
        <v>0</v>
      </c>
      <c r="AP81">
        <f t="shared" si="17"/>
        <v>0</v>
      </c>
      <c r="AQ81">
        <f t="shared" si="18"/>
        <v>0</v>
      </c>
      <c r="AR81">
        <f t="shared" si="19"/>
        <v>0</v>
      </c>
    </row>
    <row r="82" spans="1:44" x14ac:dyDescent="0.3">
      <c r="A82" s="62"/>
      <c r="B82" s="63">
        <v>61</v>
      </c>
      <c r="C82" s="64"/>
      <c r="D82" s="64"/>
      <c r="E82" s="65"/>
      <c r="F82" s="65"/>
      <c r="G82" s="43"/>
      <c r="H82" s="66"/>
      <c r="I82" s="65"/>
      <c r="J82" s="9"/>
      <c r="K82">
        <v>61</v>
      </c>
      <c r="L82" s="93" t="str">
        <f t="shared" si="22"/>
        <v/>
      </c>
      <c r="M82" s="103" t="str">
        <f t="shared" si="20"/>
        <v/>
      </c>
      <c r="N82" s="72"/>
      <c r="O82" s="73"/>
      <c r="P82" s="99" t="str">
        <f t="shared" si="21"/>
        <v/>
      </c>
      <c r="Q82" s="70" t="str">
        <f t="shared" si="23"/>
        <v/>
      </c>
      <c r="R82" s="73"/>
      <c r="S82" s="71" t="str">
        <f t="shared" si="13"/>
        <v/>
      </c>
      <c r="T82" s="98" t="str" cm="1">
        <f t="array" ref="T82">IF(COUNTIFS($C$22:$C$1024,$C82,$G$22:$G$1024,$G82)&gt;1,MATCH($C82&amp;$G82,$C$22:$C$1022&amp;$G$22:$G$1024,0),"")</f>
        <v/>
      </c>
      <c r="AM82">
        <f t="shared" si="14"/>
        <v>0</v>
      </c>
      <c r="AN82">
        <f t="shared" si="15"/>
        <v>0</v>
      </c>
      <c r="AO82">
        <f t="shared" si="16"/>
        <v>0</v>
      </c>
      <c r="AP82">
        <f t="shared" si="17"/>
        <v>0</v>
      </c>
      <c r="AQ82">
        <f t="shared" si="18"/>
        <v>0</v>
      </c>
      <c r="AR82">
        <f t="shared" si="19"/>
        <v>0</v>
      </c>
    </row>
    <row r="83" spans="1:44" x14ac:dyDescent="0.3">
      <c r="A83" s="62"/>
      <c r="B83" s="63">
        <v>62</v>
      </c>
      <c r="C83" s="64"/>
      <c r="D83" s="64"/>
      <c r="E83" s="65"/>
      <c r="F83" s="65"/>
      <c r="G83" s="43"/>
      <c r="H83" s="66"/>
      <c r="I83" s="65"/>
      <c r="J83" s="9"/>
      <c r="K83">
        <v>62</v>
      </c>
      <c r="L83" s="93" t="str">
        <f t="shared" si="22"/>
        <v/>
      </c>
      <c r="M83" s="103" t="str">
        <f t="shared" si="20"/>
        <v/>
      </c>
      <c r="N83" s="72"/>
      <c r="O83" s="73"/>
      <c r="P83" s="99" t="str">
        <f t="shared" si="21"/>
        <v/>
      </c>
      <c r="Q83" s="70" t="str">
        <f t="shared" si="23"/>
        <v/>
      </c>
      <c r="R83" s="73"/>
      <c r="S83" s="71" t="str">
        <f t="shared" si="13"/>
        <v/>
      </c>
      <c r="T83" s="98" t="str" cm="1">
        <f t="array" ref="T83">IF(COUNTIFS($C$22:$C$1024,$C83,$G$22:$G$1024,$G83)&gt;1,MATCH($C83&amp;$G83,$C$22:$C$1022&amp;$G$22:$G$1024,0),"")</f>
        <v/>
      </c>
      <c r="AM83">
        <f t="shared" si="14"/>
        <v>0</v>
      </c>
      <c r="AN83">
        <f t="shared" si="15"/>
        <v>0</v>
      </c>
      <c r="AO83">
        <f t="shared" si="16"/>
        <v>0</v>
      </c>
      <c r="AP83">
        <f t="shared" si="17"/>
        <v>0</v>
      </c>
      <c r="AQ83">
        <f t="shared" si="18"/>
        <v>0</v>
      </c>
      <c r="AR83">
        <f t="shared" si="19"/>
        <v>0</v>
      </c>
    </row>
    <row r="84" spans="1:44" x14ac:dyDescent="0.3">
      <c r="A84" s="62"/>
      <c r="B84" s="63">
        <v>63</v>
      </c>
      <c r="C84" s="64"/>
      <c r="D84" s="64"/>
      <c r="E84" s="65"/>
      <c r="F84" s="65"/>
      <c r="G84" s="43"/>
      <c r="H84" s="66"/>
      <c r="I84" s="65"/>
      <c r="J84" s="9"/>
      <c r="K84">
        <v>63</v>
      </c>
      <c r="L84" s="93" t="str">
        <f t="shared" si="22"/>
        <v/>
      </c>
      <c r="M84" s="103" t="str">
        <f t="shared" si="20"/>
        <v/>
      </c>
      <c r="N84" s="72"/>
      <c r="O84" s="73"/>
      <c r="P84" s="99" t="str">
        <f t="shared" si="21"/>
        <v/>
      </c>
      <c r="Q84" s="70" t="str">
        <f t="shared" si="23"/>
        <v/>
      </c>
      <c r="R84" s="73"/>
      <c r="S84" s="71" t="str">
        <f t="shared" si="13"/>
        <v/>
      </c>
      <c r="T84" s="98" t="str" cm="1">
        <f t="array" ref="T84">IF(COUNTIFS($C$22:$C$1024,$C84,$G$22:$G$1024,$G84)&gt;1,MATCH($C84&amp;$G84,$C$22:$C$1022&amp;$G$22:$G$1024,0),"")</f>
        <v/>
      </c>
      <c r="AM84">
        <f t="shared" si="14"/>
        <v>0</v>
      </c>
      <c r="AN84">
        <f t="shared" si="15"/>
        <v>0</v>
      </c>
      <c r="AO84">
        <f t="shared" si="16"/>
        <v>0</v>
      </c>
      <c r="AP84">
        <f t="shared" si="17"/>
        <v>0</v>
      </c>
      <c r="AQ84">
        <f t="shared" si="18"/>
        <v>0</v>
      </c>
      <c r="AR84">
        <f t="shared" si="19"/>
        <v>0</v>
      </c>
    </row>
    <row r="85" spans="1:44" x14ac:dyDescent="0.3">
      <c r="A85" s="62"/>
      <c r="B85" s="63">
        <v>64</v>
      </c>
      <c r="C85" s="64"/>
      <c r="D85" s="64"/>
      <c r="E85" s="65"/>
      <c r="F85" s="65"/>
      <c r="G85" s="43"/>
      <c r="H85" s="66"/>
      <c r="I85" s="65"/>
      <c r="J85" s="9"/>
      <c r="K85">
        <v>64</v>
      </c>
      <c r="L85" s="93" t="str">
        <f t="shared" si="22"/>
        <v/>
      </c>
      <c r="M85" s="103" t="str">
        <f t="shared" si="20"/>
        <v/>
      </c>
      <c r="N85" s="72"/>
      <c r="O85" s="73"/>
      <c r="P85" s="99" t="str">
        <f t="shared" si="21"/>
        <v/>
      </c>
      <c r="Q85" s="70" t="str">
        <f t="shared" si="23"/>
        <v/>
      </c>
      <c r="R85" s="73"/>
      <c r="S85" s="71" t="str">
        <f t="shared" si="13"/>
        <v/>
      </c>
      <c r="T85" s="98" t="str" cm="1">
        <f t="array" ref="T85">IF(COUNTIFS($C$22:$C$1024,$C85,$G$22:$G$1024,$G85)&gt;1,MATCH($C85&amp;$G85,$C$22:$C$1022&amp;$G$22:$G$1024,0),"")</f>
        <v/>
      </c>
      <c r="AM85">
        <f t="shared" si="14"/>
        <v>0</v>
      </c>
      <c r="AN85">
        <f t="shared" si="15"/>
        <v>0</v>
      </c>
      <c r="AO85">
        <f t="shared" si="16"/>
        <v>0</v>
      </c>
      <c r="AP85">
        <f t="shared" si="17"/>
        <v>0</v>
      </c>
      <c r="AQ85">
        <f t="shared" si="18"/>
        <v>0</v>
      </c>
      <c r="AR85">
        <f t="shared" si="19"/>
        <v>0</v>
      </c>
    </row>
    <row r="86" spans="1:44" x14ac:dyDescent="0.3">
      <c r="A86" s="62"/>
      <c r="B86" s="63">
        <v>65</v>
      </c>
      <c r="C86" s="64"/>
      <c r="D86" s="64"/>
      <c r="E86" s="65"/>
      <c r="F86" s="65"/>
      <c r="G86" s="43"/>
      <c r="H86" s="66"/>
      <c r="I86" s="65"/>
      <c r="J86" s="9"/>
      <c r="K86">
        <v>65</v>
      </c>
      <c r="L86" s="93" t="str">
        <f t="shared" si="22"/>
        <v/>
      </c>
      <c r="M86" s="103" t="str">
        <f t="shared" ref="M86:M148" si="24">IF($D86="","",$D86)</f>
        <v/>
      </c>
      <c r="N86" s="72"/>
      <c r="O86" s="73"/>
      <c r="P86" s="99" t="str">
        <f t="shared" ref="P86:P148" si="25">IFERROR(N86/O86,"")</f>
        <v/>
      </c>
      <c r="Q86" s="70" t="str">
        <f t="shared" ref="Q86:Q121" si="26">IF($H86="","",IF($H86&lt;15000,"対象外","未確認"))</f>
        <v/>
      </c>
      <c r="R86" s="73"/>
      <c r="S86" s="71" t="str">
        <f t="shared" ref="S86:S148" si="27">IF(R86="","","No."&amp;$B86&amp;"："&amp;R86)</f>
        <v/>
      </c>
      <c r="T86" s="98" t="str" cm="1">
        <f t="array" ref="T86">IF(COUNTIFS($C$22:$C$1024,$C86,$G$22:$G$1024,$G86)&gt;1,MATCH($C86&amp;$G86,$C$22:$C$1022&amp;$G$22:$G$1024,0),"")</f>
        <v/>
      </c>
      <c r="AM86">
        <f t="shared" ref="AM86:AM148" si="28">IF($C86="",IF(OR($D86&lt;&gt;"",$E86&lt;&gt;"",$F86&lt;&gt;"",$G86&lt;&gt;"",H86&lt;&gt;0)=TRUE,1,0),0)</f>
        <v>0</v>
      </c>
      <c r="AN86">
        <f t="shared" ref="AN86:AN148" si="29">IF($D86="",IF(OR($C86&lt;&gt;"",$E86&lt;&gt;"",$F86&lt;&gt;"",$G86&lt;&gt;"",$H86&lt;&gt;"")=TRUE,1,0),0)</f>
        <v>0</v>
      </c>
      <c r="AO86">
        <f t="shared" ref="AO86:AO148" si="30">IF($E86="",IF(OR($C86&lt;&gt;"",$D86&lt;&gt;"",$F86&lt;&gt;"",$G86&lt;&gt;"",$H86&lt;&gt;0)=TRUE,1,0),0)</f>
        <v>0</v>
      </c>
      <c r="AP86">
        <f t="shared" ref="AP86:AP148" si="31">IF($F86="",IF(OR($C86&lt;&gt;"",$E86&lt;&gt;"",$D86&lt;&gt;"",$G86&lt;&gt;"",$H86&lt;&gt;0)=TRUE,1,0),0)</f>
        <v>0</v>
      </c>
      <c r="AQ86">
        <f t="shared" ref="AQ86:AQ148" si="32">IF($G86="",IF(OR($C86&lt;&gt;"",$E86&lt;&gt;0,$F86&lt;&gt;"",$D86&lt;&gt;"",$H86&lt;&gt;0)=TRUE,1,0),0)</f>
        <v>0</v>
      </c>
      <c r="AR86">
        <f t="shared" ref="AR86:AR148" si="33">IF($H86=0,IF(OR($C86&lt;&gt;"",$E86&lt;&gt;"",$D86&lt;&gt;"",$F86&lt;&gt;"",$G86&lt;&gt;"")=TRUE,1,0),0)</f>
        <v>0</v>
      </c>
    </row>
    <row r="87" spans="1:44" x14ac:dyDescent="0.3">
      <c r="A87" s="62"/>
      <c r="B87" s="63">
        <v>66</v>
      </c>
      <c r="C87" s="64"/>
      <c r="D87" s="64"/>
      <c r="E87" s="65"/>
      <c r="F87" s="65"/>
      <c r="G87" s="43"/>
      <c r="H87" s="66"/>
      <c r="I87" s="65"/>
      <c r="J87" s="9"/>
      <c r="K87">
        <v>66</v>
      </c>
      <c r="L87" s="93" t="str">
        <f t="shared" ref="L87:L149" si="34">IF($C87="","",$C87)</f>
        <v/>
      </c>
      <c r="M87" s="103" t="str">
        <f t="shared" si="24"/>
        <v/>
      </c>
      <c r="N87" s="72"/>
      <c r="O87" s="73"/>
      <c r="P87" s="99" t="str">
        <f t="shared" si="25"/>
        <v/>
      </c>
      <c r="Q87" s="70" t="str">
        <f t="shared" si="26"/>
        <v/>
      </c>
      <c r="R87" s="73"/>
      <c r="S87" s="71" t="str">
        <f t="shared" si="27"/>
        <v/>
      </c>
      <c r="T87" s="98" t="str" cm="1">
        <f t="array" ref="T87">IF(COUNTIFS($C$22:$C$1024,$C87,$G$22:$G$1024,$G87)&gt;1,MATCH($C87&amp;$G87,$C$22:$C$1022&amp;$G$22:$G$1024,0),"")</f>
        <v/>
      </c>
      <c r="AM87">
        <f t="shared" si="28"/>
        <v>0</v>
      </c>
      <c r="AN87">
        <f t="shared" si="29"/>
        <v>0</v>
      </c>
      <c r="AO87">
        <f t="shared" si="30"/>
        <v>0</v>
      </c>
      <c r="AP87">
        <f t="shared" si="31"/>
        <v>0</v>
      </c>
      <c r="AQ87">
        <f t="shared" si="32"/>
        <v>0</v>
      </c>
      <c r="AR87">
        <f t="shared" si="33"/>
        <v>0</v>
      </c>
    </row>
    <row r="88" spans="1:44" x14ac:dyDescent="0.3">
      <c r="A88" s="62"/>
      <c r="B88" s="63">
        <v>67</v>
      </c>
      <c r="C88" s="64"/>
      <c r="D88" s="64"/>
      <c r="E88" s="65"/>
      <c r="F88" s="65"/>
      <c r="G88" s="43"/>
      <c r="H88" s="66"/>
      <c r="I88" s="65"/>
      <c r="J88" s="9"/>
      <c r="K88">
        <v>67</v>
      </c>
      <c r="L88" s="93" t="str">
        <f t="shared" si="34"/>
        <v/>
      </c>
      <c r="M88" s="103" t="str">
        <f t="shared" si="24"/>
        <v/>
      </c>
      <c r="N88" s="72"/>
      <c r="O88" s="73"/>
      <c r="P88" s="99" t="str">
        <f t="shared" si="25"/>
        <v/>
      </c>
      <c r="Q88" s="70" t="str">
        <f t="shared" si="26"/>
        <v/>
      </c>
      <c r="R88" s="73"/>
      <c r="S88" s="71" t="str">
        <f t="shared" si="27"/>
        <v/>
      </c>
      <c r="T88" s="98" t="str" cm="1">
        <f t="array" ref="T88">IF(COUNTIFS($C$22:$C$1024,$C88,$G$22:$G$1024,$G88)&gt;1,MATCH($C88&amp;$G88,$C$22:$C$1022&amp;$G$22:$G$1024,0),"")</f>
        <v/>
      </c>
      <c r="AM88">
        <f t="shared" si="28"/>
        <v>0</v>
      </c>
      <c r="AN88">
        <f t="shared" si="29"/>
        <v>0</v>
      </c>
      <c r="AO88">
        <f t="shared" si="30"/>
        <v>0</v>
      </c>
      <c r="AP88">
        <f t="shared" si="31"/>
        <v>0</v>
      </c>
      <c r="AQ88">
        <f t="shared" si="32"/>
        <v>0</v>
      </c>
      <c r="AR88">
        <f t="shared" si="33"/>
        <v>0</v>
      </c>
    </row>
    <row r="89" spans="1:44" x14ac:dyDescent="0.3">
      <c r="A89" s="62"/>
      <c r="B89" s="63">
        <v>68</v>
      </c>
      <c r="C89" s="64"/>
      <c r="D89" s="64"/>
      <c r="E89" s="65"/>
      <c r="F89" s="65"/>
      <c r="G89" s="43"/>
      <c r="H89" s="66"/>
      <c r="I89" s="65"/>
      <c r="J89" s="9"/>
      <c r="K89">
        <v>68</v>
      </c>
      <c r="L89" s="93" t="str">
        <f t="shared" si="34"/>
        <v/>
      </c>
      <c r="M89" s="103" t="str">
        <f t="shared" si="24"/>
        <v/>
      </c>
      <c r="N89" s="72"/>
      <c r="O89" s="73"/>
      <c r="P89" s="99" t="str">
        <f t="shared" si="25"/>
        <v/>
      </c>
      <c r="Q89" s="70" t="str">
        <f t="shared" si="26"/>
        <v/>
      </c>
      <c r="R89" s="73"/>
      <c r="S89" s="71" t="str">
        <f t="shared" si="27"/>
        <v/>
      </c>
      <c r="T89" s="98" t="str" cm="1">
        <f t="array" ref="T89">IF(COUNTIFS($C$22:$C$1024,$C89,$G$22:$G$1024,$G89)&gt;1,MATCH($C89&amp;$G89,$C$22:$C$1022&amp;$G$22:$G$1024,0),"")</f>
        <v/>
      </c>
      <c r="AM89">
        <f t="shared" si="28"/>
        <v>0</v>
      </c>
      <c r="AN89">
        <f t="shared" si="29"/>
        <v>0</v>
      </c>
      <c r="AO89">
        <f t="shared" si="30"/>
        <v>0</v>
      </c>
      <c r="AP89">
        <f t="shared" si="31"/>
        <v>0</v>
      </c>
      <c r="AQ89">
        <f t="shared" si="32"/>
        <v>0</v>
      </c>
      <c r="AR89">
        <f t="shared" si="33"/>
        <v>0</v>
      </c>
    </row>
    <row r="90" spans="1:44" x14ac:dyDescent="0.3">
      <c r="A90" s="62"/>
      <c r="B90" s="63">
        <v>69</v>
      </c>
      <c r="C90" s="64"/>
      <c r="D90" s="64"/>
      <c r="E90" s="65"/>
      <c r="F90" s="65"/>
      <c r="G90" s="43"/>
      <c r="H90" s="66"/>
      <c r="I90" s="65"/>
      <c r="J90" s="9"/>
      <c r="K90">
        <v>69</v>
      </c>
      <c r="L90" s="93" t="str">
        <f t="shared" si="34"/>
        <v/>
      </c>
      <c r="M90" s="103" t="str">
        <f t="shared" si="24"/>
        <v/>
      </c>
      <c r="N90" s="72"/>
      <c r="O90" s="73"/>
      <c r="P90" s="99" t="str">
        <f t="shared" si="25"/>
        <v/>
      </c>
      <c r="Q90" s="70" t="str">
        <f t="shared" si="26"/>
        <v/>
      </c>
      <c r="R90" s="73"/>
      <c r="S90" s="71" t="str">
        <f t="shared" si="27"/>
        <v/>
      </c>
      <c r="T90" s="98" t="str" cm="1">
        <f t="array" ref="T90">IF(COUNTIFS($C$22:$C$1024,$C90,$G$22:$G$1024,$G90)&gt;1,MATCH($C90&amp;$G90,$C$22:$C$1022&amp;$G$22:$G$1024,0),"")</f>
        <v/>
      </c>
      <c r="AM90">
        <f t="shared" si="28"/>
        <v>0</v>
      </c>
      <c r="AN90">
        <f t="shared" si="29"/>
        <v>0</v>
      </c>
      <c r="AO90">
        <f t="shared" si="30"/>
        <v>0</v>
      </c>
      <c r="AP90">
        <f t="shared" si="31"/>
        <v>0</v>
      </c>
      <c r="AQ90">
        <f t="shared" si="32"/>
        <v>0</v>
      </c>
      <c r="AR90">
        <f t="shared" si="33"/>
        <v>0</v>
      </c>
    </row>
    <row r="91" spans="1:44" x14ac:dyDescent="0.3">
      <c r="A91" s="62"/>
      <c r="B91" s="63">
        <v>70</v>
      </c>
      <c r="C91" s="64"/>
      <c r="D91" s="64"/>
      <c r="E91" s="65"/>
      <c r="F91" s="65"/>
      <c r="G91" s="43"/>
      <c r="H91" s="66"/>
      <c r="I91" s="65"/>
      <c r="J91" s="9"/>
      <c r="K91">
        <v>70</v>
      </c>
      <c r="L91" s="93" t="str">
        <f t="shared" si="34"/>
        <v/>
      </c>
      <c r="M91" s="103" t="str">
        <f t="shared" si="24"/>
        <v/>
      </c>
      <c r="N91" s="72"/>
      <c r="O91" s="73"/>
      <c r="P91" s="99" t="str">
        <f t="shared" si="25"/>
        <v/>
      </c>
      <c r="Q91" s="70" t="str">
        <f t="shared" si="26"/>
        <v/>
      </c>
      <c r="R91" s="73"/>
      <c r="S91" s="71" t="str">
        <f t="shared" si="27"/>
        <v/>
      </c>
      <c r="T91" s="98" t="str" cm="1">
        <f t="array" ref="T91">IF(COUNTIFS($C$22:$C$1024,$C91,$G$22:$G$1024,$G91)&gt;1,MATCH($C91&amp;$G91,$C$22:$C$1022&amp;$G$22:$G$1024,0),"")</f>
        <v/>
      </c>
      <c r="AM91">
        <f t="shared" si="28"/>
        <v>0</v>
      </c>
      <c r="AN91">
        <f t="shared" si="29"/>
        <v>0</v>
      </c>
      <c r="AO91">
        <f t="shared" si="30"/>
        <v>0</v>
      </c>
      <c r="AP91">
        <f t="shared" si="31"/>
        <v>0</v>
      </c>
      <c r="AQ91">
        <f t="shared" si="32"/>
        <v>0</v>
      </c>
      <c r="AR91">
        <f t="shared" si="33"/>
        <v>0</v>
      </c>
    </row>
    <row r="92" spans="1:44" x14ac:dyDescent="0.3">
      <c r="A92" s="62"/>
      <c r="B92" s="63">
        <v>71</v>
      </c>
      <c r="C92" s="64"/>
      <c r="D92" s="64"/>
      <c r="E92" s="65"/>
      <c r="F92" s="65"/>
      <c r="G92" s="43"/>
      <c r="H92" s="66"/>
      <c r="I92" s="65"/>
      <c r="J92" s="9"/>
      <c r="K92">
        <v>71</v>
      </c>
      <c r="L92" s="93" t="str">
        <f t="shared" si="34"/>
        <v/>
      </c>
      <c r="M92" s="103" t="str">
        <f t="shared" si="24"/>
        <v/>
      </c>
      <c r="N92" s="72"/>
      <c r="O92" s="73"/>
      <c r="P92" s="99" t="str">
        <f t="shared" si="25"/>
        <v/>
      </c>
      <c r="Q92" s="70" t="str">
        <f t="shared" si="26"/>
        <v/>
      </c>
      <c r="R92" s="73"/>
      <c r="S92" s="71" t="str">
        <f t="shared" si="27"/>
        <v/>
      </c>
      <c r="T92" s="98" t="str" cm="1">
        <f t="array" ref="T92">IF(COUNTIFS($C$22:$C$1024,$C92,$G$22:$G$1024,$G92)&gt;1,MATCH($C92&amp;$G92,$C$22:$C$1022&amp;$G$22:$G$1024,0),"")</f>
        <v/>
      </c>
      <c r="AM92">
        <f t="shared" si="28"/>
        <v>0</v>
      </c>
      <c r="AN92">
        <f t="shared" si="29"/>
        <v>0</v>
      </c>
      <c r="AO92">
        <f t="shared" si="30"/>
        <v>0</v>
      </c>
      <c r="AP92">
        <f t="shared" si="31"/>
        <v>0</v>
      </c>
      <c r="AQ92">
        <f t="shared" si="32"/>
        <v>0</v>
      </c>
      <c r="AR92">
        <f t="shared" si="33"/>
        <v>0</v>
      </c>
    </row>
    <row r="93" spans="1:44" x14ac:dyDescent="0.3">
      <c r="A93" s="62"/>
      <c r="B93" s="63">
        <v>72</v>
      </c>
      <c r="C93" s="64"/>
      <c r="D93" s="64"/>
      <c r="E93" s="65"/>
      <c r="F93" s="65"/>
      <c r="G93" s="43"/>
      <c r="H93" s="66"/>
      <c r="I93" s="65"/>
      <c r="J93" s="9"/>
      <c r="K93">
        <v>72</v>
      </c>
      <c r="L93" s="93" t="str">
        <f t="shared" si="34"/>
        <v/>
      </c>
      <c r="M93" s="103" t="str">
        <f t="shared" si="24"/>
        <v/>
      </c>
      <c r="N93" s="72"/>
      <c r="O93" s="73"/>
      <c r="P93" s="99" t="str">
        <f t="shared" si="25"/>
        <v/>
      </c>
      <c r="Q93" s="70" t="str">
        <f t="shared" si="26"/>
        <v/>
      </c>
      <c r="R93" s="73"/>
      <c r="S93" s="71" t="str">
        <f t="shared" si="27"/>
        <v/>
      </c>
      <c r="T93" s="98" t="str" cm="1">
        <f t="array" ref="T93">IF(COUNTIFS($C$22:$C$1024,$C93,$G$22:$G$1024,$G93)&gt;1,MATCH($C93&amp;$G93,$C$22:$C$1022&amp;$G$22:$G$1024,0),"")</f>
        <v/>
      </c>
      <c r="AM93">
        <f t="shared" si="28"/>
        <v>0</v>
      </c>
      <c r="AN93">
        <f t="shared" si="29"/>
        <v>0</v>
      </c>
      <c r="AO93">
        <f t="shared" si="30"/>
        <v>0</v>
      </c>
      <c r="AP93">
        <f t="shared" si="31"/>
        <v>0</v>
      </c>
      <c r="AQ93">
        <f t="shared" si="32"/>
        <v>0</v>
      </c>
      <c r="AR93">
        <f t="shared" si="33"/>
        <v>0</v>
      </c>
    </row>
    <row r="94" spans="1:44" x14ac:dyDescent="0.3">
      <c r="A94" s="62"/>
      <c r="B94" s="63">
        <v>73</v>
      </c>
      <c r="C94" s="64"/>
      <c r="D94" s="64"/>
      <c r="E94" s="65"/>
      <c r="F94" s="65"/>
      <c r="G94" s="43"/>
      <c r="H94" s="66"/>
      <c r="I94" s="65"/>
      <c r="J94" s="9"/>
      <c r="K94">
        <v>73</v>
      </c>
      <c r="L94" s="93" t="str">
        <f t="shared" si="34"/>
        <v/>
      </c>
      <c r="M94" s="103" t="str">
        <f t="shared" si="24"/>
        <v/>
      </c>
      <c r="N94" s="72"/>
      <c r="O94" s="73"/>
      <c r="P94" s="99" t="str">
        <f t="shared" si="25"/>
        <v/>
      </c>
      <c r="Q94" s="70" t="str">
        <f t="shared" si="26"/>
        <v/>
      </c>
      <c r="R94" s="73"/>
      <c r="S94" s="71" t="str">
        <f t="shared" si="27"/>
        <v/>
      </c>
      <c r="T94" s="98" t="str" cm="1">
        <f t="array" ref="T94">IF(COUNTIFS($C$22:$C$1024,$C94,$G$22:$G$1024,$G94)&gt;1,MATCH($C94&amp;$G94,$C$22:$C$1022&amp;$G$22:$G$1024,0),"")</f>
        <v/>
      </c>
      <c r="AM94">
        <f t="shared" si="28"/>
        <v>0</v>
      </c>
      <c r="AN94">
        <f t="shared" si="29"/>
        <v>0</v>
      </c>
      <c r="AO94">
        <f t="shared" si="30"/>
        <v>0</v>
      </c>
      <c r="AP94">
        <f t="shared" si="31"/>
        <v>0</v>
      </c>
      <c r="AQ94">
        <f t="shared" si="32"/>
        <v>0</v>
      </c>
      <c r="AR94">
        <f t="shared" si="33"/>
        <v>0</v>
      </c>
    </row>
    <row r="95" spans="1:44" x14ac:dyDescent="0.3">
      <c r="A95" s="62"/>
      <c r="B95" s="63">
        <v>74</v>
      </c>
      <c r="C95" s="64"/>
      <c r="D95" s="64"/>
      <c r="E95" s="65"/>
      <c r="F95" s="65"/>
      <c r="G95" s="43"/>
      <c r="H95" s="66"/>
      <c r="I95" s="65"/>
      <c r="J95" s="9"/>
      <c r="K95">
        <v>74</v>
      </c>
      <c r="L95" s="93" t="str">
        <f t="shared" si="34"/>
        <v/>
      </c>
      <c r="M95" s="103" t="str">
        <f t="shared" si="24"/>
        <v/>
      </c>
      <c r="N95" s="72"/>
      <c r="O95" s="73"/>
      <c r="P95" s="99" t="str">
        <f t="shared" si="25"/>
        <v/>
      </c>
      <c r="Q95" s="70" t="str">
        <f t="shared" si="26"/>
        <v/>
      </c>
      <c r="R95" s="73"/>
      <c r="S95" s="71" t="str">
        <f t="shared" si="27"/>
        <v/>
      </c>
      <c r="T95" s="98" t="str" cm="1">
        <f t="array" ref="T95">IF(COUNTIFS($C$22:$C$1024,$C95,$G$22:$G$1024,$G95)&gt;1,MATCH($C95&amp;$G95,$C$22:$C$1022&amp;$G$22:$G$1024,0),"")</f>
        <v/>
      </c>
      <c r="AM95">
        <f t="shared" si="28"/>
        <v>0</v>
      </c>
      <c r="AN95">
        <f t="shared" si="29"/>
        <v>0</v>
      </c>
      <c r="AO95">
        <f t="shared" si="30"/>
        <v>0</v>
      </c>
      <c r="AP95">
        <f t="shared" si="31"/>
        <v>0</v>
      </c>
      <c r="AQ95">
        <f t="shared" si="32"/>
        <v>0</v>
      </c>
      <c r="AR95">
        <f t="shared" si="33"/>
        <v>0</v>
      </c>
    </row>
    <row r="96" spans="1:44" x14ac:dyDescent="0.3">
      <c r="A96" s="62"/>
      <c r="B96" s="63">
        <v>75</v>
      </c>
      <c r="C96" s="64"/>
      <c r="D96" s="64"/>
      <c r="E96" s="65"/>
      <c r="F96" s="65"/>
      <c r="G96" s="43"/>
      <c r="H96" s="66"/>
      <c r="I96" s="65"/>
      <c r="J96" s="9"/>
      <c r="K96">
        <v>75</v>
      </c>
      <c r="L96" s="93" t="str">
        <f t="shared" si="34"/>
        <v/>
      </c>
      <c r="M96" s="103" t="str">
        <f t="shared" si="24"/>
        <v/>
      </c>
      <c r="N96" s="72"/>
      <c r="O96" s="73"/>
      <c r="P96" s="99" t="str">
        <f t="shared" si="25"/>
        <v/>
      </c>
      <c r="Q96" s="70" t="str">
        <f t="shared" si="26"/>
        <v/>
      </c>
      <c r="R96" s="73"/>
      <c r="S96" s="71" t="str">
        <f t="shared" si="27"/>
        <v/>
      </c>
      <c r="T96" s="98" t="str" cm="1">
        <f t="array" ref="T96">IF(COUNTIFS($C$22:$C$1024,$C96,$G$22:$G$1024,$G96)&gt;1,MATCH($C96&amp;$G96,$C$22:$C$1022&amp;$G$22:$G$1024,0),"")</f>
        <v/>
      </c>
      <c r="AM96">
        <f t="shared" si="28"/>
        <v>0</v>
      </c>
      <c r="AN96">
        <f t="shared" si="29"/>
        <v>0</v>
      </c>
      <c r="AO96">
        <f t="shared" si="30"/>
        <v>0</v>
      </c>
      <c r="AP96">
        <f t="shared" si="31"/>
        <v>0</v>
      </c>
      <c r="AQ96">
        <f t="shared" si="32"/>
        <v>0</v>
      </c>
      <c r="AR96">
        <f t="shared" si="33"/>
        <v>0</v>
      </c>
    </row>
    <row r="97" spans="1:44" x14ac:dyDescent="0.3">
      <c r="A97" s="62"/>
      <c r="B97" s="63">
        <v>76</v>
      </c>
      <c r="C97" s="64"/>
      <c r="D97" s="64"/>
      <c r="E97" s="65"/>
      <c r="F97" s="65"/>
      <c r="G97" s="43"/>
      <c r="H97" s="66"/>
      <c r="I97" s="65"/>
      <c r="J97" s="9"/>
      <c r="K97">
        <v>76</v>
      </c>
      <c r="L97" s="93" t="str">
        <f t="shared" si="34"/>
        <v/>
      </c>
      <c r="M97" s="103" t="str">
        <f t="shared" si="24"/>
        <v/>
      </c>
      <c r="N97" s="72"/>
      <c r="O97" s="73"/>
      <c r="P97" s="99" t="str">
        <f t="shared" si="25"/>
        <v/>
      </c>
      <c r="Q97" s="70" t="str">
        <f t="shared" si="26"/>
        <v/>
      </c>
      <c r="R97" s="73"/>
      <c r="S97" s="71" t="str">
        <f t="shared" si="27"/>
        <v/>
      </c>
      <c r="T97" s="98" t="str" cm="1">
        <f t="array" ref="T97">IF(COUNTIFS($C$22:$C$1024,$C97,$G$22:$G$1024,$G97)&gt;1,MATCH($C97&amp;$G97,$C$22:$C$1022&amp;$G$22:$G$1024,0),"")</f>
        <v/>
      </c>
      <c r="AM97">
        <f t="shared" si="28"/>
        <v>0</v>
      </c>
      <c r="AN97">
        <f t="shared" si="29"/>
        <v>0</v>
      </c>
      <c r="AO97">
        <f t="shared" si="30"/>
        <v>0</v>
      </c>
      <c r="AP97">
        <f t="shared" si="31"/>
        <v>0</v>
      </c>
      <c r="AQ97">
        <f t="shared" si="32"/>
        <v>0</v>
      </c>
      <c r="AR97">
        <f t="shared" si="33"/>
        <v>0</v>
      </c>
    </row>
    <row r="98" spans="1:44" x14ac:dyDescent="0.3">
      <c r="A98" s="62"/>
      <c r="B98" s="63">
        <v>77</v>
      </c>
      <c r="C98" s="64"/>
      <c r="D98" s="64"/>
      <c r="E98" s="65"/>
      <c r="F98" s="65"/>
      <c r="G98" s="43"/>
      <c r="H98" s="66"/>
      <c r="I98" s="65"/>
      <c r="J98" s="9"/>
      <c r="K98">
        <v>77</v>
      </c>
      <c r="L98" s="93" t="str">
        <f t="shared" si="34"/>
        <v/>
      </c>
      <c r="M98" s="103" t="str">
        <f t="shared" si="24"/>
        <v/>
      </c>
      <c r="N98" s="72"/>
      <c r="O98" s="73"/>
      <c r="P98" s="99" t="str">
        <f t="shared" si="25"/>
        <v/>
      </c>
      <c r="Q98" s="70" t="str">
        <f t="shared" si="26"/>
        <v/>
      </c>
      <c r="R98" s="73"/>
      <c r="S98" s="71" t="str">
        <f t="shared" si="27"/>
        <v/>
      </c>
      <c r="T98" s="98" t="str" cm="1">
        <f t="array" ref="T98">IF(COUNTIFS($C$22:$C$1024,$C98,$G$22:$G$1024,$G98)&gt;1,MATCH($C98&amp;$G98,$C$22:$C$1022&amp;$G$22:$G$1024,0),"")</f>
        <v/>
      </c>
      <c r="AM98">
        <f t="shared" si="28"/>
        <v>0</v>
      </c>
      <c r="AN98">
        <f t="shared" si="29"/>
        <v>0</v>
      </c>
      <c r="AO98">
        <f t="shared" si="30"/>
        <v>0</v>
      </c>
      <c r="AP98">
        <f t="shared" si="31"/>
        <v>0</v>
      </c>
      <c r="AQ98">
        <f t="shared" si="32"/>
        <v>0</v>
      </c>
      <c r="AR98">
        <f t="shared" si="33"/>
        <v>0</v>
      </c>
    </row>
    <row r="99" spans="1:44" x14ac:dyDescent="0.3">
      <c r="A99" s="62"/>
      <c r="B99" s="63">
        <v>78</v>
      </c>
      <c r="C99" s="64"/>
      <c r="D99" s="64"/>
      <c r="E99" s="65"/>
      <c r="F99" s="65"/>
      <c r="G99" s="43"/>
      <c r="H99" s="66"/>
      <c r="I99" s="65"/>
      <c r="J99" s="9"/>
      <c r="K99">
        <v>78</v>
      </c>
      <c r="L99" s="93" t="str">
        <f t="shared" si="34"/>
        <v/>
      </c>
      <c r="M99" s="103" t="str">
        <f t="shared" si="24"/>
        <v/>
      </c>
      <c r="N99" s="72"/>
      <c r="O99" s="73"/>
      <c r="P99" s="99" t="str">
        <f t="shared" si="25"/>
        <v/>
      </c>
      <c r="Q99" s="70" t="str">
        <f t="shared" si="26"/>
        <v/>
      </c>
      <c r="R99" s="73"/>
      <c r="S99" s="71" t="str">
        <f t="shared" si="27"/>
        <v/>
      </c>
      <c r="T99" s="98" t="str" cm="1">
        <f t="array" ref="T99">IF(COUNTIFS($C$22:$C$1024,$C99,$G$22:$G$1024,$G99)&gt;1,MATCH($C99&amp;$G99,$C$22:$C$1022&amp;$G$22:$G$1024,0),"")</f>
        <v/>
      </c>
      <c r="AM99">
        <f t="shared" si="28"/>
        <v>0</v>
      </c>
      <c r="AN99">
        <f t="shared" si="29"/>
        <v>0</v>
      </c>
      <c r="AO99">
        <f t="shared" si="30"/>
        <v>0</v>
      </c>
      <c r="AP99">
        <f t="shared" si="31"/>
        <v>0</v>
      </c>
      <c r="AQ99">
        <f t="shared" si="32"/>
        <v>0</v>
      </c>
      <c r="AR99">
        <f t="shared" si="33"/>
        <v>0</v>
      </c>
    </row>
    <row r="100" spans="1:44" x14ac:dyDescent="0.3">
      <c r="A100" s="62"/>
      <c r="B100" s="63">
        <v>79</v>
      </c>
      <c r="C100" s="64"/>
      <c r="D100" s="64"/>
      <c r="E100" s="65"/>
      <c r="F100" s="65"/>
      <c r="G100" s="43"/>
      <c r="H100" s="66"/>
      <c r="I100" s="65"/>
      <c r="J100" s="9"/>
      <c r="K100">
        <v>79</v>
      </c>
      <c r="L100" s="93" t="str">
        <f t="shared" si="34"/>
        <v/>
      </c>
      <c r="M100" s="103" t="str">
        <f t="shared" si="24"/>
        <v/>
      </c>
      <c r="N100" s="72"/>
      <c r="O100" s="73"/>
      <c r="P100" s="99" t="str">
        <f t="shared" si="25"/>
        <v/>
      </c>
      <c r="Q100" s="70" t="str">
        <f t="shared" si="26"/>
        <v/>
      </c>
      <c r="R100" s="73"/>
      <c r="S100" s="71" t="str">
        <f t="shared" si="27"/>
        <v/>
      </c>
      <c r="T100" s="98" t="str" cm="1">
        <f t="array" ref="T100">IF(COUNTIFS($C$22:$C$1024,$C100,$G$22:$G$1024,$G100)&gt;1,MATCH($C100&amp;$G100,$C$22:$C$1022&amp;$G$22:$G$1024,0),"")</f>
        <v/>
      </c>
      <c r="AM100">
        <f t="shared" si="28"/>
        <v>0</v>
      </c>
      <c r="AN100">
        <f t="shared" si="29"/>
        <v>0</v>
      </c>
      <c r="AO100">
        <f t="shared" si="30"/>
        <v>0</v>
      </c>
      <c r="AP100">
        <f t="shared" si="31"/>
        <v>0</v>
      </c>
      <c r="AQ100">
        <f t="shared" si="32"/>
        <v>0</v>
      </c>
      <c r="AR100">
        <f t="shared" si="33"/>
        <v>0</v>
      </c>
    </row>
    <row r="101" spans="1:44" x14ac:dyDescent="0.3">
      <c r="A101" s="62"/>
      <c r="B101" s="63">
        <v>80</v>
      </c>
      <c r="C101" s="64"/>
      <c r="D101" s="64"/>
      <c r="E101" s="65"/>
      <c r="F101" s="65"/>
      <c r="G101" s="43"/>
      <c r="H101" s="66"/>
      <c r="I101" s="65"/>
      <c r="J101" s="9"/>
      <c r="K101">
        <v>80</v>
      </c>
      <c r="L101" s="93" t="str">
        <f t="shared" si="34"/>
        <v/>
      </c>
      <c r="M101" s="103" t="str">
        <f t="shared" si="24"/>
        <v/>
      </c>
      <c r="N101" s="72"/>
      <c r="O101" s="73"/>
      <c r="P101" s="99" t="str">
        <f t="shared" si="25"/>
        <v/>
      </c>
      <c r="Q101" s="70" t="str">
        <f t="shared" si="26"/>
        <v/>
      </c>
      <c r="R101" s="73"/>
      <c r="S101" s="71" t="str">
        <f t="shared" si="27"/>
        <v/>
      </c>
      <c r="T101" s="98" t="str" cm="1">
        <f t="array" ref="T101">IF(COUNTIFS($C$22:$C$1024,$C101,$G$22:$G$1024,$G101)&gt;1,MATCH($C101&amp;$G101,$C$22:$C$1022&amp;$G$22:$G$1024,0),"")</f>
        <v/>
      </c>
      <c r="AM101">
        <f t="shared" si="28"/>
        <v>0</v>
      </c>
      <c r="AN101">
        <f t="shared" si="29"/>
        <v>0</v>
      </c>
      <c r="AO101">
        <f t="shared" si="30"/>
        <v>0</v>
      </c>
      <c r="AP101">
        <f t="shared" si="31"/>
        <v>0</v>
      </c>
      <c r="AQ101">
        <f t="shared" si="32"/>
        <v>0</v>
      </c>
      <c r="AR101">
        <f t="shared" si="33"/>
        <v>0</v>
      </c>
    </row>
    <row r="102" spans="1:44" x14ac:dyDescent="0.3">
      <c r="A102" s="62"/>
      <c r="B102" s="63">
        <v>81</v>
      </c>
      <c r="C102" s="64"/>
      <c r="D102" s="64"/>
      <c r="E102" s="65"/>
      <c r="F102" s="65"/>
      <c r="G102" s="43"/>
      <c r="H102" s="66"/>
      <c r="I102" s="65"/>
      <c r="J102" s="9"/>
      <c r="K102">
        <v>81</v>
      </c>
      <c r="L102" s="93" t="str">
        <f t="shared" si="34"/>
        <v/>
      </c>
      <c r="M102" s="103" t="str">
        <f t="shared" si="24"/>
        <v/>
      </c>
      <c r="N102" s="72"/>
      <c r="O102" s="73"/>
      <c r="P102" s="99" t="str">
        <f t="shared" si="25"/>
        <v/>
      </c>
      <c r="Q102" s="70" t="str">
        <f t="shared" si="26"/>
        <v/>
      </c>
      <c r="R102" s="73"/>
      <c r="S102" s="71" t="str">
        <f t="shared" si="27"/>
        <v/>
      </c>
      <c r="T102" s="98" t="str" cm="1">
        <f t="array" ref="T102">IF(COUNTIFS($C$22:$C$1024,$C102,$G$22:$G$1024,$G102)&gt;1,MATCH($C102&amp;$G102,$C$22:$C$1022&amp;$G$22:$G$1024,0),"")</f>
        <v/>
      </c>
      <c r="AM102">
        <f t="shared" si="28"/>
        <v>0</v>
      </c>
      <c r="AN102">
        <f t="shared" si="29"/>
        <v>0</v>
      </c>
      <c r="AO102">
        <f t="shared" si="30"/>
        <v>0</v>
      </c>
      <c r="AP102">
        <f t="shared" si="31"/>
        <v>0</v>
      </c>
      <c r="AQ102">
        <f t="shared" si="32"/>
        <v>0</v>
      </c>
      <c r="AR102">
        <f t="shared" si="33"/>
        <v>0</v>
      </c>
    </row>
    <row r="103" spans="1:44" x14ac:dyDescent="0.3">
      <c r="A103" s="62"/>
      <c r="B103" s="63">
        <v>82</v>
      </c>
      <c r="C103" s="64"/>
      <c r="D103" s="64"/>
      <c r="E103" s="65"/>
      <c r="F103" s="65"/>
      <c r="G103" s="43"/>
      <c r="H103" s="66"/>
      <c r="I103" s="65"/>
      <c r="J103" s="9"/>
      <c r="K103">
        <v>82</v>
      </c>
      <c r="L103" s="93" t="str">
        <f t="shared" si="34"/>
        <v/>
      </c>
      <c r="M103" s="103" t="str">
        <f t="shared" si="24"/>
        <v/>
      </c>
      <c r="N103" s="72"/>
      <c r="O103" s="73"/>
      <c r="P103" s="99" t="str">
        <f t="shared" si="25"/>
        <v/>
      </c>
      <c r="Q103" s="70" t="str">
        <f t="shared" si="26"/>
        <v/>
      </c>
      <c r="R103" s="73"/>
      <c r="S103" s="71" t="str">
        <f t="shared" si="27"/>
        <v/>
      </c>
      <c r="T103" s="98" t="str" cm="1">
        <f t="array" ref="T103">IF(COUNTIFS($C$22:$C$1024,$C103,$G$22:$G$1024,$G103)&gt;1,MATCH($C103&amp;$G103,$C$22:$C$1022&amp;$G$22:$G$1024,0),"")</f>
        <v/>
      </c>
      <c r="AM103">
        <f t="shared" si="28"/>
        <v>0</v>
      </c>
      <c r="AN103">
        <f t="shared" si="29"/>
        <v>0</v>
      </c>
      <c r="AO103">
        <f t="shared" si="30"/>
        <v>0</v>
      </c>
      <c r="AP103">
        <f t="shared" si="31"/>
        <v>0</v>
      </c>
      <c r="AQ103">
        <f t="shared" si="32"/>
        <v>0</v>
      </c>
      <c r="AR103">
        <f t="shared" si="33"/>
        <v>0</v>
      </c>
    </row>
    <row r="104" spans="1:44" x14ac:dyDescent="0.3">
      <c r="A104" s="62"/>
      <c r="B104" s="63">
        <v>83</v>
      </c>
      <c r="C104" s="64"/>
      <c r="D104" s="64"/>
      <c r="E104" s="65"/>
      <c r="F104" s="65"/>
      <c r="G104" s="43"/>
      <c r="H104" s="66"/>
      <c r="I104" s="65"/>
      <c r="J104" s="9"/>
      <c r="K104">
        <v>83</v>
      </c>
      <c r="L104" s="93" t="str">
        <f t="shared" si="34"/>
        <v/>
      </c>
      <c r="M104" s="103" t="str">
        <f t="shared" si="24"/>
        <v/>
      </c>
      <c r="N104" s="72"/>
      <c r="O104" s="73"/>
      <c r="P104" s="99" t="str">
        <f t="shared" si="25"/>
        <v/>
      </c>
      <c r="Q104" s="70" t="str">
        <f t="shared" si="26"/>
        <v/>
      </c>
      <c r="R104" s="73"/>
      <c r="S104" s="71" t="str">
        <f t="shared" si="27"/>
        <v/>
      </c>
      <c r="T104" s="98" t="str" cm="1">
        <f t="array" ref="T104">IF(COUNTIFS($C$22:$C$1024,$C104,$G$22:$G$1024,$G104)&gt;1,MATCH($C104&amp;$G104,$C$22:$C$1022&amp;$G$22:$G$1024,0),"")</f>
        <v/>
      </c>
      <c r="AM104">
        <f t="shared" si="28"/>
        <v>0</v>
      </c>
      <c r="AN104">
        <f t="shared" si="29"/>
        <v>0</v>
      </c>
      <c r="AO104">
        <f t="shared" si="30"/>
        <v>0</v>
      </c>
      <c r="AP104">
        <f t="shared" si="31"/>
        <v>0</v>
      </c>
      <c r="AQ104">
        <f t="shared" si="32"/>
        <v>0</v>
      </c>
      <c r="AR104">
        <f t="shared" si="33"/>
        <v>0</v>
      </c>
    </row>
    <row r="105" spans="1:44" x14ac:dyDescent="0.3">
      <c r="A105" s="62"/>
      <c r="B105" s="63">
        <v>84</v>
      </c>
      <c r="C105" s="64"/>
      <c r="D105" s="64"/>
      <c r="E105" s="65"/>
      <c r="F105" s="65"/>
      <c r="G105" s="43"/>
      <c r="H105" s="66"/>
      <c r="I105" s="65"/>
      <c r="J105" s="9"/>
      <c r="K105">
        <v>84</v>
      </c>
      <c r="L105" s="93" t="str">
        <f t="shared" si="34"/>
        <v/>
      </c>
      <c r="M105" s="103" t="str">
        <f t="shared" si="24"/>
        <v/>
      </c>
      <c r="N105" s="72"/>
      <c r="O105" s="73"/>
      <c r="P105" s="99" t="str">
        <f t="shared" si="25"/>
        <v/>
      </c>
      <c r="Q105" s="70" t="str">
        <f t="shared" si="26"/>
        <v/>
      </c>
      <c r="R105" s="73"/>
      <c r="S105" s="71" t="str">
        <f t="shared" si="27"/>
        <v/>
      </c>
      <c r="T105" s="98" t="str" cm="1">
        <f t="array" ref="T105">IF(COUNTIFS($C$22:$C$1024,$C105,$G$22:$G$1024,$G105)&gt;1,MATCH($C105&amp;$G105,$C$22:$C$1022&amp;$G$22:$G$1024,0),"")</f>
        <v/>
      </c>
      <c r="AM105">
        <f t="shared" si="28"/>
        <v>0</v>
      </c>
      <c r="AN105">
        <f t="shared" si="29"/>
        <v>0</v>
      </c>
      <c r="AO105">
        <f t="shared" si="30"/>
        <v>0</v>
      </c>
      <c r="AP105">
        <f t="shared" si="31"/>
        <v>0</v>
      </c>
      <c r="AQ105">
        <f t="shared" si="32"/>
        <v>0</v>
      </c>
      <c r="AR105">
        <f t="shared" si="33"/>
        <v>0</v>
      </c>
    </row>
    <row r="106" spans="1:44" x14ac:dyDescent="0.3">
      <c r="A106" s="62"/>
      <c r="B106" s="63">
        <v>85</v>
      </c>
      <c r="C106" s="64"/>
      <c r="D106" s="64"/>
      <c r="E106" s="65"/>
      <c r="F106" s="65"/>
      <c r="G106" s="43"/>
      <c r="H106" s="66"/>
      <c r="I106" s="65"/>
      <c r="J106" s="9"/>
      <c r="K106">
        <v>85</v>
      </c>
      <c r="L106" s="93" t="str">
        <f t="shared" si="34"/>
        <v/>
      </c>
      <c r="M106" s="103" t="str">
        <f t="shared" si="24"/>
        <v/>
      </c>
      <c r="N106" s="72"/>
      <c r="O106" s="73"/>
      <c r="P106" s="99" t="str">
        <f t="shared" si="25"/>
        <v/>
      </c>
      <c r="Q106" s="70" t="str">
        <f t="shared" si="26"/>
        <v/>
      </c>
      <c r="R106" s="73"/>
      <c r="S106" s="71" t="str">
        <f t="shared" si="27"/>
        <v/>
      </c>
      <c r="T106" s="98" t="str" cm="1">
        <f t="array" ref="T106">IF(COUNTIFS($C$22:$C$1024,$C106,$G$22:$G$1024,$G106)&gt;1,MATCH($C106&amp;$G106,$C$22:$C$1022&amp;$G$22:$G$1024,0),"")</f>
        <v/>
      </c>
      <c r="AM106">
        <f t="shared" si="28"/>
        <v>0</v>
      </c>
      <c r="AN106">
        <f t="shared" si="29"/>
        <v>0</v>
      </c>
      <c r="AO106">
        <f t="shared" si="30"/>
        <v>0</v>
      </c>
      <c r="AP106">
        <f t="shared" si="31"/>
        <v>0</v>
      </c>
      <c r="AQ106">
        <f t="shared" si="32"/>
        <v>0</v>
      </c>
      <c r="AR106">
        <f t="shared" si="33"/>
        <v>0</v>
      </c>
    </row>
    <row r="107" spans="1:44" x14ac:dyDescent="0.3">
      <c r="A107" s="62"/>
      <c r="B107" s="63">
        <v>86</v>
      </c>
      <c r="C107" s="64"/>
      <c r="D107" s="64"/>
      <c r="E107" s="65"/>
      <c r="F107" s="65"/>
      <c r="G107" s="43"/>
      <c r="H107" s="66"/>
      <c r="I107" s="65"/>
      <c r="J107" s="9"/>
      <c r="K107">
        <v>86</v>
      </c>
      <c r="L107" s="93" t="str">
        <f t="shared" si="34"/>
        <v/>
      </c>
      <c r="M107" s="103" t="str">
        <f t="shared" si="24"/>
        <v/>
      </c>
      <c r="N107" s="72"/>
      <c r="O107" s="73"/>
      <c r="P107" s="99" t="str">
        <f t="shared" si="25"/>
        <v/>
      </c>
      <c r="Q107" s="70" t="str">
        <f t="shared" si="26"/>
        <v/>
      </c>
      <c r="R107" s="73"/>
      <c r="S107" s="71" t="str">
        <f t="shared" si="27"/>
        <v/>
      </c>
      <c r="T107" s="98" t="str" cm="1">
        <f t="array" ref="T107">IF(COUNTIFS($C$22:$C$1024,$C107,$G$22:$G$1024,$G107)&gt;1,MATCH($C107&amp;$G107,$C$22:$C$1022&amp;$G$22:$G$1024,0),"")</f>
        <v/>
      </c>
      <c r="AM107">
        <f t="shared" si="28"/>
        <v>0</v>
      </c>
      <c r="AN107">
        <f t="shared" si="29"/>
        <v>0</v>
      </c>
      <c r="AO107">
        <f t="shared" si="30"/>
        <v>0</v>
      </c>
      <c r="AP107">
        <f t="shared" si="31"/>
        <v>0</v>
      </c>
      <c r="AQ107">
        <f t="shared" si="32"/>
        <v>0</v>
      </c>
      <c r="AR107">
        <f t="shared" si="33"/>
        <v>0</v>
      </c>
    </row>
    <row r="108" spans="1:44" x14ac:dyDescent="0.3">
      <c r="A108" s="62"/>
      <c r="B108" s="63">
        <v>87</v>
      </c>
      <c r="C108" s="64"/>
      <c r="D108" s="64"/>
      <c r="E108" s="65"/>
      <c r="F108" s="65"/>
      <c r="G108" s="43"/>
      <c r="H108" s="66"/>
      <c r="I108" s="65"/>
      <c r="J108" s="9"/>
      <c r="K108">
        <v>87</v>
      </c>
      <c r="L108" s="93" t="str">
        <f t="shared" si="34"/>
        <v/>
      </c>
      <c r="M108" s="103" t="str">
        <f t="shared" si="24"/>
        <v/>
      </c>
      <c r="N108" s="72"/>
      <c r="O108" s="73"/>
      <c r="P108" s="99" t="str">
        <f t="shared" si="25"/>
        <v/>
      </c>
      <c r="Q108" s="70" t="str">
        <f t="shared" si="26"/>
        <v/>
      </c>
      <c r="R108" s="73"/>
      <c r="S108" s="71" t="str">
        <f t="shared" si="27"/>
        <v/>
      </c>
      <c r="T108" s="98" t="str" cm="1">
        <f t="array" ref="T108">IF(COUNTIFS($C$22:$C$1024,$C108,$G$22:$G$1024,$G108)&gt;1,MATCH($C108&amp;$G108,$C$22:$C$1022&amp;$G$22:$G$1024,0),"")</f>
        <v/>
      </c>
      <c r="AM108">
        <f t="shared" si="28"/>
        <v>0</v>
      </c>
      <c r="AN108">
        <f t="shared" si="29"/>
        <v>0</v>
      </c>
      <c r="AO108">
        <f t="shared" si="30"/>
        <v>0</v>
      </c>
      <c r="AP108">
        <f t="shared" si="31"/>
        <v>0</v>
      </c>
      <c r="AQ108">
        <f t="shared" si="32"/>
        <v>0</v>
      </c>
      <c r="AR108">
        <f t="shared" si="33"/>
        <v>0</v>
      </c>
    </row>
    <row r="109" spans="1:44" x14ac:dyDescent="0.3">
      <c r="A109" s="62"/>
      <c r="B109" s="63">
        <v>88</v>
      </c>
      <c r="C109" s="64"/>
      <c r="D109" s="64"/>
      <c r="E109" s="65"/>
      <c r="F109" s="65"/>
      <c r="G109" s="43"/>
      <c r="H109" s="66"/>
      <c r="I109" s="65"/>
      <c r="J109" s="9"/>
      <c r="K109">
        <v>88</v>
      </c>
      <c r="L109" s="93" t="str">
        <f t="shared" si="34"/>
        <v/>
      </c>
      <c r="M109" s="103" t="str">
        <f t="shared" si="24"/>
        <v/>
      </c>
      <c r="N109" s="72"/>
      <c r="O109" s="73"/>
      <c r="P109" s="99" t="str">
        <f t="shared" si="25"/>
        <v/>
      </c>
      <c r="Q109" s="70" t="str">
        <f t="shared" si="26"/>
        <v/>
      </c>
      <c r="R109" s="73"/>
      <c r="S109" s="71" t="str">
        <f t="shared" si="27"/>
        <v/>
      </c>
      <c r="T109" s="98" t="str" cm="1">
        <f t="array" ref="T109">IF(COUNTIFS($C$22:$C$1024,$C109,$G$22:$G$1024,$G109)&gt;1,MATCH($C109&amp;$G109,$C$22:$C$1022&amp;$G$22:$G$1024,0),"")</f>
        <v/>
      </c>
      <c r="AM109">
        <f t="shared" si="28"/>
        <v>0</v>
      </c>
      <c r="AN109">
        <f t="shared" si="29"/>
        <v>0</v>
      </c>
      <c r="AO109">
        <f t="shared" si="30"/>
        <v>0</v>
      </c>
      <c r="AP109">
        <f t="shared" si="31"/>
        <v>0</v>
      </c>
      <c r="AQ109">
        <f t="shared" si="32"/>
        <v>0</v>
      </c>
      <c r="AR109">
        <f t="shared" si="33"/>
        <v>0</v>
      </c>
    </row>
    <row r="110" spans="1:44" x14ac:dyDescent="0.3">
      <c r="A110" s="62"/>
      <c r="B110" s="63">
        <v>89</v>
      </c>
      <c r="C110" s="64"/>
      <c r="D110" s="64"/>
      <c r="E110" s="65"/>
      <c r="F110" s="65"/>
      <c r="G110" s="43"/>
      <c r="H110" s="66"/>
      <c r="I110" s="65"/>
      <c r="J110" s="9"/>
      <c r="K110">
        <v>89</v>
      </c>
      <c r="L110" s="93" t="str">
        <f t="shared" si="34"/>
        <v/>
      </c>
      <c r="M110" s="103" t="str">
        <f t="shared" si="24"/>
        <v/>
      </c>
      <c r="N110" s="72"/>
      <c r="O110" s="73"/>
      <c r="P110" s="99" t="str">
        <f t="shared" si="25"/>
        <v/>
      </c>
      <c r="Q110" s="70" t="str">
        <f t="shared" si="26"/>
        <v/>
      </c>
      <c r="R110" s="73"/>
      <c r="S110" s="71" t="str">
        <f t="shared" si="27"/>
        <v/>
      </c>
      <c r="T110" s="98" t="str" cm="1">
        <f t="array" ref="T110">IF(COUNTIFS($C$22:$C$1024,$C110,$G$22:$G$1024,$G110)&gt;1,MATCH($C110&amp;$G110,$C$22:$C$1022&amp;$G$22:$G$1024,0),"")</f>
        <v/>
      </c>
      <c r="AM110">
        <f t="shared" si="28"/>
        <v>0</v>
      </c>
      <c r="AN110">
        <f t="shared" si="29"/>
        <v>0</v>
      </c>
      <c r="AO110">
        <f t="shared" si="30"/>
        <v>0</v>
      </c>
      <c r="AP110">
        <f t="shared" si="31"/>
        <v>0</v>
      </c>
      <c r="AQ110">
        <f t="shared" si="32"/>
        <v>0</v>
      </c>
      <c r="AR110">
        <f t="shared" si="33"/>
        <v>0</v>
      </c>
    </row>
    <row r="111" spans="1:44" x14ac:dyDescent="0.3">
      <c r="A111" s="62"/>
      <c r="B111" s="63">
        <v>90</v>
      </c>
      <c r="C111" s="64"/>
      <c r="D111" s="64"/>
      <c r="E111" s="65"/>
      <c r="F111" s="65"/>
      <c r="G111" s="43"/>
      <c r="H111" s="66"/>
      <c r="I111" s="65"/>
      <c r="J111" s="9"/>
      <c r="K111">
        <v>90</v>
      </c>
      <c r="L111" s="93" t="str">
        <f t="shared" si="34"/>
        <v/>
      </c>
      <c r="M111" s="103" t="str">
        <f t="shared" si="24"/>
        <v/>
      </c>
      <c r="N111" s="72"/>
      <c r="O111" s="73"/>
      <c r="P111" s="99" t="str">
        <f t="shared" si="25"/>
        <v/>
      </c>
      <c r="Q111" s="70" t="str">
        <f t="shared" si="26"/>
        <v/>
      </c>
      <c r="R111" s="73"/>
      <c r="S111" s="71" t="str">
        <f t="shared" si="27"/>
        <v/>
      </c>
      <c r="T111" s="98" t="str" cm="1">
        <f t="array" ref="T111">IF(COUNTIFS($C$22:$C$1024,$C111,$G$22:$G$1024,$G111)&gt;1,MATCH($C111&amp;$G111,$C$22:$C$1022&amp;$G$22:$G$1024,0),"")</f>
        <v/>
      </c>
      <c r="AM111">
        <f t="shared" si="28"/>
        <v>0</v>
      </c>
      <c r="AN111">
        <f t="shared" si="29"/>
        <v>0</v>
      </c>
      <c r="AO111">
        <f t="shared" si="30"/>
        <v>0</v>
      </c>
      <c r="AP111">
        <f t="shared" si="31"/>
        <v>0</v>
      </c>
      <c r="AQ111">
        <f t="shared" si="32"/>
        <v>0</v>
      </c>
      <c r="AR111">
        <f t="shared" si="33"/>
        <v>0</v>
      </c>
    </row>
    <row r="112" spans="1:44" x14ac:dyDescent="0.3">
      <c r="A112" s="62"/>
      <c r="B112" s="63">
        <v>91</v>
      </c>
      <c r="C112" s="64"/>
      <c r="D112" s="64"/>
      <c r="E112" s="65"/>
      <c r="F112" s="65"/>
      <c r="G112" s="43"/>
      <c r="H112" s="66"/>
      <c r="I112" s="65"/>
      <c r="J112" s="9"/>
      <c r="K112">
        <v>91</v>
      </c>
      <c r="L112" s="93" t="str">
        <f t="shared" si="34"/>
        <v/>
      </c>
      <c r="M112" s="103" t="str">
        <f t="shared" si="24"/>
        <v/>
      </c>
      <c r="N112" s="72"/>
      <c r="O112" s="73"/>
      <c r="P112" s="99" t="str">
        <f t="shared" si="25"/>
        <v/>
      </c>
      <c r="Q112" s="70" t="str">
        <f t="shared" si="26"/>
        <v/>
      </c>
      <c r="R112" s="73"/>
      <c r="S112" s="71" t="str">
        <f t="shared" si="27"/>
        <v/>
      </c>
      <c r="T112" s="98" t="str" cm="1">
        <f t="array" ref="T112">IF(COUNTIFS($C$22:$C$1024,$C112,$G$22:$G$1024,$G112)&gt;1,MATCH($C112&amp;$G112,$C$22:$C$1022&amp;$G$22:$G$1024,0),"")</f>
        <v/>
      </c>
      <c r="AM112">
        <f t="shared" si="28"/>
        <v>0</v>
      </c>
      <c r="AN112">
        <f t="shared" si="29"/>
        <v>0</v>
      </c>
      <c r="AO112">
        <f t="shared" si="30"/>
        <v>0</v>
      </c>
      <c r="AP112">
        <f t="shared" si="31"/>
        <v>0</v>
      </c>
      <c r="AQ112">
        <f t="shared" si="32"/>
        <v>0</v>
      </c>
      <c r="AR112">
        <f t="shared" si="33"/>
        <v>0</v>
      </c>
    </row>
    <row r="113" spans="1:44" x14ac:dyDescent="0.3">
      <c r="A113" s="62"/>
      <c r="B113" s="63">
        <v>92</v>
      </c>
      <c r="C113" s="64"/>
      <c r="D113" s="64"/>
      <c r="E113" s="65"/>
      <c r="F113" s="65"/>
      <c r="G113" s="43"/>
      <c r="H113" s="66"/>
      <c r="I113" s="65"/>
      <c r="J113" s="9"/>
      <c r="K113">
        <v>92</v>
      </c>
      <c r="L113" s="93" t="str">
        <f t="shared" si="34"/>
        <v/>
      </c>
      <c r="M113" s="103" t="str">
        <f t="shared" si="24"/>
        <v/>
      </c>
      <c r="N113" s="72"/>
      <c r="O113" s="73"/>
      <c r="P113" s="99" t="str">
        <f t="shared" si="25"/>
        <v/>
      </c>
      <c r="Q113" s="70" t="str">
        <f t="shared" si="26"/>
        <v/>
      </c>
      <c r="R113" s="73"/>
      <c r="S113" s="71" t="str">
        <f t="shared" si="27"/>
        <v/>
      </c>
      <c r="T113" s="98" t="str" cm="1">
        <f t="array" ref="T113">IF(COUNTIFS($C$22:$C$1024,$C113,$G$22:$G$1024,$G113)&gt;1,MATCH($C113&amp;$G113,$C$22:$C$1022&amp;$G$22:$G$1024,0),"")</f>
        <v/>
      </c>
      <c r="AM113">
        <f t="shared" si="28"/>
        <v>0</v>
      </c>
      <c r="AN113">
        <f t="shared" si="29"/>
        <v>0</v>
      </c>
      <c r="AO113">
        <f t="shared" si="30"/>
        <v>0</v>
      </c>
      <c r="AP113">
        <f t="shared" si="31"/>
        <v>0</v>
      </c>
      <c r="AQ113">
        <f t="shared" si="32"/>
        <v>0</v>
      </c>
      <c r="AR113">
        <f t="shared" si="33"/>
        <v>0</v>
      </c>
    </row>
    <row r="114" spans="1:44" x14ac:dyDescent="0.3">
      <c r="A114" s="62"/>
      <c r="B114" s="63">
        <v>93</v>
      </c>
      <c r="C114" s="64"/>
      <c r="D114" s="64"/>
      <c r="E114" s="65"/>
      <c r="F114" s="65"/>
      <c r="G114" s="43"/>
      <c r="H114" s="66"/>
      <c r="I114" s="65"/>
      <c r="J114" s="9"/>
      <c r="K114">
        <v>93</v>
      </c>
      <c r="L114" s="93" t="str">
        <f t="shared" si="34"/>
        <v/>
      </c>
      <c r="M114" s="103" t="str">
        <f t="shared" si="24"/>
        <v/>
      </c>
      <c r="N114" s="72"/>
      <c r="O114" s="73"/>
      <c r="P114" s="99" t="str">
        <f t="shared" si="25"/>
        <v/>
      </c>
      <c r="Q114" s="70" t="str">
        <f t="shared" si="26"/>
        <v/>
      </c>
      <c r="R114" s="73"/>
      <c r="S114" s="71" t="str">
        <f t="shared" si="27"/>
        <v/>
      </c>
      <c r="T114" s="98" t="str" cm="1">
        <f t="array" ref="T114">IF(COUNTIFS($C$22:$C$1024,$C114,$G$22:$G$1024,$G114)&gt;1,MATCH($C114&amp;$G114,$C$22:$C$1022&amp;$G$22:$G$1024,0),"")</f>
        <v/>
      </c>
      <c r="AM114">
        <f t="shared" si="28"/>
        <v>0</v>
      </c>
      <c r="AN114">
        <f t="shared" si="29"/>
        <v>0</v>
      </c>
      <c r="AO114">
        <f t="shared" si="30"/>
        <v>0</v>
      </c>
      <c r="AP114">
        <f t="shared" si="31"/>
        <v>0</v>
      </c>
      <c r="AQ114">
        <f t="shared" si="32"/>
        <v>0</v>
      </c>
      <c r="AR114">
        <f t="shared" si="33"/>
        <v>0</v>
      </c>
    </row>
    <row r="115" spans="1:44" x14ac:dyDescent="0.3">
      <c r="A115" s="62"/>
      <c r="B115" s="63">
        <v>94</v>
      </c>
      <c r="C115" s="64"/>
      <c r="D115" s="64"/>
      <c r="E115" s="65"/>
      <c r="F115" s="65"/>
      <c r="G115" s="43"/>
      <c r="H115" s="66"/>
      <c r="I115" s="65"/>
      <c r="J115" s="9"/>
      <c r="K115">
        <v>94</v>
      </c>
      <c r="L115" s="93" t="str">
        <f t="shared" si="34"/>
        <v/>
      </c>
      <c r="M115" s="103" t="str">
        <f t="shared" si="24"/>
        <v/>
      </c>
      <c r="N115" s="72"/>
      <c r="O115" s="73"/>
      <c r="P115" s="99" t="str">
        <f t="shared" si="25"/>
        <v/>
      </c>
      <c r="Q115" s="70" t="str">
        <f t="shared" si="26"/>
        <v/>
      </c>
      <c r="R115" s="73"/>
      <c r="S115" s="71" t="str">
        <f t="shared" si="27"/>
        <v/>
      </c>
      <c r="T115" s="98" t="str" cm="1">
        <f t="array" ref="T115">IF(COUNTIFS($C$22:$C$1024,$C115,$G$22:$G$1024,$G115)&gt;1,MATCH($C115&amp;$G115,$C$22:$C$1022&amp;$G$22:$G$1024,0),"")</f>
        <v/>
      </c>
      <c r="AM115">
        <f t="shared" si="28"/>
        <v>0</v>
      </c>
      <c r="AN115">
        <f t="shared" si="29"/>
        <v>0</v>
      </c>
      <c r="AO115">
        <f t="shared" si="30"/>
        <v>0</v>
      </c>
      <c r="AP115">
        <f t="shared" si="31"/>
        <v>0</v>
      </c>
      <c r="AQ115">
        <f t="shared" si="32"/>
        <v>0</v>
      </c>
      <c r="AR115">
        <f t="shared" si="33"/>
        <v>0</v>
      </c>
    </row>
    <row r="116" spans="1:44" x14ac:dyDescent="0.3">
      <c r="A116" s="62"/>
      <c r="B116" s="63">
        <v>95</v>
      </c>
      <c r="C116" s="64"/>
      <c r="D116" s="64"/>
      <c r="E116" s="65"/>
      <c r="F116" s="65"/>
      <c r="G116" s="43"/>
      <c r="H116" s="66"/>
      <c r="I116" s="65"/>
      <c r="J116" s="9"/>
      <c r="K116">
        <v>95</v>
      </c>
      <c r="L116" s="93" t="str">
        <f t="shared" si="34"/>
        <v/>
      </c>
      <c r="M116" s="103" t="str">
        <f t="shared" si="24"/>
        <v/>
      </c>
      <c r="N116" s="72"/>
      <c r="O116" s="73"/>
      <c r="P116" s="99" t="str">
        <f t="shared" si="25"/>
        <v/>
      </c>
      <c r="Q116" s="70" t="str">
        <f t="shared" si="26"/>
        <v/>
      </c>
      <c r="R116" s="73"/>
      <c r="S116" s="71" t="str">
        <f t="shared" si="27"/>
        <v/>
      </c>
      <c r="T116" s="98" t="str" cm="1">
        <f t="array" ref="T116">IF(COUNTIFS($C$22:$C$1024,$C116,$G$22:$G$1024,$G116)&gt;1,MATCH($C116&amp;$G116,$C$22:$C$1022&amp;$G$22:$G$1024,0),"")</f>
        <v/>
      </c>
      <c r="AM116">
        <f t="shared" si="28"/>
        <v>0</v>
      </c>
      <c r="AN116">
        <f t="shared" si="29"/>
        <v>0</v>
      </c>
      <c r="AO116">
        <f t="shared" si="30"/>
        <v>0</v>
      </c>
      <c r="AP116">
        <f t="shared" si="31"/>
        <v>0</v>
      </c>
      <c r="AQ116">
        <f t="shared" si="32"/>
        <v>0</v>
      </c>
      <c r="AR116">
        <f t="shared" si="33"/>
        <v>0</v>
      </c>
    </row>
    <row r="117" spans="1:44" x14ac:dyDescent="0.3">
      <c r="A117" s="62"/>
      <c r="B117" s="63">
        <v>96</v>
      </c>
      <c r="C117" s="64"/>
      <c r="D117" s="64"/>
      <c r="E117" s="65"/>
      <c r="F117" s="65"/>
      <c r="G117" s="43"/>
      <c r="H117" s="66"/>
      <c r="I117" s="65"/>
      <c r="J117" s="9"/>
      <c r="K117">
        <v>96</v>
      </c>
      <c r="L117" s="93" t="str">
        <f t="shared" si="34"/>
        <v/>
      </c>
      <c r="M117" s="103" t="str">
        <f t="shared" si="24"/>
        <v/>
      </c>
      <c r="N117" s="72"/>
      <c r="O117" s="73"/>
      <c r="P117" s="99" t="str">
        <f t="shared" si="25"/>
        <v/>
      </c>
      <c r="Q117" s="70" t="str">
        <f t="shared" si="26"/>
        <v/>
      </c>
      <c r="R117" s="73"/>
      <c r="S117" s="71" t="str">
        <f t="shared" si="27"/>
        <v/>
      </c>
      <c r="T117" s="98" t="str" cm="1">
        <f t="array" ref="T117">IF(COUNTIFS($C$22:$C$1024,$C117,$G$22:$G$1024,$G117)&gt;1,MATCH($C117&amp;$G117,$C$22:$C$1022&amp;$G$22:$G$1024,0),"")</f>
        <v/>
      </c>
      <c r="AM117">
        <f t="shared" si="28"/>
        <v>0</v>
      </c>
      <c r="AN117">
        <f t="shared" si="29"/>
        <v>0</v>
      </c>
      <c r="AO117">
        <f t="shared" si="30"/>
        <v>0</v>
      </c>
      <c r="AP117">
        <f t="shared" si="31"/>
        <v>0</v>
      </c>
      <c r="AQ117">
        <f t="shared" si="32"/>
        <v>0</v>
      </c>
      <c r="AR117">
        <f t="shared" si="33"/>
        <v>0</v>
      </c>
    </row>
    <row r="118" spans="1:44" x14ac:dyDescent="0.3">
      <c r="A118" s="62"/>
      <c r="B118" s="63">
        <v>97</v>
      </c>
      <c r="C118" s="64"/>
      <c r="D118" s="64"/>
      <c r="E118" s="65"/>
      <c r="F118" s="65"/>
      <c r="G118" s="43"/>
      <c r="H118" s="66"/>
      <c r="I118" s="65"/>
      <c r="J118" s="9"/>
      <c r="K118">
        <v>97</v>
      </c>
      <c r="L118" s="93" t="str">
        <f t="shared" si="34"/>
        <v/>
      </c>
      <c r="M118" s="103" t="str">
        <f t="shared" si="24"/>
        <v/>
      </c>
      <c r="N118" s="72"/>
      <c r="O118" s="73"/>
      <c r="P118" s="99" t="str">
        <f t="shared" si="25"/>
        <v/>
      </c>
      <c r="Q118" s="70" t="str">
        <f t="shared" si="26"/>
        <v/>
      </c>
      <c r="R118" s="73"/>
      <c r="S118" s="71" t="str">
        <f t="shared" si="27"/>
        <v/>
      </c>
      <c r="T118" s="98" t="str" cm="1">
        <f t="array" ref="T118">IF(COUNTIFS($C$22:$C$1024,$C118,$G$22:$G$1024,$G118)&gt;1,MATCH($C118&amp;$G118,$C$22:$C$1022&amp;$G$22:$G$1024,0),"")</f>
        <v/>
      </c>
      <c r="AM118">
        <f t="shared" si="28"/>
        <v>0</v>
      </c>
      <c r="AN118">
        <f t="shared" si="29"/>
        <v>0</v>
      </c>
      <c r="AO118">
        <f t="shared" si="30"/>
        <v>0</v>
      </c>
      <c r="AP118">
        <f t="shared" si="31"/>
        <v>0</v>
      </c>
      <c r="AQ118">
        <f t="shared" si="32"/>
        <v>0</v>
      </c>
      <c r="AR118">
        <f t="shared" si="33"/>
        <v>0</v>
      </c>
    </row>
    <row r="119" spans="1:44" x14ac:dyDescent="0.3">
      <c r="A119" s="62"/>
      <c r="B119" s="63">
        <v>98</v>
      </c>
      <c r="C119" s="64"/>
      <c r="D119" s="64"/>
      <c r="E119" s="65"/>
      <c r="F119" s="65"/>
      <c r="G119" s="43"/>
      <c r="H119" s="66"/>
      <c r="I119" s="65"/>
      <c r="J119" s="9"/>
      <c r="K119">
        <v>98</v>
      </c>
      <c r="L119" s="93" t="str">
        <f t="shared" si="34"/>
        <v/>
      </c>
      <c r="M119" s="103" t="str">
        <f t="shared" si="24"/>
        <v/>
      </c>
      <c r="N119" s="72"/>
      <c r="O119" s="73"/>
      <c r="P119" s="99" t="str">
        <f t="shared" si="25"/>
        <v/>
      </c>
      <c r="Q119" s="70" t="str">
        <f t="shared" si="26"/>
        <v/>
      </c>
      <c r="R119" s="73"/>
      <c r="S119" s="71" t="str">
        <f t="shared" si="27"/>
        <v/>
      </c>
      <c r="T119" s="98" t="str" cm="1">
        <f t="array" ref="T119">IF(COUNTIFS($C$22:$C$1024,$C119,$G$22:$G$1024,$G119)&gt;1,MATCH($C119&amp;$G119,$C$22:$C$1022&amp;$G$22:$G$1024,0),"")</f>
        <v/>
      </c>
      <c r="AM119">
        <f t="shared" si="28"/>
        <v>0</v>
      </c>
      <c r="AN119">
        <f t="shared" si="29"/>
        <v>0</v>
      </c>
      <c r="AO119">
        <f t="shared" si="30"/>
        <v>0</v>
      </c>
      <c r="AP119">
        <f t="shared" si="31"/>
        <v>0</v>
      </c>
      <c r="AQ119">
        <f t="shared" si="32"/>
        <v>0</v>
      </c>
      <c r="AR119">
        <f t="shared" si="33"/>
        <v>0</v>
      </c>
    </row>
    <row r="120" spans="1:44" x14ac:dyDescent="0.3">
      <c r="A120" s="62"/>
      <c r="B120" s="63">
        <v>99</v>
      </c>
      <c r="C120" s="64"/>
      <c r="D120" s="64"/>
      <c r="E120" s="65"/>
      <c r="F120" s="65"/>
      <c r="G120" s="43"/>
      <c r="H120" s="66"/>
      <c r="I120" s="65"/>
      <c r="J120" s="9"/>
      <c r="K120">
        <v>99</v>
      </c>
      <c r="L120" s="93" t="str">
        <f t="shared" si="34"/>
        <v/>
      </c>
      <c r="M120" s="103" t="str">
        <f t="shared" si="24"/>
        <v/>
      </c>
      <c r="N120" s="72"/>
      <c r="O120" s="73"/>
      <c r="P120" s="99" t="str">
        <f t="shared" si="25"/>
        <v/>
      </c>
      <c r="Q120" s="70" t="str">
        <f t="shared" si="26"/>
        <v/>
      </c>
      <c r="R120" s="73"/>
      <c r="S120" s="71" t="str">
        <f t="shared" si="27"/>
        <v/>
      </c>
      <c r="T120" s="98" t="str" cm="1">
        <f t="array" ref="T120">IF(COUNTIFS($C$22:$C$1024,$C120,$G$22:$G$1024,$G120)&gt;1,MATCH($C120&amp;$G120,$C$22:$C$1022&amp;$G$22:$G$1024,0),"")</f>
        <v/>
      </c>
      <c r="AM120">
        <f t="shared" si="28"/>
        <v>0</v>
      </c>
      <c r="AN120">
        <f t="shared" si="29"/>
        <v>0</v>
      </c>
      <c r="AO120">
        <f t="shared" si="30"/>
        <v>0</v>
      </c>
      <c r="AP120">
        <f t="shared" si="31"/>
        <v>0</v>
      </c>
      <c r="AQ120">
        <f t="shared" si="32"/>
        <v>0</v>
      </c>
      <c r="AR120">
        <f t="shared" si="33"/>
        <v>0</v>
      </c>
    </row>
    <row r="121" spans="1:44" x14ac:dyDescent="0.3">
      <c r="A121" s="62"/>
      <c r="B121" s="63">
        <v>100</v>
      </c>
      <c r="C121" s="64"/>
      <c r="D121" s="64"/>
      <c r="E121" s="65"/>
      <c r="F121" s="65"/>
      <c r="G121" s="43"/>
      <c r="H121" s="66"/>
      <c r="I121" s="65"/>
      <c r="J121" s="9"/>
      <c r="K121">
        <v>100</v>
      </c>
      <c r="L121" s="93" t="str">
        <f t="shared" si="34"/>
        <v/>
      </c>
      <c r="M121" s="103" t="str">
        <f t="shared" si="24"/>
        <v/>
      </c>
      <c r="N121" s="72"/>
      <c r="O121" s="73"/>
      <c r="P121" s="99" t="str">
        <f t="shared" si="25"/>
        <v/>
      </c>
      <c r="Q121" s="70" t="str">
        <f t="shared" si="26"/>
        <v/>
      </c>
      <c r="R121" s="73"/>
      <c r="S121" s="71" t="str">
        <f t="shared" si="27"/>
        <v/>
      </c>
      <c r="T121" s="98" t="str" cm="1">
        <f t="array" ref="T121">IF(COUNTIFS($C$22:$C$1024,$C121,$G$22:$G$1024,$G121)&gt;1,MATCH($C121&amp;$G121,$C$22:$C$1022&amp;$G$22:$G$1024,0),"")</f>
        <v/>
      </c>
      <c r="AM121">
        <f t="shared" si="28"/>
        <v>0</v>
      </c>
      <c r="AN121">
        <f t="shared" si="29"/>
        <v>0</v>
      </c>
      <c r="AO121">
        <f t="shared" si="30"/>
        <v>0</v>
      </c>
      <c r="AP121">
        <f t="shared" si="31"/>
        <v>0</v>
      </c>
      <c r="AQ121">
        <f t="shared" si="32"/>
        <v>0</v>
      </c>
      <c r="AR121">
        <f t="shared" si="33"/>
        <v>0</v>
      </c>
    </row>
    <row r="122" spans="1:44" hidden="1" outlineLevel="1" x14ac:dyDescent="0.3">
      <c r="A122" s="62"/>
      <c r="B122" s="63">
        <v>101</v>
      </c>
      <c r="C122" s="64"/>
      <c r="D122" s="64"/>
      <c r="E122" s="65"/>
      <c r="F122" s="65"/>
      <c r="G122" s="43"/>
      <c r="H122" s="66"/>
      <c r="I122" s="65"/>
      <c r="J122" s="9"/>
      <c r="K122">
        <v>101</v>
      </c>
      <c r="L122" s="93" t="str">
        <f t="shared" si="34"/>
        <v/>
      </c>
      <c r="M122" s="103" t="str">
        <f t="shared" si="24"/>
        <v/>
      </c>
      <c r="N122" s="81"/>
      <c r="O122" s="73"/>
      <c r="P122" s="99" t="str">
        <f t="shared" si="25"/>
        <v/>
      </c>
      <c r="Q122" s="70" t="str">
        <f t="shared" ref="Q122:Q153" si="35">IF($H122="","",IF($H122&lt;15000,"対象外","未確認"))</f>
        <v/>
      </c>
      <c r="R122" s="73"/>
      <c r="S122" s="71" t="str">
        <f t="shared" si="27"/>
        <v/>
      </c>
      <c r="T122" s="98" t="str" cm="1">
        <f t="array" ref="T122">IF(COUNTIFS($C$22:$C$1024,$C122,$G$22:$G$1024,$G122)&gt;1,MATCH($C122&amp;$G122,$C$22:$C$1022&amp;$G$22:$G$1024,0),"")</f>
        <v/>
      </c>
      <c r="AM122">
        <f t="shared" si="28"/>
        <v>0</v>
      </c>
      <c r="AN122">
        <f t="shared" si="29"/>
        <v>0</v>
      </c>
      <c r="AO122">
        <f t="shared" si="30"/>
        <v>0</v>
      </c>
      <c r="AP122">
        <f t="shared" si="31"/>
        <v>0</v>
      </c>
      <c r="AQ122">
        <f t="shared" si="32"/>
        <v>0</v>
      </c>
      <c r="AR122">
        <f t="shared" si="33"/>
        <v>0</v>
      </c>
    </row>
    <row r="123" spans="1:44" hidden="1" outlineLevel="1" x14ac:dyDescent="0.3">
      <c r="A123" s="62"/>
      <c r="B123" s="63">
        <v>102</v>
      </c>
      <c r="C123" s="64"/>
      <c r="D123" s="64"/>
      <c r="E123" s="65"/>
      <c r="F123" s="65"/>
      <c r="G123" s="43"/>
      <c r="H123" s="66"/>
      <c r="I123" s="65"/>
      <c r="J123" s="9"/>
      <c r="K123">
        <v>102</v>
      </c>
      <c r="L123" s="93" t="str">
        <f t="shared" si="34"/>
        <v/>
      </c>
      <c r="M123" s="103" t="str">
        <f t="shared" si="24"/>
        <v/>
      </c>
      <c r="N123" s="81"/>
      <c r="O123" s="73"/>
      <c r="P123" s="99" t="str">
        <f t="shared" si="25"/>
        <v/>
      </c>
      <c r="Q123" s="70" t="str">
        <f t="shared" si="35"/>
        <v/>
      </c>
      <c r="R123" s="73"/>
      <c r="S123" s="71" t="str">
        <f t="shared" si="27"/>
        <v/>
      </c>
      <c r="T123" s="98" t="str" cm="1">
        <f t="array" ref="T123">IF(COUNTIFS($C$22:$C$1024,$C123,$G$22:$G$1024,$G123)&gt;1,MATCH($C123&amp;$G123,$C$22:$C$1022&amp;$G$22:$G$1024,0),"")</f>
        <v/>
      </c>
      <c r="AM123">
        <f t="shared" si="28"/>
        <v>0</v>
      </c>
      <c r="AN123">
        <f t="shared" si="29"/>
        <v>0</v>
      </c>
      <c r="AO123">
        <f t="shared" si="30"/>
        <v>0</v>
      </c>
      <c r="AP123">
        <f t="shared" si="31"/>
        <v>0</v>
      </c>
      <c r="AQ123">
        <f t="shared" si="32"/>
        <v>0</v>
      </c>
      <c r="AR123">
        <f t="shared" si="33"/>
        <v>0</v>
      </c>
    </row>
    <row r="124" spans="1:44" hidden="1" outlineLevel="1" x14ac:dyDescent="0.3">
      <c r="A124" s="62"/>
      <c r="B124" s="63">
        <v>103</v>
      </c>
      <c r="C124" s="64"/>
      <c r="D124" s="64"/>
      <c r="E124" s="65"/>
      <c r="F124" s="65"/>
      <c r="G124" s="43"/>
      <c r="H124" s="66"/>
      <c r="I124" s="65"/>
      <c r="J124" s="9"/>
      <c r="K124">
        <v>103</v>
      </c>
      <c r="L124" s="93" t="str">
        <f t="shared" si="34"/>
        <v/>
      </c>
      <c r="M124" s="103" t="str">
        <f t="shared" si="24"/>
        <v/>
      </c>
      <c r="N124" s="81"/>
      <c r="O124" s="73"/>
      <c r="P124" s="99" t="str">
        <f t="shared" si="25"/>
        <v/>
      </c>
      <c r="Q124" s="70" t="str">
        <f t="shared" si="35"/>
        <v/>
      </c>
      <c r="R124" s="73"/>
      <c r="S124" s="71" t="str">
        <f t="shared" si="27"/>
        <v/>
      </c>
      <c r="T124" s="98" t="str" cm="1">
        <f t="array" ref="T124">IF(COUNTIFS($C$22:$C$1024,$C124,$G$22:$G$1024,$G124)&gt;1,MATCH($C124&amp;$G124,$C$22:$C$1022&amp;$G$22:$G$1024,0),"")</f>
        <v/>
      </c>
      <c r="AM124">
        <f t="shared" si="28"/>
        <v>0</v>
      </c>
      <c r="AN124">
        <f t="shared" si="29"/>
        <v>0</v>
      </c>
      <c r="AO124">
        <f t="shared" si="30"/>
        <v>0</v>
      </c>
      <c r="AP124">
        <f t="shared" si="31"/>
        <v>0</v>
      </c>
      <c r="AQ124">
        <f t="shared" si="32"/>
        <v>0</v>
      </c>
      <c r="AR124">
        <f t="shared" si="33"/>
        <v>0</v>
      </c>
    </row>
    <row r="125" spans="1:44" hidden="1" outlineLevel="1" x14ac:dyDescent="0.3">
      <c r="A125" s="62"/>
      <c r="B125" s="63">
        <v>104</v>
      </c>
      <c r="C125" s="64"/>
      <c r="D125" s="64"/>
      <c r="E125" s="65"/>
      <c r="F125" s="65"/>
      <c r="G125" s="43"/>
      <c r="H125" s="66"/>
      <c r="I125" s="65"/>
      <c r="J125" s="9"/>
      <c r="K125">
        <v>104</v>
      </c>
      <c r="L125" s="93" t="str">
        <f t="shared" si="34"/>
        <v/>
      </c>
      <c r="M125" s="103" t="str">
        <f t="shared" si="24"/>
        <v/>
      </c>
      <c r="N125" s="81"/>
      <c r="O125" s="73"/>
      <c r="P125" s="99" t="str">
        <f t="shared" si="25"/>
        <v/>
      </c>
      <c r="Q125" s="70" t="str">
        <f t="shared" si="35"/>
        <v/>
      </c>
      <c r="R125" s="73"/>
      <c r="S125" s="71" t="str">
        <f t="shared" si="27"/>
        <v/>
      </c>
      <c r="T125" s="98" t="str" cm="1">
        <f t="array" ref="T125">IF(COUNTIFS($C$22:$C$1024,$C125,$G$22:$G$1024,$G125)&gt;1,MATCH($C125&amp;$G125,$C$22:$C$1022&amp;$G$22:$G$1024,0),"")</f>
        <v/>
      </c>
      <c r="AM125">
        <f t="shared" si="28"/>
        <v>0</v>
      </c>
      <c r="AN125">
        <f t="shared" si="29"/>
        <v>0</v>
      </c>
      <c r="AO125">
        <f t="shared" si="30"/>
        <v>0</v>
      </c>
      <c r="AP125">
        <f t="shared" si="31"/>
        <v>0</v>
      </c>
      <c r="AQ125">
        <f t="shared" si="32"/>
        <v>0</v>
      </c>
      <c r="AR125">
        <f t="shared" si="33"/>
        <v>0</v>
      </c>
    </row>
    <row r="126" spans="1:44" hidden="1" outlineLevel="1" x14ac:dyDescent="0.3">
      <c r="A126" s="62"/>
      <c r="B126" s="63">
        <v>105</v>
      </c>
      <c r="C126" s="64"/>
      <c r="D126" s="64"/>
      <c r="E126" s="65"/>
      <c r="F126" s="65"/>
      <c r="G126" s="43"/>
      <c r="H126" s="66"/>
      <c r="I126" s="65"/>
      <c r="J126" s="9"/>
      <c r="K126">
        <v>105</v>
      </c>
      <c r="L126" s="93" t="str">
        <f t="shared" si="34"/>
        <v/>
      </c>
      <c r="M126" s="103" t="str">
        <f t="shared" si="24"/>
        <v/>
      </c>
      <c r="N126" s="81"/>
      <c r="O126" s="73"/>
      <c r="P126" s="99" t="str">
        <f t="shared" si="25"/>
        <v/>
      </c>
      <c r="Q126" s="70" t="str">
        <f t="shared" si="35"/>
        <v/>
      </c>
      <c r="R126" s="73"/>
      <c r="S126" s="71" t="str">
        <f t="shared" si="27"/>
        <v/>
      </c>
      <c r="T126" s="98" t="str" cm="1">
        <f t="array" ref="T126">IF(COUNTIFS($C$22:$C$1024,$C126,$G$22:$G$1024,$G126)&gt;1,MATCH($C126&amp;$G126,$C$22:$C$1022&amp;$G$22:$G$1024,0),"")</f>
        <v/>
      </c>
      <c r="AM126">
        <f t="shared" si="28"/>
        <v>0</v>
      </c>
      <c r="AN126">
        <f t="shared" si="29"/>
        <v>0</v>
      </c>
      <c r="AO126">
        <f t="shared" si="30"/>
        <v>0</v>
      </c>
      <c r="AP126">
        <f t="shared" si="31"/>
        <v>0</v>
      </c>
      <c r="AQ126">
        <f t="shared" si="32"/>
        <v>0</v>
      </c>
      <c r="AR126">
        <f t="shared" si="33"/>
        <v>0</v>
      </c>
    </row>
    <row r="127" spans="1:44" hidden="1" outlineLevel="1" x14ac:dyDescent="0.3">
      <c r="A127" s="62"/>
      <c r="B127" s="63">
        <v>106</v>
      </c>
      <c r="C127" s="64"/>
      <c r="D127" s="64"/>
      <c r="E127" s="65"/>
      <c r="F127" s="65"/>
      <c r="G127" s="43"/>
      <c r="H127" s="66"/>
      <c r="I127" s="65"/>
      <c r="J127" s="9"/>
      <c r="K127">
        <v>106</v>
      </c>
      <c r="L127" s="93" t="str">
        <f t="shared" si="34"/>
        <v/>
      </c>
      <c r="M127" s="103" t="str">
        <f t="shared" si="24"/>
        <v/>
      </c>
      <c r="N127" s="81"/>
      <c r="O127" s="73"/>
      <c r="P127" s="99" t="str">
        <f t="shared" si="25"/>
        <v/>
      </c>
      <c r="Q127" s="70" t="str">
        <f t="shared" si="35"/>
        <v/>
      </c>
      <c r="R127" s="73"/>
      <c r="S127" s="71" t="str">
        <f t="shared" si="27"/>
        <v/>
      </c>
      <c r="T127" s="98" t="str" cm="1">
        <f t="array" ref="T127">IF(COUNTIFS($C$22:$C$1024,$C127,$G$22:$G$1024,$G127)&gt;1,MATCH($C127&amp;$G127,$C$22:$C$1022&amp;$G$22:$G$1024,0),"")</f>
        <v/>
      </c>
      <c r="AM127">
        <f t="shared" si="28"/>
        <v>0</v>
      </c>
      <c r="AN127">
        <f t="shared" si="29"/>
        <v>0</v>
      </c>
      <c r="AO127">
        <f t="shared" si="30"/>
        <v>0</v>
      </c>
      <c r="AP127">
        <f t="shared" si="31"/>
        <v>0</v>
      </c>
      <c r="AQ127">
        <f t="shared" si="32"/>
        <v>0</v>
      </c>
      <c r="AR127">
        <f t="shared" si="33"/>
        <v>0</v>
      </c>
    </row>
    <row r="128" spans="1:44" hidden="1" outlineLevel="1" x14ac:dyDescent="0.3">
      <c r="A128" s="62"/>
      <c r="B128" s="63">
        <v>107</v>
      </c>
      <c r="C128" s="64"/>
      <c r="D128" s="64"/>
      <c r="E128" s="65"/>
      <c r="F128" s="65"/>
      <c r="G128" s="43"/>
      <c r="H128" s="66"/>
      <c r="I128" s="65"/>
      <c r="J128" s="9"/>
      <c r="K128">
        <v>107</v>
      </c>
      <c r="L128" s="93" t="str">
        <f t="shared" si="34"/>
        <v/>
      </c>
      <c r="M128" s="103" t="str">
        <f t="shared" si="24"/>
        <v/>
      </c>
      <c r="N128" s="81"/>
      <c r="O128" s="73"/>
      <c r="P128" s="99" t="str">
        <f t="shared" si="25"/>
        <v/>
      </c>
      <c r="Q128" s="70" t="str">
        <f t="shared" si="35"/>
        <v/>
      </c>
      <c r="R128" s="73"/>
      <c r="S128" s="71" t="str">
        <f t="shared" si="27"/>
        <v/>
      </c>
      <c r="T128" s="98" t="str" cm="1">
        <f t="array" ref="T128">IF(COUNTIFS($C$22:$C$1024,$C128,$G$22:$G$1024,$G128)&gt;1,MATCH($C128&amp;$G128,$C$22:$C$1022&amp;$G$22:$G$1024,0),"")</f>
        <v/>
      </c>
      <c r="AM128">
        <f t="shared" si="28"/>
        <v>0</v>
      </c>
      <c r="AN128">
        <f t="shared" si="29"/>
        <v>0</v>
      </c>
      <c r="AO128">
        <f t="shared" si="30"/>
        <v>0</v>
      </c>
      <c r="AP128">
        <f t="shared" si="31"/>
        <v>0</v>
      </c>
      <c r="AQ128">
        <f t="shared" si="32"/>
        <v>0</v>
      </c>
      <c r="AR128">
        <f t="shared" si="33"/>
        <v>0</v>
      </c>
    </row>
    <row r="129" spans="1:44" hidden="1" outlineLevel="1" x14ac:dyDescent="0.3">
      <c r="A129" s="62"/>
      <c r="B129" s="63">
        <v>108</v>
      </c>
      <c r="C129" s="64"/>
      <c r="D129" s="64"/>
      <c r="E129" s="65"/>
      <c r="F129" s="65"/>
      <c r="G129" s="43"/>
      <c r="H129" s="66"/>
      <c r="I129" s="65"/>
      <c r="J129" s="9"/>
      <c r="K129">
        <v>108</v>
      </c>
      <c r="L129" s="93" t="str">
        <f t="shared" si="34"/>
        <v/>
      </c>
      <c r="M129" s="103" t="str">
        <f t="shared" si="24"/>
        <v/>
      </c>
      <c r="N129" s="81"/>
      <c r="O129" s="73"/>
      <c r="P129" s="99" t="str">
        <f t="shared" si="25"/>
        <v/>
      </c>
      <c r="Q129" s="70" t="str">
        <f t="shared" si="35"/>
        <v/>
      </c>
      <c r="R129" s="73"/>
      <c r="S129" s="71" t="str">
        <f t="shared" si="27"/>
        <v/>
      </c>
      <c r="T129" s="98" t="str" cm="1">
        <f t="array" ref="T129">IF(COUNTIFS($C$22:$C$1024,$C129,$G$22:$G$1024,$G129)&gt;1,MATCH($C129&amp;$G129,$C$22:$C$1022&amp;$G$22:$G$1024,0),"")</f>
        <v/>
      </c>
      <c r="AM129">
        <f t="shared" si="28"/>
        <v>0</v>
      </c>
      <c r="AN129">
        <f t="shared" si="29"/>
        <v>0</v>
      </c>
      <c r="AO129">
        <f t="shared" si="30"/>
        <v>0</v>
      </c>
      <c r="AP129">
        <f t="shared" si="31"/>
        <v>0</v>
      </c>
      <c r="AQ129">
        <f t="shared" si="32"/>
        <v>0</v>
      </c>
      <c r="AR129">
        <f t="shared" si="33"/>
        <v>0</v>
      </c>
    </row>
    <row r="130" spans="1:44" hidden="1" outlineLevel="1" x14ac:dyDescent="0.3">
      <c r="A130" s="62"/>
      <c r="B130" s="63">
        <v>109</v>
      </c>
      <c r="C130" s="64"/>
      <c r="D130" s="64"/>
      <c r="E130" s="65"/>
      <c r="F130" s="65"/>
      <c r="G130" s="43"/>
      <c r="H130" s="66"/>
      <c r="I130" s="65"/>
      <c r="J130" s="9"/>
      <c r="K130">
        <v>109</v>
      </c>
      <c r="L130" s="93" t="str">
        <f t="shared" si="34"/>
        <v/>
      </c>
      <c r="M130" s="103" t="str">
        <f t="shared" si="24"/>
        <v/>
      </c>
      <c r="N130" s="81"/>
      <c r="O130" s="73"/>
      <c r="P130" s="99" t="str">
        <f t="shared" si="25"/>
        <v/>
      </c>
      <c r="Q130" s="70" t="str">
        <f t="shared" si="35"/>
        <v/>
      </c>
      <c r="R130" s="73"/>
      <c r="S130" s="71" t="str">
        <f t="shared" si="27"/>
        <v/>
      </c>
      <c r="T130" s="98" t="str" cm="1">
        <f t="array" ref="T130">IF(COUNTIFS($C$22:$C$1024,$C130,$G$22:$G$1024,$G130)&gt;1,MATCH($C130&amp;$G130,$C$22:$C$1022&amp;$G$22:$G$1024,0),"")</f>
        <v/>
      </c>
      <c r="AM130">
        <f t="shared" si="28"/>
        <v>0</v>
      </c>
      <c r="AN130">
        <f t="shared" si="29"/>
        <v>0</v>
      </c>
      <c r="AO130">
        <f t="shared" si="30"/>
        <v>0</v>
      </c>
      <c r="AP130">
        <f t="shared" si="31"/>
        <v>0</v>
      </c>
      <c r="AQ130">
        <f t="shared" si="32"/>
        <v>0</v>
      </c>
      <c r="AR130">
        <f t="shared" si="33"/>
        <v>0</v>
      </c>
    </row>
    <row r="131" spans="1:44" hidden="1" outlineLevel="1" x14ac:dyDescent="0.3">
      <c r="A131" s="62"/>
      <c r="B131" s="63">
        <v>110</v>
      </c>
      <c r="C131" s="64"/>
      <c r="D131" s="64"/>
      <c r="E131" s="65"/>
      <c r="F131" s="65"/>
      <c r="G131" s="43"/>
      <c r="H131" s="66"/>
      <c r="I131" s="65"/>
      <c r="J131" s="9"/>
      <c r="K131">
        <v>110</v>
      </c>
      <c r="L131" s="93" t="str">
        <f t="shared" si="34"/>
        <v/>
      </c>
      <c r="M131" s="103" t="str">
        <f t="shared" si="24"/>
        <v/>
      </c>
      <c r="N131" s="81"/>
      <c r="O131" s="73"/>
      <c r="P131" s="99" t="str">
        <f t="shared" si="25"/>
        <v/>
      </c>
      <c r="Q131" s="70" t="str">
        <f t="shared" si="35"/>
        <v/>
      </c>
      <c r="R131" s="73"/>
      <c r="S131" s="71" t="str">
        <f t="shared" si="27"/>
        <v/>
      </c>
      <c r="T131" s="98" t="str" cm="1">
        <f t="array" ref="T131">IF(COUNTIFS($C$22:$C$1024,$C131,$G$22:$G$1024,$G131)&gt;1,MATCH($C131&amp;$G131,$C$22:$C$1022&amp;$G$22:$G$1024,0),"")</f>
        <v/>
      </c>
      <c r="AM131">
        <f t="shared" si="28"/>
        <v>0</v>
      </c>
      <c r="AN131">
        <f t="shared" si="29"/>
        <v>0</v>
      </c>
      <c r="AO131">
        <f t="shared" si="30"/>
        <v>0</v>
      </c>
      <c r="AP131">
        <f t="shared" si="31"/>
        <v>0</v>
      </c>
      <c r="AQ131">
        <f t="shared" si="32"/>
        <v>0</v>
      </c>
      <c r="AR131">
        <f t="shared" si="33"/>
        <v>0</v>
      </c>
    </row>
    <row r="132" spans="1:44" hidden="1" outlineLevel="1" x14ac:dyDescent="0.3">
      <c r="A132" s="62"/>
      <c r="B132" s="63">
        <v>111</v>
      </c>
      <c r="C132" s="64"/>
      <c r="D132" s="64"/>
      <c r="E132" s="65"/>
      <c r="F132" s="65"/>
      <c r="G132" s="43"/>
      <c r="H132" s="66"/>
      <c r="I132" s="65"/>
      <c r="J132" s="9"/>
      <c r="K132">
        <v>111</v>
      </c>
      <c r="L132" s="93" t="str">
        <f t="shared" si="34"/>
        <v/>
      </c>
      <c r="M132" s="103" t="str">
        <f t="shared" si="24"/>
        <v/>
      </c>
      <c r="N132" s="81"/>
      <c r="O132" s="73"/>
      <c r="P132" s="99" t="str">
        <f t="shared" si="25"/>
        <v/>
      </c>
      <c r="Q132" s="70" t="str">
        <f t="shared" si="35"/>
        <v/>
      </c>
      <c r="R132" s="73"/>
      <c r="S132" s="71" t="str">
        <f t="shared" si="27"/>
        <v/>
      </c>
      <c r="T132" s="98" t="str" cm="1">
        <f t="array" ref="T132">IF(COUNTIFS($C$22:$C$1024,$C132,$G$22:$G$1024,$G132)&gt;1,MATCH($C132&amp;$G132,$C$22:$C$1022&amp;$G$22:$G$1024,0),"")</f>
        <v/>
      </c>
      <c r="AM132">
        <f t="shared" si="28"/>
        <v>0</v>
      </c>
      <c r="AN132">
        <f t="shared" si="29"/>
        <v>0</v>
      </c>
      <c r="AO132">
        <f t="shared" si="30"/>
        <v>0</v>
      </c>
      <c r="AP132">
        <f t="shared" si="31"/>
        <v>0</v>
      </c>
      <c r="AQ132">
        <f t="shared" si="32"/>
        <v>0</v>
      </c>
      <c r="AR132">
        <f t="shared" si="33"/>
        <v>0</v>
      </c>
    </row>
    <row r="133" spans="1:44" hidden="1" outlineLevel="1" x14ac:dyDescent="0.3">
      <c r="A133" s="62"/>
      <c r="B133" s="63">
        <v>112</v>
      </c>
      <c r="C133" s="64"/>
      <c r="D133" s="64"/>
      <c r="E133" s="65"/>
      <c r="F133" s="65"/>
      <c r="G133" s="43"/>
      <c r="H133" s="66"/>
      <c r="I133" s="65"/>
      <c r="J133" s="9"/>
      <c r="K133">
        <v>112</v>
      </c>
      <c r="L133" s="93" t="str">
        <f t="shared" si="34"/>
        <v/>
      </c>
      <c r="M133" s="103" t="str">
        <f t="shared" si="24"/>
        <v/>
      </c>
      <c r="N133" s="81"/>
      <c r="O133" s="73"/>
      <c r="P133" s="99" t="str">
        <f t="shared" si="25"/>
        <v/>
      </c>
      <c r="Q133" s="70" t="str">
        <f t="shared" si="35"/>
        <v/>
      </c>
      <c r="R133" s="73"/>
      <c r="S133" s="71" t="str">
        <f t="shared" si="27"/>
        <v/>
      </c>
      <c r="T133" s="98" t="str" cm="1">
        <f t="array" ref="T133">IF(COUNTIFS($C$22:$C$1024,$C133,$G$22:$G$1024,$G133)&gt;1,MATCH($C133&amp;$G133,$C$22:$C$1022&amp;$G$22:$G$1024,0),"")</f>
        <v/>
      </c>
      <c r="AM133">
        <f t="shared" si="28"/>
        <v>0</v>
      </c>
      <c r="AN133">
        <f t="shared" si="29"/>
        <v>0</v>
      </c>
      <c r="AO133">
        <f t="shared" si="30"/>
        <v>0</v>
      </c>
      <c r="AP133">
        <f t="shared" si="31"/>
        <v>0</v>
      </c>
      <c r="AQ133">
        <f t="shared" si="32"/>
        <v>0</v>
      </c>
      <c r="AR133">
        <f t="shared" si="33"/>
        <v>0</v>
      </c>
    </row>
    <row r="134" spans="1:44" hidden="1" outlineLevel="1" x14ac:dyDescent="0.3">
      <c r="A134" s="62"/>
      <c r="B134" s="63">
        <v>113</v>
      </c>
      <c r="C134" s="64"/>
      <c r="D134" s="64"/>
      <c r="E134" s="65"/>
      <c r="F134" s="65"/>
      <c r="G134" s="43"/>
      <c r="H134" s="66"/>
      <c r="I134" s="65"/>
      <c r="J134" s="9"/>
      <c r="K134">
        <v>113</v>
      </c>
      <c r="L134" s="93" t="str">
        <f t="shared" si="34"/>
        <v/>
      </c>
      <c r="M134" s="103" t="str">
        <f t="shared" si="24"/>
        <v/>
      </c>
      <c r="N134" s="81"/>
      <c r="O134" s="73"/>
      <c r="P134" s="99" t="str">
        <f t="shared" si="25"/>
        <v/>
      </c>
      <c r="Q134" s="70" t="str">
        <f t="shared" si="35"/>
        <v/>
      </c>
      <c r="R134" s="73"/>
      <c r="S134" s="71" t="str">
        <f t="shared" si="27"/>
        <v/>
      </c>
      <c r="T134" s="98" t="str" cm="1">
        <f t="array" ref="T134">IF(COUNTIFS($C$22:$C$1024,$C134,$G$22:$G$1024,$G134)&gt;1,MATCH($C134&amp;$G134,$C$22:$C$1022&amp;$G$22:$G$1024,0),"")</f>
        <v/>
      </c>
      <c r="AM134">
        <f t="shared" si="28"/>
        <v>0</v>
      </c>
      <c r="AN134">
        <f t="shared" si="29"/>
        <v>0</v>
      </c>
      <c r="AO134">
        <f t="shared" si="30"/>
        <v>0</v>
      </c>
      <c r="AP134">
        <f t="shared" si="31"/>
        <v>0</v>
      </c>
      <c r="AQ134">
        <f t="shared" si="32"/>
        <v>0</v>
      </c>
      <c r="AR134">
        <f t="shared" si="33"/>
        <v>0</v>
      </c>
    </row>
    <row r="135" spans="1:44" hidden="1" outlineLevel="1" x14ac:dyDescent="0.3">
      <c r="A135" s="62"/>
      <c r="B135" s="63">
        <v>114</v>
      </c>
      <c r="C135" s="64"/>
      <c r="D135" s="64"/>
      <c r="E135" s="65"/>
      <c r="F135" s="65"/>
      <c r="G135" s="43"/>
      <c r="H135" s="66"/>
      <c r="I135" s="65"/>
      <c r="J135" s="9"/>
      <c r="K135">
        <v>114</v>
      </c>
      <c r="L135" s="93" t="str">
        <f t="shared" si="34"/>
        <v/>
      </c>
      <c r="M135" s="103" t="str">
        <f t="shared" si="24"/>
        <v/>
      </c>
      <c r="N135" s="81"/>
      <c r="O135" s="73"/>
      <c r="P135" s="99" t="str">
        <f t="shared" si="25"/>
        <v/>
      </c>
      <c r="Q135" s="70" t="str">
        <f t="shared" si="35"/>
        <v/>
      </c>
      <c r="R135" s="73"/>
      <c r="S135" s="71" t="str">
        <f t="shared" si="27"/>
        <v/>
      </c>
      <c r="T135" s="98" t="str" cm="1">
        <f t="array" ref="T135">IF(COUNTIFS($C$22:$C$1024,$C135,$G$22:$G$1024,$G135)&gt;1,MATCH($C135&amp;$G135,$C$22:$C$1022&amp;$G$22:$G$1024,0),"")</f>
        <v/>
      </c>
      <c r="AM135">
        <f t="shared" si="28"/>
        <v>0</v>
      </c>
      <c r="AN135">
        <f t="shared" si="29"/>
        <v>0</v>
      </c>
      <c r="AO135">
        <f t="shared" si="30"/>
        <v>0</v>
      </c>
      <c r="AP135">
        <f t="shared" si="31"/>
        <v>0</v>
      </c>
      <c r="AQ135">
        <f t="shared" si="32"/>
        <v>0</v>
      </c>
      <c r="AR135">
        <f t="shared" si="33"/>
        <v>0</v>
      </c>
    </row>
    <row r="136" spans="1:44" hidden="1" outlineLevel="1" x14ac:dyDescent="0.3">
      <c r="A136" s="62"/>
      <c r="B136" s="63">
        <v>115</v>
      </c>
      <c r="C136" s="64"/>
      <c r="D136" s="64"/>
      <c r="E136" s="65"/>
      <c r="F136" s="65"/>
      <c r="G136" s="43"/>
      <c r="H136" s="66"/>
      <c r="I136" s="65"/>
      <c r="J136" s="9"/>
      <c r="K136">
        <v>115</v>
      </c>
      <c r="L136" s="93" t="str">
        <f t="shared" si="34"/>
        <v/>
      </c>
      <c r="M136" s="103" t="str">
        <f t="shared" si="24"/>
        <v/>
      </c>
      <c r="N136" s="81"/>
      <c r="O136" s="73"/>
      <c r="P136" s="99" t="str">
        <f t="shared" si="25"/>
        <v/>
      </c>
      <c r="Q136" s="70" t="str">
        <f t="shared" si="35"/>
        <v/>
      </c>
      <c r="R136" s="73"/>
      <c r="S136" s="71" t="str">
        <f t="shared" si="27"/>
        <v/>
      </c>
      <c r="T136" s="98" t="str" cm="1">
        <f t="array" ref="T136">IF(COUNTIFS($C$22:$C$1024,$C136,$G$22:$G$1024,$G136)&gt;1,MATCH($C136&amp;$G136,$C$22:$C$1022&amp;$G$22:$G$1024,0),"")</f>
        <v/>
      </c>
      <c r="AM136">
        <f t="shared" si="28"/>
        <v>0</v>
      </c>
      <c r="AN136">
        <f t="shared" si="29"/>
        <v>0</v>
      </c>
      <c r="AO136">
        <f t="shared" si="30"/>
        <v>0</v>
      </c>
      <c r="AP136">
        <f t="shared" si="31"/>
        <v>0</v>
      </c>
      <c r="AQ136">
        <f t="shared" si="32"/>
        <v>0</v>
      </c>
      <c r="AR136">
        <f t="shared" si="33"/>
        <v>0</v>
      </c>
    </row>
    <row r="137" spans="1:44" hidden="1" outlineLevel="1" x14ac:dyDescent="0.3">
      <c r="A137" s="62"/>
      <c r="B137" s="63">
        <v>116</v>
      </c>
      <c r="C137" s="64"/>
      <c r="D137" s="64"/>
      <c r="E137" s="65"/>
      <c r="F137" s="65"/>
      <c r="G137" s="43"/>
      <c r="H137" s="66"/>
      <c r="I137" s="65"/>
      <c r="J137" s="9"/>
      <c r="K137">
        <v>116</v>
      </c>
      <c r="L137" s="93" t="str">
        <f t="shared" si="34"/>
        <v/>
      </c>
      <c r="M137" s="103" t="str">
        <f t="shared" si="24"/>
        <v/>
      </c>
      <c r="N137" s="81"/>
      <c r="O137" s="73"/>
      <c r="P137" s="99" t="str">
        <f t="shared" si="25"/>
        <v/>
      </c>
      <c r="Q137" s="70" t="str">
        <f t="shared" si="35"/>
        <v/>
      </c>
      <c r="R137" s="73"/>
      <c r="S137" s="71" t="str">
        <f t="shared" si="27"/>
        <v/>
      </c>
      <c r="T137" s="98" t="str" cm="1">
        <f t="array" ref="T137">IF(COUNTIFS($C$22:$C$1024,$C137,$G$22:$G$1024,$G137)&gt;1,MATCH($C137&amp;$G137,$C$22:$C$1022&amp;$G$22:$G$1024,0),"")</f>
        <v/>
      </c>
      <c r="AM137">
        <f t="shared" si="28"/>
        <v>0</v>
      </c>
      <c r="AN137">
        <f t="shared" si="29"/>
        <v>0</v>
      </c>
      <c r="AO137">
        <f t="shared" si="30"/>
        <v>0</v>
      </c>
      <c r="AP137">
        <f t="shared" si="31"/>
        <v>0</v>
      </c>
      <c r="AQ137">
        <f t="shared" si="32"/>
        <v>0</v>
      </c>
      <c r="AR137">
        <f t="shared" si="33"/>
        <v>0</v>
      </c>
    </row>
    <row r="138" spans="1:44" hidden="1" outlineLevel="1" x14ac:dyDescent="0.3">
      <c r="A138" s="62"/>
      <c r="B138" s="63">
        <v>117</v>
      </c>
      <c r="C138" s="64"/>
      <c r="D138" s="64"/>
      <c r="E138" s="65"/>
      <c r="F138" s="65"/>
      <c r="G138" s="43"/>
      <c r="H138" s="66"/>
      <c r="I138" s="65"/>
      <c r="J138" s="9"/>
      <c r="K138">
        <v>117</v>
      </c>
      <c r="L138" s="93" t="str">
        <f t="shared" si="34"/>
        <v/>
      </c>
      <c r="M138" s="103" t="str">
        <f t="shared" si="24"/>
        <v/>
      </c>
      <c r="N138" s="81"/>
      <c r="O138" s="73"/>
      <c r="P138" s="99" t="str">
        <f t="shared" si="25"/>
        <v/>
      </c>
      <c r="Q138" s="70" t="str">
        <f t="shared" si="35"/>
        <v/>
      </c>
      <c r="R138" s="73"/>
      <c r="S138" s="71" t="str">
        <f t="shared" si="27"/>
        <v/>
      </c>
      <c r="T138" s="98" t="str" cm="1">
        <f t="array" ref="T138">IF(COUNTIFS($C$22:$C$1024,$C138,$G$22:$G$1024,$G138)&gt;1,MATCH($C138&amp;$G138,$C$22:$C$1022&amp;$G$22:$G$1024,0),"")</f>
        <v/>
      </c>
      <c r="AM138">
        <f t="shared" si="28"/>
        <v>0</v>
      </c>
      <c r="AN138">
        <f t="shared" si="29"/>
        <v>0</v>
      </c>
      <c r="AO138">
        <f t="shared" si="30"/>
        <v>0</v>
      </c>
      <c r="AP138">
        <f t="shared" si="31"/>
        <v>0</v>
      </c>
      <c r="AQ138">
        <f t="shared" si="32"/>
        <v>0</v>
      </c>
      <c r="AR138">
        <f t="shared" si="33"/>
        <v>0</v>
      </c>
    </row>
    <row r="139" spans="1:44" hidden="1" outlineLevel="1" x14ac:dyDescent="0.3">
      <c r="A139" s="62"/>
      <c r="B139" s="63">
        <v>118</v>
      </c>
      <c r="C139" s="64"/>
      <c r="D139" s="64"/>
      <c r="E139" s="65"/>
      <c r="F139" s="65"/>
      <c r="G139" s="43"/>
      <c r="H139" s="66"/>
      <c r="I139" s="65"/>
      <c r="J139" s="9"/>
      <c r="K139">
        <v>118</v>
      </c>
      <c r="L139" s="93" t="str">
        <f t="shared" si="34"/>
        <v/>
      </c>
      <c r="M139" s="103" t="str">
        <f t="shared" si="24"/>
        <v/>
      </c>
      <c r="N139" s="81"/>
      <c r="O139" s="73"/>
      <c r="P139" s="99" t="str">
        <f t="shared" si="25"/>
        <v/>
      </c>
      <c r="Q139" s="70" t="str">
        <f t="shared" si="35"/>
        <v/>
      </c>
      <c r="R139" s="73"/>
      <c r="S139" s="71" t="str">
        <f t="shared" si="27"/>
        <v/>
      </c>
      <c r="T139" s="98" t="str" cm="1">
        <f t="array" ref="T139">IF(COUNTIFS($C$22:$C$1024,$C139,$G$22:$G$1024,$G139)&gt;1,MATCH($C139&amp;$G139,$C$22:$C$1022&amp;$G$22:$G$1024,0),"")</f>
        <v/>
      </c>
      <c r="AM139">
        <f t="shared" si="28"/>
        <v>0</v>
      </c>
      <c r="AN139">
        <f t="shared" si="29"/>
        <v>0</v>
      </c>
      <c r="AO139">
        <f t="shared" si="30"/>
        <v>0</v>
      </c>
      <c r="AP139">
        <f t="shared" si="31"/>
        <v>0</v>
      </c>
      <c r="AQ139">
        <f t="shared" si="32"/>
        <v>0</v>
      </c>
      <c r="AR139">
        <f t="shared" si="33"/>
        <v>0</v>
      </c>
    </row>
    <row r="140" spans="1:44" hidden="1" outlineLevel="1" x14ac:dyDescent="0.3">
      <c r="A140" s="62"/>
      <c r="B140" s="63">
        <v>119</v>
      </c>
      <c r="C140" s="64"/>
      <c r="D140" s="64"/>
      <c r="E140" s="65"/>
      <c r="F140" s="65"/>
      <c r="G140" s="43"/>
      <c r="H140" s="66"/>
      <c r="I140" s="65"/>
      <c r="J140" s="9"/>
      <c r="K140">
        <v>119</v>
      </c>
      <c r="L140" s="93" t="str">
        <f t="shared" si="34"/>
        <v/>
      </c>
      <c r="M140" s="103" t="str">
        <f t="shared" si="24"/>
        <v/>
      </c>
      <c r="N140" s="81"/>
      <c r="O140" s="73"/>
      <c r="P140" s="99" t="str">
        <f t="shared" si="25"/>
        <v/>
      </c>
      <c r="Q140" s="70" t="str">
        <f t="shared" si="35"/>
        <v/>
      </c>
      <c r="R140" s="73"/>
      <c r="S140" s="71" t="str">
        <f t="shared" si="27"/>
        <v/>
      </c>
      <c r="T140" s="98" t="str" cm="1">
        <f t="array" ref="T140">IF(COUNTIFS($C$22:$C$1024,$C140,$G$22:$G$1024,$G140)&gt;1,MATCH($C140&amp;$G140,$C$22:$C$1022&amp;$G$22:$G$1024,0),"")</f>
        <v/>
      </c>
      <c r="AM140">
        <f t="shared" si="28"/>
        <v>0</v>
      </c>
      <c r="AN140">
        <f t="shared" si="29"/>
        <v>0</v>
      </c>
      <c r="AO140">
        <f t="shared" si="30"/>
        <v>0</v>
      </c>
      <c r="AP140">
        <f t="shared" si="31"/>
        <v>0</v>
      </c>
      <c r="AQ140">
        <f t="shared" si="32"/>
        <v>0</v>
      </c>
      <c r="AR140">
        <f t="shared" si="33"/>
        <v>0</v>
      </c>
    </row>
    <row r="141" spans="1:44" hidden="1" outlineLevel="1" x14ac:dyDescent="0.3">
      <c r="A141" s="62"/>
      <c r="B141" s="63">
        <v>120</v>
      </c>
      <c r="C141" s="64"/>
      <c r="D141" s="64"/>
      <c r="E141" s="65"/>
      <c r="F141" s="65"/>
      <c r="G141" s="43"/>
      <c r="H141" s="66"/>
      <c r="I141" s="65"/>
      <c r="J141" s="9"/>
      <c r="K141">
        <v>120</v>
      </c>
      <c r="L141" s="93" t="str">
        <f t="shared" si="34"/>
        <v/>
      </c>
      <c r="M141" s="103" t="str">
        <f t="shared" si="24"/>
        <v/>
      </c>
      <c r="N141" s="81"/>
      <c r="O141" s="73"/>
      <c r="P141" s="99" t="str">
        <f t="shared" si="25"/>
        <v/>
      </c>
      <c r="Q141" s="70" t="str">
        <f t="shared" si="35"/>
        <v/>
      </c>
      <c r="R141" s="73"/>
      <c r="S141" s="71" t="str">
        <f t="shared" si="27"/>
        <v/>
      </c>
      <c r="T141" s="98" t="str" cm="1">
        <f t="array" ref="T141">IF(COUNTIFS($C$22:$C$1024,$C141,$G$22:$G$1024,$G141)&gt;1,MATCH($C141&amp;$G141,$C$22:$C$1022&amp;$G$22:$G$1024,0),"")</f>
        <v/>
      </c>
      <c r="AM141">
        <f t="shared" si="28"/>
        <v>0</v>
      </c>
      <c r="AN141">
        <f t="shared" si="29"/>
        <v>0</v>
      </c>
      <c r="AO141">
        <f t="shared" si="30"/>
        <v>0</v>
      </c>
      <c r="AP141">
        <f t="shared" si="31"/>
        <v>0</v>
      </c>
      <c r="AQ141">
        <f t="shared" si="32"/>
        <v>0</v>
      </c>
      <c r="AR141">
        <f t="shared" si="33"/>
        <v>0</v>
      </c>
    </row>
    <row r="142" spans="1:44" hidden="1" outlineLevel="1" x14ac:dyDescent="0.3">
      <c r="A142" s="62"/>
      <c r="B142" s="63">
        <v>121</v>
      </c>
      <c r="C142" s="64"/>
      <c r="D142" s="64"/>
      <c r="E142" s="65"/>
      <c r="F142" s="65"/>
      <c r="G142" s="43"/>
      <c r="H142" s="66"/>
      <c r="I142" s="65"/>
      <c r="J142" s="9"/>
      <c r="K142">
        <v>121</v>
      </c>
      <c r="L142" s="93" t="str">
        <f t="shared" si="34"/>
        <v/>
      </c>
      <c r="M142" s="103" t="str">
        <f t="shared" si="24"/>
        <v/>
      </c>
      <c r="N142" s="81"/>
      <c r="O142" s="73"/>
      <c r="P142" s="99" t="str">
        <f t="shared" si="25"/>
        <v/>
      </c>
      <c r="Q142" s="70" t="str">
        <f t="shared" si="35"/>
        <v/>
      </c>
      <c r="R142" s="73"/>
      <c r="S142" s="71" t="str">
        <f t="shared" si="27"/>
        <v/>
      </c>
      <c r="T142" s="98" t="str" cm="1">
        <f t="array" ref="T142">IF(COUNTIFS($C$22:$C$1024,$C142,$G$22:$G$1024,$G142)&gt;1,MATCH($C142&amp;$G142,$C$22:$C$1022&amp;$G$22:$G$1024,0),"")</f>
        <v/>
      </c>
      <c r="AM142">
        <f t="shared" si="28"/>
        <v>0</v>
      </c>
      <c r="AN142">
        <f t="shared" si="29"/>
        <v>0</v>
      </c>
      <c r="AO142">
        <f t="shared" si="30"/>
        <v>0</v>
      </c>
      <c r="AP142">
        <f t="shared" si="31"/>
        <v>0</v>
      </c>
      <c r="AQ142">
        <f t="shared" si="32"/>
        <v>0</v>
      </c>
      <c r="AR142">
        <f t="shared" si="33"/>
        <v>0</v>
      </c>
    </row>
    <row r="143" spans="1:44" hidden="1" outlineLevel="1" x14ac:dyDescent="0.3">
      <c r="A143" s="62"/>
      <c r="B143" s="63">
        <v>122</v>
      </c>
      <c r="C143" s="64"/>
      <c r="D143" s="64"/>
      <c r="E143" s="65"/>
      <c r="F143" s="65"/>
      <c r="G143" s="43"/>
      <c r="H143" s="66"/>
      <c r="I143" s="65"/>
      <c r="J143" s="9"/>
      <c r="K143">
        <v>122</v>
      </c>
      <c r="L143" s="93" t="str">
        <f t="shared" si="34"/>
        <v/>
      </c>
      <c r="M143" s="103" t="str">
        <f t="shared" si="24"/>
        <v/>
      </c>
      <c r="N143" s="81"/>
      <c r="O143" s="73"/>
      <c r="P143" s="99" t="str">
        <f t="shared" si="25"/>
        <v/>
      </c>
      <c r="Q143" s="70" t="str">
        <f t="shared" si="35"/>
        <v/>
      </c>
      <c r="R143" s="73"/>
      <c r="S143" s="71" t="str">
        <f t="shared" si="27"/>
        <v/>
      </c>
      <c r="T143" s="98" t="str" cm="1">
        <f t="array" ref="T143">IF(COUNTIFS($C$22:$C$1024,$C143,$G$22:$G$1024,$G143)&gt;1,MATCH($C143&amp;$G143,$C$22:$C$1022&amp;$G$22:$G$1024,0),"")</f>
        <v/>
      </c>
      <c r="AM143">
        <f t="shared" si="28"/>
        <v>0</v>
      </c>
      <c r="AN143">
        <f t="shared" si="29"/>
        <v>0</v>
      </c>
      <c r="AO143">
        <f t="shared" si="30"/>
        <v>0</v>
      </c>
      <c r="AP143">
        <f t="shared" si="31"/>
        <v>0</v>
      </c>
      <c r="AQ143">
        <f t="shared" si="32"/>
        <v>0</v>
      </c>
      <c r="AR143">
        <f t="shared" si="33"/>
        <v>0</v>
      </c>
    </row>
    <row r="144" spans="1:44" hidden="1" outlineLevel="1" x14ac:dyDescent="0.3">
      <c r="A144" s="62"/>
      <c r="B144" s="63">
        <v>123</v>
      </c>
      <c r="C144" s="64"/>
      <c r="D144" s="64"/>
      <c r="E144" s="65"/>
      <c r="F144" s="65"/>
      <c r="G144" s="43"/>
      <c r="H144" s="66"/>
      <c r="I144" s="65"/>
      <c r="J144" s="9"/>
      <c r="K144">
        <v>123</v>
      </c>
      <c r="L144" s="93" t="str">
        <f t="shared" si="34"/>
        <v/>
      </c>
      <c r="M144" s="103" t="str">
        <f t="shared" si="24"/>
        <v/>
      </c>
      <c r="N144" s="81"/>
      <c r="O144" s="73"/>
      <c r="P144" s="99" t="str">
        <f t="shared" si="25"/>
        <v/>
      </c>
      <c r="Q144" s="70" t="str">
        <f t="shared" si="35"/>
        <v/>
      </c>
      <c r="R144" s="73"/>
      <c r="S144" s="71" t="str">
        <f t="shared" si="27"/>
        <v/>
      </c>
      <c r="T144" s="98" t="str" cm="1">
        <f t="array" ref="T144">IF(COUNTIFS($C$22:$C$1024,$C144,$G$22:$G$1024,$G144)&gt;1,MATCH($C144&amp;$G144,$C$22:$C$1022&amp;$G$22:$G$1024,0),"")</f>
        <v/>
      </c>
      <c r="AM144">
        <f t="shared" si="28"/>
        <v>0</v>
      </c>
      <c r="AN144">
        <f t="shared" si="29"/>
        <v>0</v>
      </c>
      <c r="AO144">
        <f t="shared" si="30"/>
        <v>0</v>
      </c>
      <c r="AP144">
        <f t="shared" si="31"/>
        <v>0</v>
      </c>
      <c r="AQ144">
        <f t="shared" si="32"/>
        <v>0</v>
      </c>
      <c r="AR144">
        <f t="shared" si="33"/>
        <v>0</v>
      </c>
    </row>
    <row r="145" spans="1:44" hidden="1" outlineLevel="1" x14ac:dyDescent="0.3">
      <c r="A145" s="62"/>
      <c r="B145" s="63">
        <v>124</v>
      </c>
      <c r="C145" s="64"/>
      <c r="D145" s="64"/>
      <c r="E145" s="65"/>
      <c r="F145" s="65"/>
      <c r="G145" s="43"/>
      <c r="H145" s="66"/>
      <c r="I145" s="65"/>
      <c r="J145" s="9"/>
      <c r="K145">
        <v>124</v>
      </c>
      <c r="L145" s="93" t="str">
        <f t="shared" si="34"/>
        <v/>
      </c>
      <c r="M145" s="103" t="str">
        <f t="shared" si="24"/>
        <v/>
      </c>
      <c r="N145" s="81"/>
      <c r="O145" s="73"/>
      <c r="P145" s="99" t="str">
        <f t="shared" si="25"/>
        <v/>
      </c>
      <c r="Q145" s="70" t="str">
        <f t="shared" si="35"/>
        <v/>
      </c>
      <c r="R145" s="73"/>
      <c r="S145" s="71" t="str">
        <f t="shared" si="27"/>
        <v/>
      </c>
      <c r="T145" s="98" t="str" cm="1">
        <f t="array" ref="T145">IF(COUNTIFS($C$22:$C$1024,$C145,$G$22:$G$1024,$G145)&gt;1,MATCH($C145&amp;$G145,$C$22:$C$1022&amp;$G$22:$G$1024,0),"")</f>
        <v/>
      </c>
      <c r="AM145">
        <f t="shared" si="28"/>
        <v>0</v>
      </c>
      <c r="AN145">
        <f t="shared" si="29"/>
        <v>0</v>
      </c>
      <c r="AO145">
        <f t="shared" si="30"/>
        <v>0</v>
      </c>
      <c r="AP145">
        <f t="shared" si="31"/>
        <v>0</v>
      </c>
      <c r="AQ145">
        <f t="shared" si="32"/>
        <v>0</v>
      </c>
      <c r="AR145">
        <f t="shared" si="33"/>
        <v>0</v>
      </c>
    </row>
    <row r="146" spans="1:44" hidden="1" outlineLevel="1" x14ac:dyDescent="0.3">
      <c r="A146" s="62"/>
      <c r="B146" s="63">
        <v>125</v>
      </c>
      <c r="C146" s="64"/>
      <c r="D146" s="64"/>
      <c r="E146" s="65"/>
      <c r="F146" s="65"/>
      <c r="G146" s="43"/>
      <c r="H146" s="66"/>
      <c r="I146" s="65"/>
      <c r="J146" s="9"/>
      <c r="K146">
        <v>125</v>
      </c>
      <c r="L146" s="93" t="str">
        <f t="shared" si="34"/>
        <v/>
      </c>
      <c r="M146" s="103" t="str">
        <f t="shared" si="24"/>
        <v/>
      </c>
      <c r="N146" s="81"/>
      <c r="O146" s="73"/>
      <c r="P146" s="99" t="str">
        <f t="shared" si="25"/>
        <v/>
      </c>
      <c r="Q146" s="70" t="str">
        <f t="shared" si="35"/>
        <v/>
      </c>
      <c r="R146" s="73"/>
      <c r="S146" s="71" t="str">
        <f t="shared" si="27"/>
        <v/>
      </c>
      <c r="T146" s="98" t="str" cm="1">
        <f t="array" ref="T146">IF(COUNTIFS($C$22:$C$1024,$C146,$G$22:$G$1024,$G146)&gt;1,MATCH($C146&amp;$G146,$C$22:$C$1022&amp;$G$22:$G$1024,0),"")</f>
        <v/>
      </c>
      <c r="AM146">
        <f t="shared" si="28"/>
        <v>0</v>
      </c>
      <c r="AN146">
        <f t="shared" si="29"/>
        <v>0</v>
      </c>
      <c r="AO146">
        <f t="shared" si="30"/>
        <v>0</v>
      </c>
      <c r="AP146">
        <f t="shared" si="31"/>
        <v>0</v>
      </c>
      <c r="AQ146">
        <f t="shared" si="32"/>
        <v>0</v>
      </c>
      <c r="AR146">
        <f t="shared" si="33"/>
        <v>0</v>
      </c>
    </row>
    <row r="147" spans="1:44" hidden="1" outlineLevel="1" x14ac:dyDescent="0.3">
      <c r="A147" s="62"/>
      <c r="B147" s="63">
        <v>126</v>
      </c>
      <c r="C147" s="64"/>
      <c r="D147" s="64"/>
      <c r="E147" s="65"/>
      <c r="F147" s="65"/>
      <c r="G147" s="43"/>
      <c r="H147" s="66"/>
      <c r="I147" s="65"/>
      <c r="J147" s="9"/>
      <c r="K147">
        <v>126</v>
      </c>
      <c r="L147" s="93" t="str">
        <f t="shared" si="34"/>
        <v/>
      </c>
      <c r="M147" s="103" t="str">
        <f t="shared" si="24"/>
        <v/>
      </c>
      <c r="N147" s="81"/>
      <c r="O147" s="73"/>
      <c r="P147" s="99" t="str">
        <f t="shared" si="25"/>
        <v/>
      </c>
      <c r="Q147" s="70" t="str">
        <f t="shared" si="35"/>
        <v/>
      </c>
      <c r="R147" s="73"/>
      <c r="S147" s="71" t="str">
        <f t="shared" si="27"/>
        <v/>
      </c>
      <c r="T147" s="98" t="str" cm="1">
        <f t="array" ref="T147">IF(COUNTIFS($C$22:$C$1024,$C147,$G$22:$G$1024,$G147)&gt;1,MATCH($C147&amp;$G147,$C$22:$C$1022&amp;$G$22:$G$1024,0),"")</f>
        <v/>
      </c>
      <c r="AM147">
        <f t="shared" si="28"/>
        <v>0</v>
      </c>
      <c r="AN147">
        <f t="shared" si="29"/>
        <v>0</v>
      </c>
      <c r="AO147">
        <f t="shared" si="30"/>
        <v>0</v>
      </c>
      <c r="AP147">
        <f t="shared" si="31"/>
        <v>0</v>
      </c>
      <c r="AQ147">
        <f t="shared" si="32"/>
        <v>0</v>
      </c>
      <c r="AR147">
        <f t="shared" si="33"/>
        <v>0</v>
      </c>
    </row>
    <row r="148" spans="1:44" hidden="1" outlineLevel="1" x14ac:dyDescent="0.3">
      <c r="A148" s="62"/>
      <c r="B148" s="63">
        <v>127</v>
      </c>
      <c r="C148" s="64"/>
      <c r="D148" s="64"/>
      <c r="E148" s="65"/>
      <c r="F148" s="65"/>
      <c r="G148" s="43"/>
      <c r="H148" s="66"/>
      <c r="I148" s="65"/>
      <c r="J148" s="9"/>
      <c r="K148">
        <v>127</v>
      </c>
      <c r="L148" s="93" t="str">
        <f t="shared" si="34"/>
        <v/>
      </c>
      <c r="M148" s="103" t="str">
        <f t="shared" si="24"/>
        <v/>
      </c>
      <c r="N148" s="81"/>
      <c r="O148" s="73"/>
      <c r="P148" s="99" t="str">
        <f t="shared" si="25"/>
        <v/>
      </c>
      <c r="Q148" s="70" t="str">
        <f t="shared" si="35"/>
        <v/>
      </c>
      <c r="R148" s="73"/>
      <c r="S148" s="71" t="str">
        <f t="shared" si="27"/>
        <v/>
      </c>
      <c r="T148" s="98" t="str" cm="1">
        <f t="array" ref="T148">IF(COUNTIFS($C$22:$C$1024,$C148,$G$22:$G$1024,$G148)&gt;1,MATCH($C148&amp;$G148,$C$22:$C$1022&amp;$G$22:$G$1024,0),"")</f>
        <v/>
      </c>
      <c r="AM148">
        <f t="shared" si="28"/>
        <v>0</v>
      </c>
      <c r="AN148">
        <f t="shared" si="29"/>
        <v>0</v>
      </c>
      <c r="AO148">
        <f t="shared" si="30"/>
        <v>0</v>
      </c>
      <c r="AP148">
        <f t="shared" si="31"/>
        <v>0</v>
      </c>
      <c r="AQ148">
        <f t="shared" si="32"/>
        <v>0</v>
      </c>
      <c r="AR148">
        <f t="shared" si="33"/>
        <v>0</v>
      </c>
    </row>
    <row r="149" spans="1:44" hidden="1" outlineLevel="1" x14ac:dyDescent="0.3">
      <c r="A149" s="62"/>
      <c r="B149" s="63">
        <v>128</v>
      </c>
      <c r="C149" s="64"/>
      <c r="D149" s="64"/>
      <c r="E149" s="65"/>
      <c r="F149" s="65"/>
      <c r="G149" s="43"/>
      <c r="H149" s="66"/>
      <c r="I149" s="65"/>
      <c r="J149" s="9"/>
      <c r="K149">
        <v>128</v>
      </c>
      <c r="L149" s="93" t="str">
        <f t="shared" si="34"/>
        <v/>
      </c>
      <c r="M149" s="103" t="str">
        <f t="shared" ref="M149:M212" si="36">IF($D149="","",$D149)</f>
        <v/>
      </c>
      <c r="N149" s="81"/>
      <c r="O149" s="73"/>
      <c r="P149" s="99" t="str">
        <f t="shared" ref="P149:P212" si="37">IFERROR(N149/O149,"")</f>
        <v/>
      </c>
      <c r="Q149" s="70" t="str">
        <f t="shared" si="35"/>
        <v/>
      </c>
      <c r="R149" s="73"/>
      <c r="S149" s="71" t="str">
        <f t="shared" ref="S149:S212" si="38">IF(R149="","","No."&amp;$B149&amp;"："&amp;R149)</f>
        <v/>
      </c>
      <c r="T149" s="98" t="str" cm="1">
        <f t="array" ref="T149">IF(COUNTIFS($C$22:$C$1024,$C149,$G$22:$G$1024,$G149)&gt;1,MATCH($C149&amp;$G149,$C$22:$C$1022&amp;$G$22:$G$1024,0),"")</f>
        <v/>
      </c>
      <c r="AM149">
        <f t="shared" ref="AM149:AM212" si="39">IF($C149="",IF(OR($D149&lt;&gt;"",$E149&lt;&gt;"",$F149&lt;&gt;"",$G149&lt;&gt;"",H149&lt;&gt;0)=TRUE,1,0),0)</f>
        <v>0</v>
      </c>
      <c r="AN149">
        <f t="shared" ref="AN149:AN212" si="40">IF($D149="",IF(OR($C149&lt;&gt;"",$E149&lt;&gt;"",$F149&lt;&gt;"",$G149&lt;&gt;"",$H149&lt;&gt;"")=TRUE,1,0),0)</f>
        <v>0</v>
      </c>
      <c r="AO149">
        <f t="shared" ref="AO149:AO212" si="41">IF($E149="",IF(OR($C149&lt;&gt;"",$D149&lt;&gt;"",$F149&lt;&gt;"",$G149&lt;&gt;"",$H149&lt;&gt;0)=TRUE,1,0),0)</f>
        <v>0</v>
      </c>
      <c r="AP149">
        <f t="shared" ref="AP149:AP212" si="42">IF($F149="",IF(OR($C149&lt;&gt;"",$E149&lt;&gt;"",$D149&lt;&gt;"",$G149&lt;&gt;"",$H149&lt;&gt;0)=TRUE,1,0),0)</f>
        <v>0</v>
      </c>
      <c r="AQ149">
        <f t="shared" ref="AQ149:AQ212" si="43">IF($G149="",IF(OR($C149&lt;&gt;"",$E149&lt;&gt;0,$F149&lt;&gt;"",$D149&lt;&gt;"",$H149&lt;&gt;0)=TRUE,1,0),0)</f>
        <v>0</v>
      </c>
      <c r="AR149">
        <f t="shared" ref="AR149:AR212" si="44">IF($H149=0,IF(OR($C149&lt;&gt;"",$E149&lt;&gt;"",$D149&lt;&gt;"",$F149&lt;&gt;"",$G149&lt;&gt;"")=TRUE,1,0),0)</f>
        <v>0</v>
      </c>
    </row>
    <row r="150" spans="1:44" hidden="1" outlineLevel="1" x14ac:dyDescent="0.3">
      <c r="A150" s="62"/>
      <c r="B150" s="63">
        <v>129</v>
      </c>
      <c r="C150" s="64"/>
      <c r="D150" s="64"/>
      <c r="E150" s="65"/>
      <c r="F150" s="65"/>
      <c r="G150" s="43"/>
      <c r="H150" s="66"/>
      <c r="I150" s="65"/>
      <c r="J150" s="9"/>
      <c r="K150">
        <v>129</v>
      </c>
      <c r="L150" s="93" t="str">
        <f t="shared" ref="L150:L213" si="45">IF($C150="","",$C150)</f>
        <v/>
      </c>
      <c r="M150" s="103" t="str">
        <f t="shared" si="36"/>
        <v/>
      </c>
      <c r="N150" s="81"/>
      <c r="O150" s="73"/>
      <c r="P150" s="99" t="str">
        <f t="shared" si="37"/>
        <v/>
      </c>
      <c r="Q150" s="70" t="str">
        <f t="shared" si="35"/>
        <v/>
      </c>
      <c r="R150" s="73"/>
      <c r="S150" s="71" t="str">
        <f t="shared" si="38"/>
        <v/>
      </c>
      <c r="T150" s="98" t="str" cm="1">
        <f t="array" ref="T150">IF(COUNTIFS($C$22:$C$1024,$C150,$G$22:$G$1024,$G150)&gt;1,MATCH($C150&amp;$G150,$C$22:$C$1022&amp;$G$22:$G$1024,0),"")</f>
        <v/>
      </c>
      <c r="AM150">
        <f t="shared" si="39"/>
        <v>0</v>
      </c>
      <c r="AN150">
        <f t="shared" si="40"/>
        <v>0</v>
      </c>
      <c r="AO150">
        <f t="shared" si="41"/>
        <v>0</v>
      </c>
      <c r="AP150">
        <f t="shared" si="42"/>
        <v>0</v>
      </c>
      <c r="AQ150">
        <f t="shared" si="43"/>
        <v>0</v>
      </c>
      <c r="AR150">
        <f t="shared" si="44"/>
        <v>0</v>
      </c>
    </row>
    <row r="151" spans="1:44" hidden="1" outlineLevel="1" x14ac:dyDescent="0.3">
      <c r="A151" s="62"/>
      <c r="B151" s="63">
        <v>130</v>
      </c>
      <c r="C151" s="64"/>
      <c r="D151" s="64"/>
      <c r="E151" s="65"/>
      <c r="F151" s="65"/>
      <c r="G151" s="43"/>
      <c r="H151" s="66"/>
      <c r="I151" s="65"/>
      <c r="J151" s="9"/>
      <c r="K151">
        <v>130</v>
      </c>
      <c r="L151" s="93" t="str">
        <f t="shared" si="45"/>
        <v/>
      </c>
      <c r="M151" s="103" t="str">
        <f t="shared" si="36"/>
        <v/>
      </c>
      <c r="N151" s="81"/>
      <c r="O151" s="73"/>
      <c r="P151" s="99" t="str">
        <f t="shared" si="37"/>
        <v/>
      </c>
      <c r="Q151" s="70" t="str">
        <f t="shared" si="35"/>
        <v/>
      </c>
      <c r="R151" s="73"/>
      <c r="S151" s="71" t="str">
        <f t="shared" si="38"/>
        <v/>
      </c>
      <c r="T151" s="98" t="str" cm="1">
        <f t="array" ref="T151">IF(COUNTIFS($C$22:$C$1024,$C151,$G$22:$G$1024,$G151)&gt;1,MATCH($C151&amp;$G151,$C$22:$C$1022&amp;$G$22:$G$1024,0),"")</f>
        <v/>
      </c>
      <c r="AM151">
        <f t="shared" si="39"/>
        <v>0</v>
      </c>
      <c r="AN151">
        <f t="shared" si="40"/>
        <v>0</v>
      </c>
      <c r="AO151">
        <f t="shared" si="41"/>
        <v>0</v>
      </c>
      <c r="AP151">
        <f t="shared" si="42"/>
        <v>0</v>
      </c>
      <c r="AQ151">
        <f t="shared" si="43"/>
        <v>0</v>
      </c>
      <c r="AR151">
        <f t="shared" si="44"/>
        <v>0</v>
      </c>
    </row>
    <row r="152" spans="1:44" hidden="1" outlineLevel="1" x14ac:dyDescent="0.3">
      <c r="A152" s="62"/>
      <c r="B152" s="63">
        <v>131</v>
      </c>
      <c r="C152" s="64"/>
      <c r="D152" s="64"/>
      <c r="E152" s="65"/>
      <c r="F152" s="65"/>
      <c r="G152" s="43"/>
      <c r="H152" s="66"/>
      <c r="I152" s="65"/>
      <c r="J152" s="9"/>
      <c r="K152">
        <v>131</v>
      </c>
      <c r="L152" s="93" t="str">
        <f t="shared" si="45"/>
        <v/>
      </c>
      <c r="M152" s="103" t="str">
        <f t="shared" si="36"/>
        <v/>
      </c>
      <c r="N152" s="81"/>
      <c r="O152" s="73"/>
      <c r="P152" s="99" t="str">
        <f t="shared" si="37"/>
        <v/>
      </c>
      <c r="Q152" s="70" t="str">
        <f t="shared" si="35"/>
        <v/>
      </c>
      <c r="R152" s="73"/>
      <c r="S152" s="71" t="str">
        <f t="shared" si="38"/>
        <v/>
      </c>
      <c r="T152" s="98" t="str" cm="1">
        <f t="array" ref="T152">IF(COUNTIFS($C$22:$C$1024,$C152,$G$22:$G$1024,$G152)&gt;1,MATCH($C152&amp;$G152,$C$22:$C$1022&amp;$G$22:$G$1024,0),"")</f>
        <v/>
      </c>
      <c r="AM152">
        <f t="shared" si="39"/>
        <v>0</v>
      </c>
      <c r="AN152">
        <f t="shared" si="40"/>
        <v>0</v>
      </c>
      <c r="AO152">
        <f t="shared" si="41"/>
        <v>0</v>
      </c>
      <c r="AP152">
        <f t="shared" si="42"/>
        <v>0</v>
      </c>
      <c r="AQ152">
        <f t="shared" si="43"/>
        <v>0</v>
      </c>
      <c r="AR152">
        <f t="shared" si="44"/>
        <v>0</v>
      </c>
    </row>
    <row r="153" spans="1:44" hidden="1" outlineLevel="1" x14ac:dyDescent="0.3">
      <c r="A153" s="62"/>
      <c r="B153" s="63">
        <v>132</v>
      </c>
      <c r="C153" s="64"/>
      <c r="D153" s="64"/>
      <c r="E153" s="65"/>
      <c r="F153" s="65"/>
      <c r="G153" s="43"/>
      <c r="H153" s="66"/>
      <c r="I153" s="65"/>
      <c r="J153" s="9"/>
      <c r="K153">
        <v>132</v>
      </c>
      <c r="L153" s="93" t="str">
        <f t="shared" si="45"/>
        <v/>
      </c>
      <c r="M153" s="103" t="str">
        <f t="shared" si="36"/>
        <v/>
      </c>
      <c r="N153" s="81"/>
      <c r="O153" s="73"/>
      <c r="P153" s="99" t="str">
        <f t="shared" si="37"/>
        <v/>
      </c>
      <c r="Q153" s="70" t="str">
        <f t="shared" si="35"/>
        <v/>
      </c>
      <c r="R153" s="73"/>
      <c r="S153" s="71" t="str">
        <f t="shared" si="38"/>
        <v/>
      </c>
      <c r="T153" s="98" t="str" cm="1">
        <f t="array" ref="T153">IF(COUNTIFS($C$22:$C$1024,$C153,$G$22:$G$1024,$G153)&gt;1,MATCH($C153&amp;$G153,$C$22:$C$1022&amp;$G$22:$G$1024,0),"")</f>
        <v/>
      </c>
      <c r="AM153">
        <f t="shared" si="39"/>
        <v>0</v>
      </c>
      <c r="AN153">
        <f t="shared" si="40"/>
        <v>0</v>
      </c>
      <c r="AO153">
        <f t="shared" si="41"/>
        <v>0</v>
      </c>
      <c r="AP153">
        <f t="shared" si="42"/>
        <v>0</v>
      </c>
      <c r="AQ153">
        <f t="shared" si="43"/>
        <v>0</v>
      </c>
      <c r="AR153">
        <f t="shared" si="44"/>
        <v>0</v>
      </c>
    </row>
    <row r="154" spans="1:44" hidden="1" outlineLevel="1" x14ac:dyDescent="0.3">
      <c r="A154" s="62"/>
      <c r="B154" s="63">
        <v>133</v>
      </c>
      <c r="C154" s="64"/>
      <c r="D154" s="64"/>
      <c r="E154" s="65"/>
      <c r="F154" s="65"/>
      <c r="G154" s="43"/>
      <c r="H154" s="66"/>
      <c r="I154" s="65"/>
      <c r="J154" s="9"/>
      <c r="K154">
        <v>133</v>
      </c>
      <c r="L154" s="93" t="str">
        <f t="shared" si="45"/>
        <v/>
      </c>
      <c r="M154" s="103" t="str">
        <f t="shared" si="36"/>
        <v/>
      </c>
      <c r="N154" s="81"/>
      <c r="O154" s="73"/>
      <c r="P154" s="99" t="str">
        <f t="shared" si="37"/>
        <v/>
      </c>
      <c r="Q154" s="70" t="str">
        <f t="shared" ref="Q154:Q185" si="46">IF($H154="","",IF($H154&lt;15000,"対象外","未確認"))</f>
        <v/>
      </c>
      <c r="R154" s="73"/>
      <c r="S154" s="71" t="str">
        <f t="shared" si="38"/>
        <v/>
      </c>
      <c r="T154" s="98" t="str" cm="1">
        <f t="array" ref="T154">IF(COUNTIFS($C$22:$C$1024,$C154,$G$22:$G$1024,$G154)&gt;1,MATCH($C154&amp;$G154,$C$22:$C$1022&amp;$G$22:$G$1024,0),"")</f>
        <v/>
      </c>
      <c r="AM154">
        <f t="shared" si="39"/>
        <v>0</v>
      </c>
      <c r="AN154">
        <f t="shared" si="40"/>
        <v>0</v>
      </c>
      <c r="AO154">
        <f t="shared" si="41"/>
        <v>0</v>
      </c>
      <c r="AP154">
        <f t="shared" si="42"/>
        <v>0</v>
      </c>
      <c r="AQ154">
        <f t="shared" si="43"/>
        <v>0</v>
      </c>
      <c r="AR154">
        <f t="shared" si="44"/>
        <v>0</v>
      </c>
    </row>
    <row r="155" spans="1:44" hidden="1" outlineLevel="1" x14ac:dyDescent="0.3">
      <c r="A155" s="62"/>
      <c r="B155" s="63">
        <v>134</v>
      </c>
      <c r="C155" s="64"/>
      <c r="D155" s="64"/>
      <c r="E155" s="65"/>
      <c r="F155" s="65"/>
      <c r="G155" s="43"/>
      <c r="H155" s="66"/>
      <c r="I155" s="65"/>
      <c r="J155" s="9"/>
      <c r="K155">
        <v>134</v>
      </c>
      <c r="L155" s="93" t="str">
        <f t="shared" si="45"/>
        <v/>
      </c>
      <c r="M155" s="103" t="str">
        <f t="shared" si="36"/>
        <v/>
      </c>
      <c r="N155" s="81"/>
      <c r="O155" s="73"/>
      <c r="P155" s="99" t="str">
        <f t="shared" si="37"/>
        <v/>
      </c>
      <c r="Q155" s="70" t="str">
        <f t="shared" si="46"/>
        <v/>
      </c>
      <c r="R155" s="73"/>
      <c r="S155" s="71" t="str">
        <f t="shared" si="38"/>
        <v/>
      </c>
      <c r="T155" s="98" t="str" cm="1">
        <f t="array" ref="T155">IF(COUNTIFS($C$22:$C$1024,$C155,$G$22:$G$1024,$G155)&gt;1,MATCH($C155&amp;$G155,$C$22:$C$1022&amp;$G$22:$G$1024,0),"")</f>
        <v/>
      </c>
      <c r="AM155">
        <f t="shared" si="39"/>
        <v>0</v>
      </c>
      <c r="AN155">
        <f t="shared" si="40"/>
        <v>0</v>
      </c>
      <c r="AO155">
        <f t="shared" si="41"/>
        <v>0</v>
      </c>
      <c r="AP155">
        <f t="shared" si="42"/>
        <v>0</v>
      </c>
      <c r="AQ155">
        <f t="shared" si="43"/>
        <v>0</v>
      </c>
      <c r="AR155">
        <f t="shared" si="44"/>
        <v>0</v>
      </c>
    </row>
    <row r="156" spans="1:44" hidden="1" outlineLevel="1" x14ac:dyDescent="0.3">
      <c r="A156" s="62"/>
      <c r="B156" s="63">
        <v>135</v>
      </c>
      <c r="C156" s="64"/>
      <c r="D156" s="64"/>
      <c r="E156" s="65"/>
      <c r="F156" s="65"/>
      <c r="G156" s="43"/>
      <c r="H156" s="66"/>
      <c r="I156" s="65"/>
      <c r="J156" s="9"/>
      <c r="K156">
        <v>135</v>
      </c>
      <c r="L156" s="93" t="str">
        <f t="shared" si="45"/>
        <v/>
      </c>
      <c r="M156" s="103" t="str">
        <f t="shared" si="36"/>
        <v/>
      </c>
      <c r="N156" s="81"/>
      <c r="O156" s="73"/>
      <c r="P156" s="99" t="str">
        <f t="shared" si="37"/>
        <v/>
      </c>
      <c r="Q156" s="70" t="str">
        <f t="shared" si="46"/>
        <v/>
      </c>
      <c r="R156" s="73"/>
      <c r="S156" s="71" t="str">
        <f t="shared" si="38"/>
        <v/>
      </c>
      <c r="T156" s="98" t="str" cm="1">
        <f t="array" ref="T156">IF(COUNTIFS($C$22:$C$1024,$C156,$G$22:$G$1024,$G156)&gt;1,MATCH($C156&amp;$G156,$C$22:$C$1022&amp;$G$22:$G$1024,0),"")</f>
        <v/>
      </c>
      <c r="AM156">
        <f t="shared" si="39"/>
        <v>0</v>
      </c>
      <c r="AN156">
        <f t="shared" si="40"/>
        <v>0</v>
      </c>
      <c r="AO156">
        <f t="shared" si="41"/>
        <v>0</v>
      </c>
      <c r="AP156">
        <f t="shared" si="42"/>
        <v>0</v>
      </c>
      <c r="AQ156">
        <f t="shared" si="43"/>
        <v>0</v>
      </c>
      <c r="AR156">
        <f t="shared" si="44"/>
        <v>0</v>
      </c>
    </row>
    <row r="157" spans="1:44" hidden="1" outlineLevel="1" x14ac:dyDescent="0.3">
      <c r="A157" s="62"/>
      <c r="B157" s="63">
        <v>136</v>
      </c>
      <c r="C157" s="64"/>
      <c r="D157" s="64"/>
      <c r="E157" s="65"/>
      <c r="F157" s="65"/>
      <c r="G157" s="43"/>
      <c r="H157" s="66"/>
      <c r="I157" s="65"/>
      <c r="J157" s="9"/>
      <c r="K157">
        <v>136</v>
      </c>
      <c r="L157" s="93" t="str">
        <f t="shared" si="45"/>
        <v/>
      </c>
      <c r="M157" s="103" t="str">
        <f t="shared" si="36"/>
        <v/>
      </c>
      <c r="N157" s="81"/>
      <c r="O157" s="73"/>
      <c r="P157" s="99" t="str">
        <f t="shared" si="37"/>
        <v/>
      </c>
      <c r="Q157" s="70" t="str">
        <f t="shared" si="46"/>
        <v/>
      </c>
      <c r="R157" s="73"/>
      <c r="S157" s="71" t="str">
        <f t="shared" si="38"/>
        <v/>
      </c>
      <c r="T157" s="98" t="str" cm="1">
        <f t="array" ref="T157">IF(COUNTIFS($C$22:$C$1024,$C157,$G$22:$G$1024,$G157)&gt;1,MATCH($C157&amp;$G157,$C$22:$C$1022&amp;$G$22:$G$1024,0),"")</f>
        <v/>
      </c>
      <c r="AM157">
        <f t="shared" si="39"/>
        <v>0</v>
      </c>
      <c r="AN157">
        <f t="shared" si="40"/>
        <v>0</v>
      </c>
      <c r="AO157">
        <f t="shared" si="41"/>
        <v>0</v>
      </c>
      <c r="AP157">
        <f t="shared" si="42"/>
        <v>0</v>
      </c>
      <c r="AQ157">
        <f t="shared" si="43"/>
        <v>0</v>
      </c>
      <c r="AR157">
        <f t="shared" si="44"/>
        <v>0</v>
      </c>
    </row>
    <row r="158" spans="1:44" hidden="1" outlineLevel="1" x14ac:dyDescent="0.3">
      <c r="A158" s="62"/>
      <c r="B158" s="63">
        <v>137</v>
      </c>
      <c r="C158" s="64"/>
      <c r="D158" s="64"/>
      <c r="E158" s="65"/>
      <c r="F158" s="65"/>
      <c r="G158" s="43"/>
      <c r="H158" s="66"/>
      <c r="I158" s="65"/>
      <c r="J158" s="9"/>
      <c r="K158">
        <v>137</v>
      </c>
      <c r="L158" s="93" t="str">
        <f t="shared" si="45"/>
        <v/>
      </c>
      <c r="M158" s="103" t="str">
        <f t="shared" si="36"/>
        <v/>
      </c>
      <c r="N158" s="81"/>
      <c r="O158" s="73"/>
      <c r="P158" s="99" t="str">
        <f t="shared" si="37"/>
        <v/>
      </c>
      <c r="Q158" s="70" t="str">
        <f t="shared" si="46"/>
        <v/>
      </c>
      <c r="R158" s="73"/>
      <c r="S158" s="71" t="str">
        <f t="shared" si="38"/>
        <v/>
      </c>
      <c r="T158" s="98" t="str" cm="1">
        <f t="array" ref="T158">IF(COUNTIFS($C$22:$C$1024,$C158,$G$22:$G$1024,$G158)&gt;1,MATCH($C158&amp;$G158,$C$22:$C$1022&amp;$G$22:$G$1024,0),"")</f>
        <v/>
      </c>
      <c r="AM158">
        <f t="shared" si="39"/>
        <v>0</v>
      </c>
      <c r="AN158">
        <f t="shared" si="40"/>
        <v>0</v>
      </c>
      <c r="AO158">
        <f t="shared" si="41"/>
        <v>0</v>
      </c>
      <c r="AP158">
        <f t="shared" si="42"/>
        <v>0</v>
      </c>
      <c r="AQ158">
        <f t="shared" si="43"/>
        <v>0</v>
      </c>
      <c r="AR158">
        <f t="shared" si="44"/>
        <v>0</v>
      </c>
    </row>
    <row r="159" spans="1:44" hidden="1" outlineLevel="1" x14ac:dyDescent="0.3">
      <c r="A159" s="62"/>
      <c r="B159" s="63">
        <v>138</v>
      </c>
      <c r="C159" s="64"/>
      <c r="D159" s="64"/>
      <c r="E159" s="65"/>
      <c r="F159" s="65"/>
      <c r="G159" s="43"/>
      <c r="H159" s="66"/>
      <c r="I159" s="65"/>
      <c r="J159" s="9"/>
      <c r="K159">
        <v>138</v>
      </c>
      <c r="L159" s="93" t="str">
        <f t="shared" si="45"/>
        <v/>
      </c>
      <c r="M159" s="103" t="str">
        <f t="shared" si="36"/>
        <v/>
      </c>
      <c r="N159" s="81"/>
      <c r="O159" s="73"/>
      <c r="P159" s="99" t="str">
        <f t="shared" si="37"/>
        <v/>
      </c>
      <c r="Q159" s="70" t="str">
        <f t="shared" si="46"/>
        <v/>
      </c>
      <c r="R159" s="73"/>
      <c r="S159" s="71" t="str">
        <f t="shared" si="38"/>
        <v/>
      </c>
      <c r="T159" s="98" t="str" cm="1">
        <f t="array" ref="T159">IF(COUNTIFS($C$22:$C$1024,$C159,$G$22:$G$1024,$G159)&gt;1,MATCH($C159&amp;$G159,$C$22:$C$1022&amp;$G$22:$G$1024,0),"")</f>
        <v/>
      </c>
      <c r="AM159">
        <f t="shared" si="39"/>
        <v>0</v>
      </c>
      <c r="AN159">
        <f t="shared" si="40"/>
        <v>0</v>
      </c>
      <c r="AO159">
        <f t="shared" si="41"/>
        <v>0</v>
      </c>
      <c r="AP159">
        <f t="shared" si="42"/>
        <v>0</v>
      </c>
      <c r="AQ159">
        <f t="shared" si="43"/>
        <v>0</v>
      </c>
      <c r="AR159">
        <f t="shared" si="44"/>
        <v>0</v>
      </c>
    </row>
    <row r="160" spans="1:44" hidden="1" outlineLevel="1" x14ac:dyDescent="0.3">
      <c r="A160" s="62"/>
      <c r="B160" s="63">
        <v>139</v>
      </c>
      <c r="C160" s="64"/>
      <c r="D160" s="64"/>
      <c r="E160" s="65"/>
      <c r="F160" s="65"/>
      <c r="G160" s="43"/>
      <c r="H160" s="66"/>
      <c r="I160" s="65"/>
      <c r="J160" s="9"/>
      <c r="K160">
        <v>139</v>
      </c>
      <c r="L160" s="93" t="str">
        <f t="shared" si="45"/>
        <v/>
      </c>
      <c r="M160" s="103" t="str">
        <f t="shared" si="36"/>
        <v/>
      </c>
      <c r="N160" s="81"/>
      <c r="O160" s="73"/>
      <c r="P160" s="99" t="str">
        <f t="shared" si="37"/>
        <v/>
      </c>
      <c r="Q160" s="70" t="str">
        <f t="shared" si="46"/>
        <v/>
      </c>
      <c r="R160" s="73"/>
      <c r="S160" s="71" t="str">
        <f t="shared" si="38"/>
        <v/>
      </c>
      <c r="T160" s="98" t="str" cm="1">
        <f t="array" ref="T160">IF(COUNTIFS($C$22:$C$1024,$C160,$G$22:$G$1024,$G160)&gt;1,MATCH($C160&amp;$G160,$C$22:$C$1022&amp;$G$22:$G$1024,0),"")</f>
        <v/>
      </c>
      <c r="AM160">
        <f t="shared" si="39"/>
        <v>0</v>
      </c>
      <c r="AN160">
        <f t="shared" si="40"/>
        <v>0</v>
      </c>
      <c r="AO160">
        <f t="shared" si="41"/>
        <v>0</v>
      </c>
      <c r="AP160">
        <f t="shared" si="42"/>
        <v>0</v>
      </c>
      <c r="AQ160">
        <f t="shared" si="43"/>
        <v>0</v>
      </c>
      <c r="AR160">
        <f t="shared" si="44"/>
        <v>0</v>
      </c>
    </row>
    <row r="161" spans="1:44" hidden="1" outlineLevel="1" x14ac:dyDescent="0.3">
      <c r="A161" s="62"/>
      <c r="B161" s="63">
        <v>140</v>
      </c>
      <c r="C161" s="64"/>
      <c r="D161" s="64"/>
      <c r="E161" s="65"/>
      <c r="F161" s="65"/>
      <c r="G161" s="43"/>
      <c r="H161" s="66"/>
      <c r="I161" s="65"/>
      <c r="J161" s="9"/>
      <c r="K161">
        <v>140</v>
      </c>
      <c r="L161" s="93" t="str">
        <f t="shared" si="45"/>
        <v/>
      </c>
      <c r="M161" s="103" t="str">
        <f t="shared" si="36"/>
        <v/>
      </c>
      <c r="N161" s="81"/>
      <c r="O161" s="73"/>
      <c r="P161" s="99" t="str">
        <f t="shared" si="37"/>
        <v/>
      </c>
      <c r="Q161" s="70" t="str">
        <f t="shared" si="46"/>
        <v/>
      </c>
      <c r="R161" s="73"/>
      <c r="S161" s="71" t="str">
        <f t="shared" si="38"/>
        <v/>
      </c>
      <c r="T161" s="98" t="str" cm="1">
        <f t="array" ref="T161">IF(COUNTIFS($C$22:$C$1024,$C161,$G$22:$G$1024,$G161)&gt;1,MATCH($C161&amp;$G161,$C$22:$C$1022&amp;$G$22:$G$1024,0),"")</f>
        <v/>
      </c>
      <c r="AM161">
        <f t="shared" si="39"/>
        <v>0</v>
      </c>
      <c r="AN161">
        <f t="shared" si="40"/>
        <v>0</v>
      </c>
      <c r="AO161">
        <f t="shared" si="41"/>
        <v>0</v>
      </c>
      <c r="AP161">
        <f t="shared" si="42"/>
        <v>0</v>
      </c>
      <c r="AQ161">
        <f t="shared" si="43"/>
        <v>0</v>
      </c>
      <c r="AR161">
        <f t="shared" si="44"/>
        <v>0</v>
      </c>
    </row>
    <row r="162" spans="1:44" hidden="1" outlineLevel="1" x14ac:dyDescent="0.3">
      <c r="A162" s="62"/>
      <c r="B162" s="63">
        <v>141</v>
      </c>
      <c r="C162" s="64"/>
      <c r="D162" s="64"/>
      <c r="E162" s="65"/>
      <c r="F162" s="65"/>
      <c r="G162" s="43"/>
      <c r="H162" s="66"/>
      <c r="I162" s="65"/>
      <c r="J162" s="9"/>
      <c r="K162">
        <v>141</v>
      </c>
      <c r="L162" s="93" t="str">
        <f t="shared" si="45"/>
        <v/>
      </c>
      <c r="M162" s="103" t="str">
        <f t="shared" si="36"/>
        <v/>
      </c>
      <c r="N162" s="81"/>
      <c r="O162" s="73"/>
      <c r="P162" s="99" t="str">
        <f t="shared" si="37"/>
        <v/>
      </c>
      <c r="Q162" s="70" t="str">
        <f t="shared" si="46"/>
        <v/>
      </c>
      <c r="R162" s="73"/>
      <c r="S162" s="71" t="str">
        <f t="shared" si="38"/>
        <v/>
      </c>
      <c r="T162" s="98" t="str" cm="1">
        <f t="array" ref="T162">IF(COUNTIFS($C$22:$C$1024,$C162,$G$22:$G$1024,$G162)&gt;1,MATCH($C162&amp;$G162,$C$22:$C$1022&amp;$G$22:$G$1024,0),"")</f>
        <v/>
      </c>
      <c r="AM162">
        <f t="shared" si="39"/>
        <v>0</v>
      </c>
      <c r="AN162">
        <f t="shared" si="40"/>
        <v>0</v>
      </c>
      <c r="AO162">
        <f t="shared" si="41"/>
        <v>0</v>
      </c>
      <c r="AP162">
        <f t="shared" si="42"/>
        <v>0</v>
      </c>
      <c r="AQ162">
        <f t="shared" si="43"/>
        <v>0</v>
      </c>
      <c r="AR162">
        <f t="shared" si="44"/>
        <v>0</v>
      </c>
    </row>
    <row r="163" spans="1:44" hidden="1" outlineLevel="1" x14ac:dyDescent="0.3">
      <c r="A163" s="62"/>
      <c r="B163" s="63">
        <v>142</v>
      </c>
      <c r="C163" s="64"/>
      <c r="D163" s="64"/>
      <c r="E163" s="65"/>
      <c r="F163" s="65"/>
      <c r="G163" s="43"/>
      <c r="H163" s="66"/>
      <c r="I163" s="65"/>
      <c r="J163" s="9"/>
      <c r="K163">
        <v>142</v>
      </c>
      <c r="L163" s="93" t="str">
        <f t="shared" si="45"/>
        <v/>
      </c>
      <c r="M163" s="103" t="str">
        <f t="shared" si="36"/>
        <v/>
      </c>
      <c r="N163" s="81"/>
      <c r="O163" s="73"/>
      <c r="P163" s="99" t="str">
        <f t="shared" si="37"/>
        <v/>
      </c>
      <c r="Q163" s="70" t="str">
        <f t="shared" si="46"/>
        <v/>
      </c>
      <c r="R163" s="73"/>
      <c r="S163" s="71" t="str">
        <f t="shared" si="38"/>
        <v/>
      </c>
      <c r="T163" s="98" t="str" cm="1">
        <f t="array" ref="T163">IF(COUNTIFS($C$22:$C$1024,$C163,$G$22:$G$1024,$G163)&gt;1,MATCH($C163&amp;$G163,$C$22:$C$1022&amp;$G$22:$G$1024,0),"")</f>
        <v/>
      </c>
      <c r="AM163">
        <f t="shared" si="39"/>
        <v>0</v>
      </c>
      <c r="AN163">
        <f t="shared" si="40"/>
        <v>0</v>
      </c>
      <c r="AO163">
        <f t="shared" si="41"/>
        <v>0</v>
      </c>
      <c r="AP163">
        <f t="shared" si="42"/>
        <v>0</v>
      </c>
      <c r="AQ163">
        <f t="shared" si="43"/>
        <v>0</v>
      </c>
      <c r="AR163">
        <f t="shared" si="44"/>
        <v>0</v>
      </c>
    </row>
    <row r="164" spans="1:44" hidden="1" outlineLevel="1" x14ac:dyDescent="0.3">
      <c r="A164" s="62"/>
      <c r="B164" s="63">
        <v>143</v>
      </c>
      <c r="C164" s="64"/>
      <c r="D164" s="64"/>
      <c r="E164" s="65"/>
      <c r="F164" s="65"/>
      <c r="G164" s="43"/>
      <c r="H164" s="66"/>
      <c r="I164" s="65"/>
      <c r="J164" s="9"/>
      <c r="K164">
        <v>143</v>
      </c>
      <c r="L164" s="93" t="str">
        <f t="shared" si="45"/>
        <v/>
      </c>
      <c r="M164" s="103" t="str">
        <f t="shared" si="36"/>
        <v/>
      </c>
      <c r="N164" s="81"/>
      <c r="O164" s="73"/>
      <c r="P164" s="99" t="str">
        <f t="shared" si="37"/>
        <v/>
      </c>
      <c r="Q164" s="70" t="str">
        <f t="shared" si="46"/>
        <v/>
      </c>
      <c r="R164" s="73"/>
      <c r="S164" s="71" t="str">
        <f t="shared" si="38"/>
        <v/>
      </c>
      <c r="T164" s="98" t="str" cm="1">
        <f t="array" ref="T164">IF(COUNTIFS($C$22:$C$1024,$C164,$G$22:$G$1024,$G164)&gt;1,MATCH($C164&amp;$G164,$C$22:$C$1022&amp;$G$22:$G$1024,0),"")</f>
        <v/>
      </c>
      <c r="AM164">
        <f t="shared" si="39"/>
        <v>0</v>
      </c>
      <c r="AN164">
        <f t="shared" si="40"/>
        <v>0</v>
      </c>
      <c r="AO164">
        <f t="shared" si="41"/>
        <v>0</v>
      </c>
      <c r="AP164">
        <f t="shared" si="42"/>
        <v>0</v>
      </c>
      <c r="AQ164">
        <f t="shared" si="43"/>
        <v>0</v>
      </c>
      <c r="AR164">
        <f t="shared" si="44"/>
        <v>0</v>
      </c>
    </row>
    <row r="165" spans="1:44" hidden="1" outlineLevel="1" x14ac:dyDescent="0.3">
      <c r="A165" s="62"/>
      <c r="B165" s="63">
        <v>144</v>
      </c>
      <c r="C165" s="64"/>
      <c r="D165" s="64"/>
      <c r="E165" s="65"/>
      <c r="F165" s="65"/>
      <c r="G165" s="43"/>
      <c r="H165" s="66"/>
      <c r="I165" s="65"/>
      <c r="J165" s="9"/>
      <c r="K165">
        <v>144</v>
      </c>
      <c r="L165" s="93" t="str">
        <f t="shared" si="45"/>
        <v/>
      </c>
      <c r="M165" s="103" t="str">
        <f t="shared" si="36"/>
        <v/>
      </c>
      <c r="N165" s="81"/>
      <c r="O165" s="73"/>
      <c r="P165" s="99" t="str">
        <f t="shared" si="37"/>
        <v/>
      </c>
      <c r="Q165" s="70" t="str">
        <f t="shared" si="46"/>
        <v/>
      </c>
      <c r="R165" s="73"/>
      <c r="S165" s="71" t="str">
        <f t="shared" si="38"/>
        <v/>
      </c>
      <c r="T165" s="98" t="str" cm="1">
        <f t="array" ref="T165">IF(COUNTIFS($C$22:$C$1024,$C165,$G$22:$G$1024,$G165)&gt;1,MATCH($C165&amp;$G165,$C$22:$C$1022&amp;$G$22:$G$1024,0),"")</f>
        <v/>
      </c>
      <c r="AM165">
        <f t="shared" si="39"/>
        <v>0</v>
      </c>
      <c r="AN165">
        <f t="shared" si="40"/>
        <v>0</v>
      </c>
      <c r="AO165">
        <f t="shared" si="41"/>
        <v>0</v>
      </c>
      <c r="AP165">
        <f t="shared" si="42"/>
        <v>0</v>
      </c>
      <c r="AQ165">
        <f t="shared" si="43"/>
        <v>0</v>
      </c>
      <c r="AR165">
        <f t="shared" si="44"/>
        <v>0</v>
      </c>
    </row>
    <row r="166" spans="1:44" hidden="1" outlineLevel="1" x14ac:dyDescent="0.3">
      <c r="A166" s="62"/>
      <c r="B166" s="63">
        <v>145</v>
      </c>
      <c r="C166" s="64"/>
      <c r="D166" s="64"/>
      <c r="E166" s="65"/>
      <c r="F166" s="65"/>
      <c r="G166" s="43"/>
      <c r="H166" s="66"/>
      <c r="I166" s="65"/>
      <c r="J166" s="9"/>
      <c r="K166">
        <v>145</v>
      </c>
      <c r="L166" s="93" t="str">
        <f t="shared" si="45"/>
        <v/>
      </c>
      <c r="M166" s="103" t="str">
        <f t="shared" si="36"/>
        <v/>
      </c>
      <c r="N166" s="81"/>
      <c r="O166" s="73"/>
      <c r="P166" s="99" t="str">
        <f t="shared" si="37"/>
        <v/>
      </c>
      <c r="Q166" s="70" t="str">
        <f t="shared" si="46"/>
        <v/>
      </c>
      <c r="R166" s="73"/>
      <c r="S166" s="71" t="str">
        <f t="shared" si="38"/>
        <v/>
      </c>
      <c r="T166" s="98" t="str" cm="1">
        <f t="array" ref="T166">IF(COUNTIFS($C$22:$C$1024,$C166,$G$22:$G$1024,$G166)&gt;1,MATCH($C166&amp;$G166,$C$22:$C$1022&amp;$G$22:$G$1024,0),"")</f>
        <v/>
      </c>
      <c r="AM166">
        <f t="shared" si="39"/>
        <v>0</v>
      </c>
      <c r="AN166">
        <f t="shared" si="40"/>
        <v>0</v>
      </c>
      <c r="AO166">
        <f t="shared" si="41"/>
        <v>0</v>
      </c>
      <c r="AP166">
        <f t="shared" si="42"/>
        <v>0</v>
      </c>
      <c r="AQ166">
        <f t="shared" si="43"/>
        <v>0</v>
      </c>
      <c r="AR166">
        <f t="shared" si="44"/>
        <v>0</v>
      </c>
    </row>
    <row r="167" spans="1:44" hidden="1" outlineLevel="1" x14ac:dyDescent="0.3">
      <c r="A167" s="62"/>
      <c r="B167" s="63">
        <v>146</v>
      </c>
      <c r="C167" s="64"/>
      <c r="D167" s="64"/>
      <c r="E167" s="65"/>
      <c r="F167" s="65"/>
      <c r="G167" s="43"/>
      <c r="H167" s="66"/>
      <c r="I167" s="65"/>
      <c r="J167" s="9"/>
      <c r="K167">
        <v>146</v>
      </c>
      <c r="L167" s="93" t="str">
        <f t="shared" si="45"/>
        <v/>
      </c>
      <c r="M167" s="103" t="str">
        <f t="shared" si="36"/>
        <v/>
      </c>
      <c r="N167" s="81"/>
      <c r="O167" s="73"/>
      <c r="P167" s="99" t="str">
        <f t="shared" si="37"/>
        <v/>
      </c>
      <c r="Q167" s="70" t="str">
        <f t="shared" si="46"/>
        <v/>
      </c>
      <c r="R167" s="73"/>
      <c r="S167" s="71" t="str">
        <f t="shared" si="38"/>
        <v/>
      </c>
      <c r="T167" s="98" t="str" cm="1">
        <f t="array" ref="T167">IF(COUNTIFS($C$22:$C$1024,$C167,$G$22:$G$1024,$G167)&gt;1,MATCH($C167&amp;$G167,$C$22:$C$1022&amp;$G$22:$G$1024,0),"")</f>
        <v/>
      </c>
      <c r="AM167">
        <f t="shared" si="39"/>
        <v>0</v>
      </c>
      <c r="AN167">
        <f t="shared" si="40"/>
        <v>0</v>
      </c>
      <c r="AO167">
        <f t="shared" si="41"/>
        <v>0</v>
      </c>
      <c r="AP167">
        <f t="shared" si="42"/>
        <v>0</v>
      </c>
      <c r="AQ167">
        <f t="shared" si="43"/>
        <v>0</v>
      </c>
      <c r="AR167">
        <f t="shared" si="44"/>
        <v>0</v>
      </c>
    </row>
    <row r="168" spans="1:44" hidden="1" outlineLevel="1" x14ac:dyDescent="0.3">
      <c r="A168" s="62"/>
      <c r="B168" s="63">
        <v>147</v>
      </c>
      <c r="C168" s="64"/>
      <c r="D168" s="64"/>
      <c r="E168" s="65"/>
      <c r="F168" s="65"/>
      <c r="G168" s="43"/>
      <c r="H168" s="66"/>
      <c r="I168" s="65"/>
      <c r="J168" s="9"/>
      <c r="K168">
        <v>147</v>
      </c>
      <c r="L168" s="93" t="str">
        <f t="shared" si="45"/>
        <v/>
      </c>
      <c r="M168" s="103" t="str">
        <f t="shared" si="36"/>
        <v/>
      </c>
      <c r="N168" s="81"/>
      <c r="O168" s="73"/>
      <c r="P168" s="99" t="str">
        <f t="shared" si="37"/>
        <v/>
      </c>
      <c r="Q168" s="70" t="str">
        <f t="shared" si="46"/>
        <v/>
      </c>
      <c r="R168" s="73"/>
      <c r="S168" s="71" t="str">
        <f t="shared" si="38"/>
        <v/>
      </c>
      <c r="T168" s="98" t="str" cm="1">
        <f t="array" ref="T168">IF(COUNTIFS($C$22:$C$1024,$C168,$G$22:$G$1024,$G168)&gt;1,MATCH($C168&amp;$G168,$C$22:$C$1022&amp;$G$22:$G$1024,0),"")</f>
        <v/>
      </c>
      <c r="AM168">
        <f t="shared" si="39"/>
        <v>0</v>
      </c>
      <c r="AN168">
        <f t="shared" si="40"/>
        <v>0</v>
      </c>
      <c r="AO168">
        <f t="shared" si="41"/>
        <v>0</v>
      </c>
      <c r="AP168">
        <f t="shared" si="42"/>
        <v>0</v>
      </c>
      <c r="AQ168">
        <f t="shared" si="43"/>
        <v>0</v>
      </c>
      <c r="AR168">
        <f t="shared" si="44"/>
        <v>0</v>
      </c>
    </row>
    <row r="169" spans="1:44" hidden="1" outlineLevel="1" x14ac:dyDescent="0.3">
      <c r="A169" s="62"/>
      <c r="B169" s="63">
        <v>148</v>
      </c>
      <c r="C169" s="64"/>
      <c r="D169" s="64"/>
      <c r="E169" s="65"/>
      <c r="F169" s="65"/>
      <c r="G169" s="43"/>
      <c r="H169" s="66"/>
      <c r="I169" s="65"/>
      <c r="J169" s="9"/>
      <c r="K169">
        <v>148</v>
      </c>
      <c r="L169" s="93" t="str">
        <f t="shared" si="45"/>
        <v/>
      </c>
      <c r="M169" s="103" t="str">
        <f t="shared" si="36"/>
        <v/>
      </c>
      <c r="N169" s="81"/>
      <c r="O169" s="73"/>
      <c r="P169" s="99" t="str">
        <f t="shared" si="37"/>
        <v/>
      </c>
      <c r="Q169" s="70" t="str">
        <f t="shared" si="46"/>
        <v/>
      </c>
      <c r="R169" s="73"/>
      <c r="S169" s="71" t="str">
        <f t="shared" si="38"/>
        <v/>
      </c>
      <c r="T169" s="98" t="str" cm="1">
        <f t="array" ref="T169">IF(COUNTIFS($C$22:$C$1024,$C169,$G$22:$G$1024,$G169)&gt;1,MATCH($C169&amp;$G169,$C$22:$C$1022&amp;$G$22:$G$1024,0),"")</f>
        <v/>
      </c>
      <c r="AM169">
        <f t="shared" si="39"/>
        <v>0</v>
      </c>
      <c r="AN169">
        <f t="shared" si="40"/>
        <v>0</v>
      </c>
      <c r="AO169">
        <f t="shared" si="41"/>
        <v>0</v>
      </c>
      <c r="AP169">
        <f t="shared" si="42"/>
        <v>0</v>
      </c>
      <c r="AQ169">
        <f t="shared" si="43"/>
        <v>0</v>
      </c>
      <c r="AR169">
        <f t="shared" si="44"/>
        <v>0</v>
      </c>
    </row>
    <row r="170" spans="1:44" hidden="1" outlineLevel="1" x14ac:dyDescent="0.3">
      <c r="A170" s="62"/>
      <c r="B170" s="63">
        <v>149</v>
      </c>
      <c r="C170" s="64"/>
      <c r="D170" s="64"/>
      <c r="E170" s="65"/>
      <c r="F170" s="65"/>
      <c r="G170" s="43"/>
      <c r="H170" s="66"/>
      <c r="I170" s="65"/>
      <c r="J170" s="9"/>
      <c r="K170">
        <v>149</v>
      </c>
      <c r="L170" s="93" t="str">
        <f t="shared" si="45"/>
        <v/>
      </c>
      <c r="M170" s="103" t="str">
        <f t="shared" si="36"/>
        <v/>
      </c>
      <c r="N170" s="81"/>
      <c r="O170" s="73"/>
      <c r="P170" s="99" t="str">
        <f t="shared" si="37"/>
        <v/>
      </c>
      <c r="Q170" s="70" t="str">
        <f t="shared" si="46"/>
        <v/>
      </c>
      <c r="R170" s="73"/>
      <c r="S170" s="71" t="str">
        <f t="shared" si="38"/>
        <v/>
      </c>
      <c r="T170" s="98" t="str" cm="1">
        <f t="array" ref="T170">IF(COUNTIFS($C$22:$C$1024,$C170,$G$22:$G$1024,$G170)&gt;1,MATCH($C170&amp;$G170,$C$22:$C$1022&amp;$G$22:$G$1024,0),"")</f>
        <v/>
      </c>
      <c r="AM170">
        <f t="shared" si="39"/>
        <v>0</v>
      </c>
      <c r="AN170">
        <f t="shared" si="40"/>
        <v>0</v>
      </c>
      <c r="AO170">
        <f t="shared" si="41"/>
        <v>0</v>
      </c>
      <c r="AP170">
        <f t="shared" si="42"/>
        <v>0</v>
      </c>
      <c r="AQ170">
        <f t="shared" si="43"/>
        <v>0</v>
      </c>
      <c r="AR170">
        <f t="shared" si="44"/>
        <v>0</v>
      </c>
    </row>
    <row r="171" spans="1:44" hidden="1" outlineLevel="1" x14ac:dyDescent="0.3">
      <c r="A171" s="62"/>
      <c r="B171" s="63">
        <v>150</v>
      </c>
      <c r="C171" s="64"/>
      <c r="D171" s="64"/>
      <c r="E171" s="65"/>
      <c r="F171" s="65"/>
      <c r="G171" s="43"/>
      <c r="H171" s="66"/>
      <c r="I171" s="65"/>
      <c r="J171" s="9"/>
      <c r="K171">
        <v>150</v>
      </c>
      <c r="L171" s="93" t="str">
        <f t="shared" si="45"/>
        <v/>
      </c>
      <c r="M171" s="103" t="str">
        <f t="shared" si="36"/>
        <v/>
      </c>
      <c r="N171" s="81"/>
      <c r="O171" s="73"/>
      <c r="P171" s="99" t="str">
        <f t="shared" si="37"/>
        <v/>
      </c>
      <c r="Q171" s="70" t="str">
        <f t="shared" si="46"/>
        <v/>
      </c>
      <c r="R171" s="73"/>
      <c r="S171" s="71" t="str">
        <f t="shared" si="38"/>
        <v/>
      </c>
      <c r="T171" s="98" t="str" cm="1">
        <f t="array" ref="T171">IF(COUNTIFS($C$22:$C$1024,$C171,$G$22:$G$1024,$G171)&gt;1,MATCH($C171&amp;$G171,$C$22:$C$1022&amp;$G$22:$G$1024,0),"")</f>
        <v/>
      </c>
      <c r="AM171">
        <f t="shared" si="39"/>
        <v>0</v>
      </c>
      <c r="AN171">
        <f t="shared" si="40"/>
        <v>0</v>
      </c>
      <c r="AO171">
        <f t="shared" si="41"/>
        <v>0</v>
      </c>
      <c r="AP171">
        <f t="shared" si="42"/>
        <v>0</v>
      </c>
      <c r="AQ171">
        <f t="shared" si="43"/>
        <v>0</v>
      </c>
      <c r="AR171">
        <f t="shared" si="44"/>
        <v>0</v>
      </c>
    </row>
    <row r="172" spans="1:44" hidden="1" outlineLevel="1" x14ac:dyDescent="0.3">
      <c r="A172" s="62"/>
      <c r="B172" s="63">
        <v>151</v>
      </c>
      <c r="C172" s="64"/>
      <c r="D172" s="64"/>
      <c r="E172" s="65"/>
      <c r="F172" s="65"/>
      <c r="G172" s="43"/>
      <c r="H172" s="66"/>
      <c r="I172" s="65"/>
      <c r="J172" s="9"/>
      <c r="K172">
        <v>151</v>
      </c>
      <c r="L172" s="93" t="str">
        <f t="shared" si="45"/>
        <v/>
      </c>
      <c r="M172" s="103" t="str">
        <f t="shared" si="36"/>
        <v/>
      </c>
      <c r="N172" s="81"/>
      <c r="O172" s="73"/>
      <c r="P172" s="99" t="str">
        <f t="shared" si="37"/>
        <v/>
      </c>
      <c r="Q172" s="70" t="str">
        <f t="shared" si="46"/>
        <v/>
      </c>
      <c r="R172" s="73"/>
      <c r="S172" s="71" t="str">
        <f t="shared" si="38"/>
        <v/>
      </c>
      <c r="T172" s="98" t="str" cm="1">
        <f t="array" ref="T172">IF(COUNTIFS($C$22:$C$1024,$C172,$G$22:$G$1024,$G172)&gt;1,MATCH($C172&amp;$G172,$C$22:$C$1022&amp;$G$22:$G$1024,0),"")</f>
        <v/>
      </c>
      <c r="AM172">
        <f t="shared" si="39"/>
        <v>0</v>
      </c>
      <c r="AN172">
        <f t="shared" si="40"/>
        <v>0</v>
      </c>
      <c r="AO172">
        <f t="shared" si="41"/>
        <v>0</v>
      </c>
      <c r="AP172">
        <f t="shared" si="42"/>
        <v>0</v>
      </c>
      <c r="AQ172">
        <f t="shared" si="43"/>
        <v>0</v>
      </c>
      <c r="AR172">
        <f t="shared" si="44"/>
        <v>0</v>
      </c>
    </row>
    <row r="173" spans="1:44" hidden="1" outlineLevel="1" x14ac:dyDescent="0.3">
      <c r="A173" s="62"/>
      <c r="B173" s="63">
        <v>152</v>
      </c>
      <c r="C173" s="64"/>
      <c r="D173" s="64"/>
      <c r="E173" s="65"/>
      <c r="F173" s="65"/>
      <c r="G173" s="43"/>
      <c r="H173" s="66"/>
      <c r="I173" s="65"/>
      <c r="J173" s="9"/>
      <c r="K173">
        <v>152</v>
      </c>
      <c r="L173" s="93" t="str">
        <f t="shared" si="45"/>
        <v/>
      </c>
      <c r="M173" s="103" t="str">
        <f t="shared" si="36"/>
        <v/>
      </c>
      <c r="N173" s="81"/>
      <c r="O173" s="73"/>
      <c r="P173" s="99" t="str">
        <f t="shared" si="37"/>
        <v/>
      </c>
      <c r="Q173" s="70" t="str">
        <f t="shared" si="46"/>
        <v/>
      </c>
      <c r="R173" s="73"/>
      <c r="S173" s="71" t="str">
        <f t="shared" si="38"/>
        <v/>
      </c>
      <c r="T173" s="98" t="str" cm="1">
        <f t="array" ref="T173">IF(COUNTIFS($C$22:$C$1024,$C173,$G$22:$G$1024,$G173)&gt;1,MATCH($C173&amp;$G173,$C$22:$C$1022&amp;$G$22:$G$1024,0),"")</f>
        <v/>
      </c>
      <c r="AM173">
        <f t="shared" si="39"/>
        <v>0</v>
      </c>
      <c r="AN173">
        <f t="shared" si="40"/>
        <v>0</v>
      </c>
      <c r="AO173">
        <f t="shared" si="41"/>
        <v>0</v>
      </c>
      <c r="AP173">
        <f t="shared" si="42"/>
        <v>0</v>
      </c>
      <c r="AQ173">
        <f t="shared" si="43"/>
        <v>0</v>
      </c>
      <c r="AR173">
        <f t="shared" si="44"/>
        <v>0</v>
      </c>
    </row>
    <row r="174" spans="1:44" hidden="1" outlineLevel="1" x14ac:dyDescent="0.3">
      <c r="A174" s="62"/>
      <c r="B174" s="63">
        <v>153</v>
      </c>
      <c r="C174" s="64"/>
      <c r="D174" s="64"/>
      <c r="E174" s="65"/>
      <c r="F174" s="65"/>
      <c r="G174" s="43"/>
      <c r="H174" s="66"/>
      <c r="I174" s="65"/>
      <c r="J174" s="9"/>
      <c r="K174">
        <v>153</v>
      </c>
      <c r="L174" s="93" t="str">
        <f t="shared" si="45"/>
        <v/>
      </c>
      <c r="M174" s="103" t="str">
        <f t="shared" si="36"/>
        <v/>
      </c>
      <c r="N174" s="81"/>
      <c r="O174" s="73"/>
      <c r="P174" s="99" t="str">
        <f t="shared" si="37"/>
        <v/>
      </c>
      <c r="Q174" s="70" t="str">
        <f t="shared" si="46"/>
        <v/>
      </c>
      <c r="R174" s="73"/>
      <c r="S174" s="71" t="str">
        <f t="shared" si="38"/>
        <v/>
      </c>
      <c r="T174" s="98" t="str" cm="1">
        <f t="array" ref="T174">IF(COUNTIFS($C$22:$C$1024,$C174,$G$22:$G$1024,$G174)&gt;1,MATCH($C174&amp;$G174,$C$22:$C$1022&amp;$G$22:$G$1024,0),"")</f>
        <v/>
      </c>
      <c r="AM174">
        <f t="shared" si="39"/>
        <v>0</v>
      </c>
      <c r="AN174">
        <f t="shared" si="40"/>
        <v>0</v>
      </c>
      <c r="AO174">
        <f t="shared" si="41"/>
        <v>0</v>
      </c>
      <c r="AP174">
        <f t="shared" si="42"/>
        <v>0</v>
      </c>
      <c r="AQ174">
        <f t="shared" si="43"/>
        <v>0</v>
      </c>
      <c r="AR174">
        <f t="shared" si="44"/>
        <v>0</v>
      </c>
    </row>
    <row r="175" spans="1:44" hidden="1" outlineLevel="1" x14ac:dyDescent="0.3">
      <c r="A175" s="62"/>
      <c r="B175" s="63">
        <v>154</v>
      </c>
      <c r="C175" s="64"/>
      <c r="D175" s="64"/>
      <c r="E175" s="65"/>
      <c r="F175" s="65"/>
      <c r="G175" s="43"/>
      <c r="H175" s="66"/>
      <c r="I175" s="65"/>
      <c r="J175" s="9"/>
      <c r="K175">
        <v>154</v>
      </c>
      <c r="L175" s="93" t="str">
        <f t="shared" si="45"/>
        <v/>
      </c>
      <c r="M175" s="103" t="str">
        <f t="shared" si="36"/>
        <v/>
      </c>
      <c r="N175" s="81"/>
      <c r="O175" s="73"/>
      <c r="P175" s="99" t="str">
        <f t="shared" si="37"/>
        <v/>
      </c>
      <c r="Q175" s="70" t="str">
        <f t="shared" si="46"/>
        <v/>
      </c>
      <c r="R175" s="73"/>
      <c r="S175" s="71" t="str">
        <f t="shared" si="38"/>
        <v/>
      </c>
      <c r="T175" s="98" t="str" cm="1">
        <f t="array" ref="T175">IF(COUNTIFS($C$22:$C$1024,$C175,$G$22:$G$1024,$G175)&gt;1,MATCH($C175&amp;$G175,$C$22:$C$1022&amp;$G$22:$G$1024,0),"")</f>
        <v/>
      </c>
      <c r="AM175">
        <f t="shared" si="39"/>
        <v>0</v>
      </c>
      <c r="AN175">
        <f t="shared" si="40"/>
        <v>0</v>
      </c>
      <c r="AO175">
        <f t="shared" si="41"/>
        <v>0</v>
      </c>
      <c r="AP175">
        <f t="shared" si="42"/>
        <v>0</v>
      </c>
      <c r="AQ175">
        <f t="shared" si="43"/>
        <v>0</v>
      </c>
      <c r="AR175">
        <f t="shared" si="44"/>
        <v>0</v>
      </c>
    </row>
    <row r="176" spans="1:44" hidden="1" outlineLevel="1" x14ac:dyDescent="0.3">
      <c r="A176" s="62"/>
      <c r="B176" s="63">
        <v>155</v>
      </c>
      <c r="C176" s="64"/>
      <c r="D176" s="64"/>
      <c r="E176" s="65"/>
      <c r="F176" s="65"/>
      <c r="G176" s="43"/>
      <c r="H176" s="66"/>
      <c r="I176" s="65"/>
      <c r="J176" s="9"/>
      <c r="K176">
        <v>155</v>
      </c>
      <c r="L176" s="93" t="str">
        <f t="shared" si="45"/>
        <v/>
      </c>
      <c r="M176" s="103" t="str">
        <f t="shared" si="36"/>
        <v/>
      </c>
      <c r="N176" s="81"/>
      <c r="O176" s="73"/>
      <c r="P176" s="99" t="str">
        <f t="shared" si="37"/>
        <v/>
      </c>
      <c r="Q176" s="70" t="str">
        <f t="shared" si="46"/>
        <v/>
      </c>
      <c r="R176" s="73"/>
      <c r="S176" s="71" t="str">
        <f t="shared" si="38"/>
        <v/>
      </c>
      <c r="T176" s="98" t="str" cm="1">
        <f t="array" ref="T176">IF(COUNTIFS($C$22:$C$1024,$C176,$G$22:$G$1024,$G176)&gt;1,MATCH($C176&amp;$G176,$C$22:$C$1022&amp;$G$22:$G$1024,0),"")</f>
        <v/>
      </c>
      <c r="AM176">
        <f t="shared" si="39"/>
        <v>0</v>
      </c>
      <c r="AN176">
        <f t="shared" si="40"/>
        <v>0</v>
      </c>
      <c r="AO176">
        <f t="shared" si="41"/>
        <v>0</v>
      </c>
      <c r="AP176">
        <f t="shared" si="42"/>
        <v>0</v>
      </c>
      <c r="AQ176">
        <f t="shared" si="43"/>
        <v>0</v>
      </c>
      <c r="AR176">
        <f t="shared" si="44"/>
        <v>0</v>
      </c>
    </row>
    <row r="177" spans="1:44" hidden="1" outlineLevel="1" x14ac:dyDescent="0.3">
      <c r="A177" s="62"/>
      <c r="B177" s="63">
        <v>156</v>
      </c>
      <c r="C177" s="64"/>
      <c r="D177" s="64"/>
      <c r="E177" s="65"/>
      <c r="F177" s="65"/>
      <c r="G177" s="43"/>
      <c r="H177" s="66"/>
      <c r="I177" s="65"/>
      <c r="J177" s="9"/>
      <c r="K177">
        <v>156</v>
      </c>
      <c r="L177" s="93" t="str">
        <f t="shared" si="45"/>
        <v/>
      </c>
      <c r="M177" s="103" t="str">
        <f t="shared" si="36"/>
        <v/>
      </c>
      <c r="N177" s="81"/>
      <c r="O177" s="73"/>
      <c r="P177" s="99" t="str">
        <f t="shared" si="37"/>
        <v/>
      </c>
      <c r="Q177" s="70" t="str">
        <f t="shared" si="46"/>
        <v/>
      </c>
      <c r="R177" s="73"/>
      <c r="S177" s="71" t="str">
        <f t="shared" si="38"/>
        <v/>
      </c>
      <c r="T177" s="98" t="str" cm="1">
        <f t="array" ref="T177">IF(COUNTIFS($C$22:$C$1024,$C177,$G$22:$G$1024,$G177)&gt;1,MATCH($C177&amp;$G177,$C$22:$C$1022&amp;$G$22:$G$1024,0),"")</f>
        <v/>
      </c>
      <c r="AM177">
        <f t="shared" si="39"/>
        <v>0</v>
      </c>
      <c r="AN177">
        <f t="shared" si="40"/>
        <v>0</v>
      </c>
      <c r="AO177">
        <f t="shared" si="41"/>
        <v>0</v>
      </c>
      <c r="AP177">
        <f t="shared" si="42"/>
        <v>0</v>
      </c>
      <c r="AQ177">
        <f t="shared" si="43"/>
        <v>0</v>
      </c>
      <c r="AR177">
        <f t="shared" si="44"/>
        <v>0</v>
      </c>
    </row>
    <row r="178" spans="1:44" hidden="1" outlineLevel="1" x14ac:dyDescent="0.3">
      <c r="A178" s="62"/>
      <c r="B178" s="63">
        <v>157</v>
      </c>
      <c r="C178" s="64"/>
      <c r="D178" s="64"/>
      <c r="E178" s="65"/>
      <c r="F178" s="65"/>
      <c r="G178" s="43"/>
      <c r="H178" s="66"/>
      <c r="I178" s="65"/>
      <c r="J178" s="9"/>
      <c r="K178">
        <v>157</v>
      </c>
      <c r="L178" s="93" t="str">
        <f t="shared" si="45"/>
        <v/>
      </c>
      <c r="M178" s="103" t="str">
        <f t="shared" si="36"/>
        <v/>
      </c>
      <c r="N178" s="81"/>
      <c r="O178" s="73"/>
      <c r="P178" s="99" t="str">
        <f t="shared" si="37"/>
        <v/>
      </c>
      <c r="Q178" s="70" t="str">
        <f t="shared" si="46"/>
        <v/>
      </c>
      <c r="R178" s="73"/>
      <c r="S178" s="71" t="str">
        <f t="shared" si="38"/>
        <v/>
      </c>
      <c r="T178" s="98" t="str" cm="1">
        <f t="array" ref="T178">IF(COUNTIFS($C$22:$C$1024,$C178,$G$22:$G$1024,$G178)&gt;1,MATCH($C178&amp;$G178,$C$22:$C$1022&amp;$G$22:$G$1024,0),"")</f>
        <v/>
      </c>
      <c r="AM178">
        <f t="shared" si="39"/>
        <v>0</v>
      </c>
      <c r="AN178">
        <f t="shared" si="40"/>
        <v>0</v>
      </c>
      <c r="AO178">
        <f t="shared" si="41"/>
        <v>0</v>
      </c>
      <c r="AP178">
        <f t="shared" si="42"/>
        <v>0</v>
      </c>
      <c r="AQ178">
        <f t="shared" si="43"/>
        <v>0</v>
      </c>
      <c r="AR178">
        <f t="shared" si="44"/>
        <v>0</v>
      </c>
    </row>
    <row r="179" spans="1:44" hidden="1" outlineLevel="1" x14ac:dyDescent="0.3">
      <c r="A179" s="62"/>
      <c r="B179" s="63">
        <v>158</v>
      </c>
      <c r="C179" s="64"/>
      <c r="D179" s="64"/>
      <c r="E179" s="65"/>
      <c r="F179" s="65"/>
      <c r="G179" s="43"/>
      <c r="H179" s="66"/>
      <c r="I179" s="65"/>
      <c r="J179" s="9"/>
      <c r="K179">
        <v>158</v>
      </c>
      <c r="L179" s="93" t="str">
        <f t="shared" si="45"/>
        <v/>
      </c>
      <c r="M179" s="103" t="str">
        <f t="shared" si="36"/>
        <v/>
      </c>
      <c r="N179" s="81"/>
      <c r="O179" s="73"/>
      <c r="P179" s="99" t="str">
        <f t="shared" si="37"/>
        <v/>
      </c>
      <c r="Q179" s="70" t="str">
        <f t="shared" si="46"/>
        <v/>
      </c>
      <c r="R179" s="73"/>
      <c r="S179" s="71" t="str">
        <f t="shared" si="38"/>
        <v/>
      </c>
      <c r="T179" s="98" t="str" cm="1">
        <f t="array" ref="T179">IF(COUNTIFS($C$22:$C$1024,$C179,$G$22:$G$1024,$G179)&gt;1,MATCH($C179&amp;$G179,$C$22:$C$1022&amp;$G$22:$G$1024,0),"")</f>
        <v/>
      </c>
      <c r="AM179">
        <f t="shared" si="39"/>
        <v>0</v>
      </c>
      <c r="AN179">
        <f t="shared" si="40"/>
        <v>0</v>
      </c>
      <c r="AO179">
        <f t="shared" si="41"/>
        <v>0</v>
      </c>
      <c r="AP179">
        <f t="shared" si="42"/>
        <v>0</v>
      </c>
      <c r="AQ179">
        <f t="shared" si="43"/>
        <v>0</v>
      </c>
      <c r="AR179">
        <f t="shared" si="44"/>
        <v>0</v>
      </c>
    </row>
    <row r="180" spans="1:44" hidden="1" outlineLevel="1" x14ac:dyDescent="0.3">
      <c r="A180" s="62"/>
      <c r="B180" s="63">
        <v>159</v>
      </c>
      <c r="C180" s="64"/>
      <c r="D180" s="64"/>
      <c r="E180" s="65"/>
      <c r="F180" s="65"/>
      <c r="G180" s="43"/>
      <c r="H180" s="66"/>
      <c r="I180" s="65"/>
      <c r="J180" s="9"/>
      <c r="K180">
        <v>159</v>
      </c>
      <c r="L180" s="93" t="str">
        <f t="shared" si="45"/>
        <v/>
      </c>
      <c r="M180" s="103" t="str">
        <f t="shared" si="36"/>
        <v/>
      </c>
      <c r="N180" s="81"/>
      <c r="O180" s="73"/>
      <c r="P180" s="99" t="str">
        <f t="shared" si="37"/>
        <v/>
      </c>
      <c r="Q180" s="70" t="str">
        <f t="shared" si="46"/>
        <v/>
      </c>
      <c r="R180" s="73"/>
      <c r="S180" s="71" t="str">
        <f t="shared" si="38"/>
        <v/>
      </c>
      <c r="T180" s="98" t="str" cm="1">
        <f t="array" ref="T180">IF(COUNTIFS($C$22:$C$1024,$C180,$G$22:$G$1024,$G180)&gt;1,MATCH($C180&amp;$G180,$C$22:$C$1022&amp;$G$22:$G$1024,0),"")</f>
        <v/>
      </c>
      <c r="AM180">
        <f t="shared" si="39"/>
        <v>0</v>
      </c>
      <c r="AN180">
        <f t="shared" si="40"/>
        <v>0</v>
      </c>
      <c r="AO180">
        <f t="shared" si="41"/>
        <v>0</v>
      </c>
      <c r="AP180">
        <f t="shared" si="42"/>
        <v>0</v>
      </c>
      <c r="AQ180">
        <f t="shared" si="43"/>
        <v>0</v>
      </c>
      <c r="AR180">
        <f t="shared" si="44"/>
        <v>0</v>
      </c>
    </row>
    <row r="181" spans="1:44" hidden="1" outlineLevel="1" x14ac:dyDescent="0.3">
      <c r="A181" s="62"/>
      <c r="B181" s="63">
        <v>160</v>
      </c>
      <c r="C181" s="64"/>
      <c r="D181" s="64"/>
      <c r="E181" s="65"/>
      <c r="F181" s="65"/>
      <c r="G181" s="43"/>
      <c r="H181" s="66"/>
      <c r="I181" s="65"/>
      <c r="J181" s="9"/>
      <c r="K181">
        <v>160</v>
      </c>
      <c r="L181" s="93" t="str">
        <f t="shared" si="45"/>
        <v/>
      </c>
      <c r="M181" s="103" t="str">
        <f t="shared" si="36"/>
        <v/>
      </c>
      <c r="N181" s="81"/>
      <c r="O181" s="73"/>
      <c r="P181" s="99" t="str">
        <f t="shared" si="37"/>
        <v/>
      </c>
      <c r="Q181" s="70" t="str">
        <f t="shared" si="46"/>
        <v/>
      </c>
      <c r="R181" s="73"/>
      <c r="S181" s="71" t="str">
        <f t="shared" si="38"/>
        <v/>
      </c>
      <c r="T181" s="98" t="str" cm="1">
        <f t="array" ref="T181">IF(COUNTIFS($C$22:$C$1024,$C181,$G$22:$G$1024,$G181)&gt;1,MATCH($C181&amp;$G181,$C$22:$C$1022&amp;$G$22:$G$1024,0),"")</f>
        <v/>
      </c>
      <c r="AM181">
        <f t="shared" si="39"/>
        <v>0</v>
      </c>
      <c r="AN181">
        <f t="shared" si="40"/>
        <v>0</v>
      </c>
      <c r="AO181">
        <f t="shared" si="41"/>
        <v>0</v>
      </c>
      <c r="AP181">
        <f t="shared" si="42"/>
        <v>0</v>
      </c>
      <c r="AQ181">
        <f t="shared" si="43"/>
        <v>0</v>
      </c>
      <c r="AR181">
        <f t="shared" si="44"/>
        <v>0</v>
      </c>
    </row>
    <row r="182" spans="1:44" hidden="1" outlineLevel="1" x14ac:dyDescent="0.3">
      <c r="A182" s="62"/>
      <c r="B182" s="63">
        <v>161</v>
      </c>
      <c r="C182" s="64"/>
      <c r="D182" s="64"/>
      <c r="E182" s="65"/>
      <c r="F182" s="65"/>
      <c r="G182" s="43"/>
      <c r="H182" s="66"/>
      <c r="I182" s="65"/>
      <c r="J182" s="9"/>
      <c r="K182">
        <v>161</v>
      </c>
      <c r="L182" s="93" t="str">
        <f t="shared" si="45"/>
        <v/>
      </c>
      <c r="M182" s="103" t="str">
        <f t="shared" si="36"/>
        <v/>
      </c>
      <c r="N182" s="81"/>
      <c r="O182" s="73"/>
      <c r="P182" s="99" t="str">
        <f t="shared" si="37"/>
        <v/>
      </c>
      <c r="Q182" s="70" t="str">
        <f t="shared" si="46"/>
        <v/>
      </c>
      <c r="R182" s="73"/>
      <c r="S182" s="71" t="str">
        <f t="shared" si="38"/>
        <v/>
      </c>
      <c r="T182" s="98" t="str" cm="1">
        <f t="array" ref="T182">IF(COUNTIFS($C$22:$C$1024,$C182,$G$22:$G$1024,$G182)&gt;1,MATCH($C182&amp;$G182,$C$22:$C$1022&amp;$G$22:$G$1024,0),"")</f>
        <v/>
      </c>
      <c r="AM182">
        <f t="shared" si="39"/>
        <v>0</v>
      </c>
      <c r="AN182">
        <f t="shared" si="40"/>
        <v>0</v>
      </c>
      <c r="AO182">
        <f t="shared" si="41"/>
        <v>0</v>
      </c>
      <c r="AP182">
        <f t="shared" si="42"/>
        <v>0</v>
      </c>
      <c r="AQ182">
        <f t="shared" si="43"/>
        <v>0</v>
      </c>
      <c r="AR182">
        <f t="shared" si="44"/>
        <v>0</v>
      </c>
    </row>
    <row r="183" spans="1:44" hidden="1" outlineLevel="1" x14ac:dyDescent="0.3">
      <c r="A183" s="62"/>
      <c r="B183" s="63">
        <v>162</v>
      </c>
      <c r="C183" s="64"/>
      <c r="D183" s="64"/>
      <c r="E183" s="65"/>
      <c r="F183" s="65"/>
      <c r="G183" s="43"/>
      <c r="H183" s="66"/>
      <c r="I183" s="65"/>
      <c r="J183" s="9"/>
      <c r="K183">
        <v>162</v>
      </c>
      <c r="L183" s="93" t="str">
        <f t="shared" si="45"/>
        <v/>
      </c>
      <c r="M183" s="103" t="str">
        <f t="shared" si="36"/>
        <v/>
      </c>
      <c r="N183" s="81"/>
      <c r="O183" s="73"/>
      <c r="P183" s="99" t="str">
        <f t="shared" si="37"/>
        <v/>
      </c>
      <c r="Q183" s="70" t="str">
        <f t="shared" si="46"/>
        <v/>
      </c>
      <c r="R183" s="73"/>
      <c r="S183" s="71" t="str">
        <f t="shared" si="38"/>
        <v/>
      </c>
      <c r="T183" s="98" t="str" cm="1">
        <f t="array" ref="T183">IF(COUNTIFS($C$22:$C$1024,$C183,$G$22:$G$1024,$G183)&gt;1,MATCH($C183&amp;$G183,$C$22:$C$1022&amp;$G$22:$G$1024,0),"")</f>
        <v/>
      </c>
      <c r="AM183">
        <f t="shared" si="39"/>
        <v>0</v>
      </c>
      <c r="AN183">
        <f t="shared" si="40"/>
        <v>0</v>
      </c>
      <c r="AO183">
        <f t="shared" si="41"/>
        <v>0</v>
      </c>
      <c r="AP183">
        <f t="shared" si="42"/>
        <v>0</v>
      </c>
      <c r="AQ183">
        <f t="shared" si="43"/>
        <v>0</v>
      </c>
      <c r="AR183">
        <f t="shared" si="44"/>
        <v>0</v>
      </c>
    </row>
    <row r="184" spans="1:44" hidden="1" outlineLevel="1" x14ac:dyDescent="0.3">
      <c r="A184" s="62"/>
      <c r="B184" s="63">
        <v>163</v>
      </c>
      <c r="C184" s="64"/>
      <c r="D184" s="64"/>
      <c r="E184" s="65"/>
      <c r="F184" s="65"/>
      <c r="G184" s="43"/>
      <c r="H184" s="66"/>
      <c r="I184" s="65"/>
      <c r="J184" s="9"/>
      <c r="K184">
        <v>163</v>
      </c>
      <c r="L184" s="93" t="str">
        <f t="shared" si="45"/>
        <v/>
      </c>
      <c r="M184" s="103" t="str">
        <f t="shared" si="36"/>
        <v/>
      </c>
      <c r="N184" s="81"/>
      <c r="O184" s="73"/>
      <c r="P184" s="99" t="str">
        <f t="shared" si="37"/>
        <v/>
      </c>
      <c r="Q184" s="70" t="str">
        <f t="shared" si="46"/>
        <v/>
      </c>
      <c r="R184" s="73"/>
      <c r="S184" s="71" t="str">
        <f t="shared" si="38"/>
        <v/>
      </c>
      <c r="T184" s="98" t="str" cm="1">
        <f t="array" ref="T184">IF(COUNTIFS($C$22:$C$1024,$C184,$G$22:$G$1024,$G184)&gt;1,MATCH($C184&amp;$G184,$C$22:$C$1022&amp;$G$22:$G$1024,0),"")</f>
        <v/>
      </c>
      <c r="AM184">
        <f t="shared" si="39"/>
        <v>0</v>
      </c>
      <c r="AN184">
        <f t="shared" si="40"/>
        <v>0</v>
      </c>
      <c r="AO184">
        <f t="shared" si="41"/>
        <v>0</v>
      </c>
      <c r="AP184">
        <f t="shared" si="42"/>
        <v>0</v>
      </c>
      <c r="AQ184">
        <f t="shared" si="43"/>
        <v>0</v>
      </c>
      <c r="AR184">
        <f t="shared" si="44"/>
        <v>0</v>
      </c>
    </row>
    <row r="185" spans="1:44" hidden="1" outlineLevel="1" x14ac:dyDescent="0.3">
      <c r="A185" s="62"/>
      <c r="B185" s="63">
        <v>164</v>
      </c>
      <c r="C185" s="64"/>
      <c r="D185" s="64"/>
      <c r="E185" s="65"/>
      <c r="F185" s="65"/>
      <c r="G185" s="43"/>
      <c r="H185" s="66"/>
      <c r="I185" s="65"/>
      <c r="J185" s="9"/>
      <c r="K185">
        <v>164</v>
      </c>
      <c r="L185" s="93" t="str">
        <f t="shared" si="45"/>
        <v/>
      </c>
      <c r="M185" s="103" t="str">
        <f t="shared" si="36"/>
        <v/>
      </c>
      <c r="N185" s="81"/>
      <c r="O185" s="73"/>
      <c r="P185" s="99" t="str">
        <f t="shared" si="37"/>
        <v/>
      </c>
      <c r="Q185" s="70" t="str">
        <f t="shared" si="46"/>
        <v/>
      </c>
      <c r="R185" s="73"/>
      <c r="S185" s="71" t="str">
        <f t="shared" si="38"/>
        <v/>
      </c>
      <c r="T185" s="98" t="str" cm="1">
        <f t="array" ref="T185">IF(COUNTIFS($C$22:$C$1024,$C185,$G$22:$G$1024,$G185)&gt;1,MATCH($C185&amp;$G185,$C$22:$C$1022&amp;$G$22:$G$1024,0),"")</f>
        <v/>
      </c>
      <c r="AM185">
        <f t="shared" si="39"/>
        <v>0</v>
      </c>
      <c r="AN185">
        <f t="shared" si="40"/>
        <v>0</v>
      </c>
      <c r="AO185">
        <f t="shared" si="41"/>
        <v>0</v>
      </c>
      <c r="AP185">
        <f t="shared" si="42"/>
        <v>0</v>
      </c>
      <c r="AQ185">
        <f t="shared" si="43"/>
        <v>0</v>
      </c>
      <c r="AR185">
        <f t="shared" si="44"/>
        <v>0</v>
      </c>
    </row>
    <row r="186" spans="1:44" hidden="1" outlineLevel="1" x14ac:dyDescent="0.3">
      <c r="A186" s="62"/>
      <c r="B186" s="63">
        <v>165</v>
      </c>
      <c r="C186" s="64"/>
      <c r="D186" s="64"/>
      <c r="E186" s="65"/>
      <c r="F186" s="65"/>
      <c r="G186" s="43"/>
      <c r="H186" s="66"/>
      <c r="I186" s="65"/>
      <c r="J186" s="9"/>
      <c r="K186">
        <v>165</v>
      </c>
      <c r="L186" s="93" t="str">
        <f t="shared" si="45"/>
        <v/>
      </c>
      <c r="M186" s="103" t="str">
        <f t="shared" si="36"/>
        <v/>
      </c>
      <c r="N186" s="81"/>
      <c r="O186" s="73"/>
      <c r="P186" s="99" t="str">
        <f t="shared" si="37"/>
        <v/>
      </c>
      <c r="Q186" s="70" t="str">
        <f t="shared" ref="Q186:Q221" si="47">IF($H186="","",IF($H186&lt;15000,"対象外","未確認"))</f>
        <v/>
      </c>
      <c r="R186" s="73"/>
      <c r="S186" s="71" t="str">
        <f t="shared" si="38"/>
        <v/>
      </c>
      <c r="T186" s="98" t="str" cm="1">
        <f t="array" ref="T186">IF(COUNTIFS($C$22:$C$1024,$C186,$G$22:$G$1024,$G186)&gt;1,MATCH($C186&amp;$G186,$C$22:$C$1022&amp;$G$22:$G$1024,0),"")</f>
        <v/>
      </c>
      <c r="AM186">
        <f t="shared" si="39"/>
        <v>0</v>
      </c>
      <c r="AN186">
        <f t="shared" si="40"/>
        <v>0</v>
      </c>
      <c r="AO186">
        <f t="shared" si="41"/>
        <v>0</v>
      </c>
      <c r="AP186">
        <f t="shared" si="42"/>
        <v>0</v>
      </c>
      <c r="AQ186">
        <f t="shared" si="43"/>
        <v>0</v>
      </c>
      <c r="AR186">
        <f t="shared" si="44"/>
        <v>0</v>
      </c>
    </row>
    <row r="187" spans="1:44" hidden="1" outlineLevel="1" x14ac:dyDescent="0.3">
      <c r="A187" s="62"/>
      <c r="B187" s="63">
        <v>166</v>
      </c>
      <c r="C187" s="64"/>
      <c r="D187" s="64"/>
      <c r="E187" s="65"/>
      <c r="F187" s="65"/>
      <c r="G187" s="43"/>
      <c r="H187" s="66"/>
      <c r="I187" s="65"/>
      <c r="J187" s="9"/>
      <c r="K187">
        <v>166</v>
      </c>
      <c r="L187" s="93" t="str">
        <f t="shared" si="45"/>
        <v/>
      </c>
      <c r="M187" s="103" t="str">
        <f t="shared" si="36"/>
        <v/>
      </c>
      <c r="N187" s="81"/>
      <c r="O187" s="73"/>
      <c r="P187" s="99" t="str">
        <f t="shared" si="37"/>
        <v/>
      </c>
      <c r="Q187" s="70" t="str">
        <f t="shared" si="47"/>
        <v/>
      </c>
      <c r="R187" s="73"/>
      <c r="S187" s="71" t="str">
        <f t="shared" si="38"/>
        <v/>
      </c>
      <c r="T187" s="98" t="str" cm="1">
        <f t="array" ref="T187">IF(COUNTIFS($C$22:$C$1024,$C187,$G$22:$G$1024,$G187)&gt;1,MATCH($C187&amp;$G187,$C$22:$C$1022&amp;$G$22:$G$1024,0),"")</f>
        <v/>
      </c>
      <c r="AM187">
        <f t="shared" si="39"/>
        <v>0</v>
      </c>
      <c r="AN187">
        <f t="shared" si="40"/>
        <v>0</v>
      </c>
      <c r="AO187">
        <f t="shared" si="41"/>
        <v>0</v>
      </c>
      <c r="AP187">
        <f t="shared" si="42"/>
        <v>0</v>
      </c>
      <c r="AQ187">
        <f t="shared" si="43"/>
        <v>0</v>
      </c>
      <c r="AR187">
        <f t="shared" si="44"/>
        <v>0</v>
      </c>
    </row>
    <row r="188" spans="1:44" hidden="1" outlineLevel="1" x14ac:dyDescent="0.3">
      <c r="A188" s="62"/>
      <c r="B188" s="63">
        <v>167</v>
      </c>
      <c r="C188" s="64"/>
      <c r="D188" s="64"/>
      <c r="E188" s="65"/>
      <c r="F188" s="65"/>
      <c r="G188" s="43"/>
      <c r="H188" s="66"/>
      <c r="I188" s="65"/>
      <c r="J188" s="9"/>
      <c r="K188">
        <v>167</v>
      </c>
      <c r="L188" s="93" t="str">
        <f t="shared" si="45"/>
        <v/>
      </c>
      <c r="M188" s="103" t="str">
        <f t="shared" si="36"/>
        <v/>
      </c>
      <c r="N188" s="81"/>
      <c r="O188" s="73"/>
      <c r="P188" s="99" t="str">
        <f t="shared" si="37"/>
        <v/>
      </c>
      <c r="Q188" s="70" t="str">
        <f t="shared" si="47"/>
        <v/>
      </c>
      <c r="R188" s="73"/>
      <c r="S188" s="71" t="str">
        <f t="shared" si="38"/>
        <v/>
      </c>
      <c r="T188" s="98" t="str" cm="1">
        <f t="array" ref="T188">IF(COUNTIFS($C$22:$C$1024,$C188,$G$22:$G$1024,$G188)&gt;1,MATCH($C188&amp;$G188,$C$22:$C$1022&amp;$G$22:$G$1024,0),"")</f>
        <v/>
      </c>
      <c r="AM188">
        <f t="shared" si="39"/>
        <v>0</v>
      </c>
      <c r="AN188">
        <f t="shared" si="40"/>
        <v>0</v>
      </c>
      <c r="AO188">
        <f t="shared" si="41"/>
        <v>0</v>
      </c>
      <c r="AP188">
        <f t="shared" si="42"/>
        <v>0</v>
      </c>
      <c r="AQ188">
        <f t="shared" si="43"/>
        <v>0</v>
      </c>
      <c r="AR188">
        <f t="shared" si="44"/>
        <v>0</v>
      </c>
    </row>
    <row r="189" spans="1:44" hidden="1" outlineLevel="1" x14ac:dyDescent="0.3">
      <c r="A189" s="62"/>
      <c r="B189" s="63">
        <v>168</v>
      </c>
      <c r="C189" s="64"/>
      <c r="D189" s="64"/>
      <c r="E189" s="65"/>
      <c r="F189" s="65"/>
      <c r="G189" s="43"/>
      <c r="H189" s="66"/>
      <c r="I189" s="65"/>
      <c r="J189" s="9"/>
      <c r="K189">
        <v>168</v>
      </c>
      <c r="L189" s="93" t="str">
        <f t="shared" si="45"/>
        <v/>
      </c>
      <c r="M189" s="103" t="str">
        <f t="shared" si="36"/>
        <v/>
      </c>
      <c r="N189" s="81"/>
      <c r="O189" s="73"/>
      <c r="P189" s="99" t="str">
        <f t="shared" si="37"/>
        <v/>
      </c>
      <c r="Q189" s="70" t="str">
        <f t="shared" si="47"/>
        <v/>
      </c>
      <c r="R189" s="73"/>
      <c r="S189" s="71" t="str">
        <f t="shared" si="38"/>
        <v/>
      </c>
      <c r="T189" s="98" t="str" cm="1">
        <f t="array" ref="T189">IF(COUNTIFS($C$22:$C$1024,$C189,$G$22:$G$1024,$G189)&gt;1,MATCH($C189&amp;$G189,$C$22:$C$1022&amp;$G$22:$G$1024,0),"")</f>
        <v/>
      </c>
      <c r="AM189">
        <f t="shared" si="39"/>
        <v>0</v>
      </c>
      <c r="AN189">
        <f t="shared" si="40"/>
        <v>0</v>
      </c>
      <c r="AO189">
        <f t="shared" si="41"/>
        <v>0</v>
      </c>
      <c r="AP189">
        <f t="shared" si="42"/>
        <v>0</v>
      </c>
      <c r="AQ189">
        <f t="shared" si="43"/>
        <v>0</v>
      </c>
      <c r="AR189">
        <f t="shared" si="44"/>
        <v>0</v>
      </c>
    </row>
    <row r="190" spans="1:44" hidden="1" outlineLevel="1" x14ac:dyDescent="0.3">
      <c r="A190" s="62"/>
      <c r="B190" s="63">
        <v>169</v>
      </c>
      <c r="C190" s="64"/>
      <c r="D190" s="64"/>
      <c r="E190" s="65"/>
      <c r="F190" s="65"/>
      <c r="G190" s="43"/>
      <c r="H190" s="66"/>
      <c r="I190" s="65"/>
      <c r="J190" s="9"/>
      <c r="K190">
        <v>169</v>
      </c>
      <c r="L190" s="93" t="str">
        <f t="shared" si="45"/>
        <v/>
      </c>
      <c r="M190" s="103" t="str">
        <f t="shared" si="36"/>
        <v/>
      </c>
      <c r="N190" s="81"/>
      <c r="O190" s="73"/>
      <c r="P190" s="99" t="str">
        <f t="shared" si="37"/>
        <v/>
      </c>
      <c r="Q190" s="70" t="str">
        <f t="shared" si="47"/>
        <v/>
      </c>
      <c r="R190" s="73"/>
      <c r="S190" s="71" t="str">
        <f t="shared" si="38"/>
        <v/>
      </c>
      <c r="T190" s="98" t="str" cm="1">
        <f t="array" ref="T190">IF(COUNTIFS($C$22:$C$1024,$C190,$G$22:$G$1024,$G190)&gt;1,MATCH($C190&amp;$G190,$C$22:$C$1022&amp;$G$22:$G$1024,0),"")</f>
        <v/>
      </c>
      <c r="AM190">
        <f t="shared" si="39"/>
        <v>0</v>
      </c>
      <c r="AN190">
        <f t="shared" si="40"/>
        <v>0</v>
      </c>
      <c r="AO190">
        <f t="shared" si="41"/>
        <v>0</v>
      </c>
      <c r="AP190">
        <f t="shared" si="42"/>
        <v>0</v>
      </c>
      <c r="AQ190">
        <f t="shared" si="43"/>
        <v>0</v>
      </c>
      <c r="AR190">
        <f t="shared" si="44"/>
        <v>0</v>
      </c>
    </row>
    <row r="191" spans="1:44" hidden="1" outlineLevel="1" x14ac:dyDescent="0.3">
      <c r="A191" s="62"/>
      <c r="B191" s="63">
        <v>170</v>
      </c>
      <c r="C191" s="64"/>
      <c r="D191" s="64"/>
      <c r="E191" s="65"/>
      <c r="F191" s="65"/>
      <c r="G191" s="43"/>
      <c r="H191" s="66"/>
      <c r="I191" s="65"/>
      <c r="J191" s="9"/>
      <c r="K191">
        <v>170</v>
      </c>
      <c r="L191" s="93" t="str">
        <f t="shared" si="45"/>
        <v/>
      </c>
      <c r="M191" s="103" t="str">
        <f t="shared" si="36"/>
        <v/>
      </c>
      <c r="N191" s="81"/>
      <c r="O191" s="73"/>
      <c r="P191" s="99" t="str">
        <f t="shared" si="37"/>
        <v/>
      </c>
      <c r="Q191" s="70" t="str">
        <f t="shared" si="47"/>
        <v/>
      </c>
      <c r="R191" s="73"/>
      <c r="S191" s="71" t="str">
        <f t="shared" si="38"/>
        <v/>
      </c>
      <c r="T191" s="98" t="str" cm="1">
        <f t="array" ref="T191">IF(COUNTIFS($C$22:$C$1024,$C191,$G$22:$G$1024,$G191)&gt;1,MATCH($C191&amp;$G191,$C$22:$C$1022&amp;$G$22:$G$1024,0),"")</f>
        <v/>
      </c>
      <c r="AM191">
        <f t="shared" si="39"/>
        <v>0</v>
      </c>
      <c r="AN191">
        <f t="shared" si="40"/>
        <v>0</v>
      </c>
      <c r="AO191">
        <f t="shared" si="41"/>
        <v>0</v>
      </c>
      <c r="AP191">
        <f t="shared" si="42"/>
        <v>0</v>
      </c>
      <c r="AQ191">
        <f t="shared" si="43"/>
        <v>0</v>
      </c>
      <c r="AR191">
        <f t="shared" si="44"/>
        <v>0</v>
      </c>
    </row>
    <row r="192" spans="1:44" hidden="1" outlineLevel="1" x14ac:dyDescent="0.3">
      <c r="A192" s="62"/>
      <c r="B192" s="63">
        <v>171</v>
      </c>
      <c r="C192" s="64"/>
      <c r="D192" s="64"/>
      <c r="E192" s="65"/>
      <c r="F192" s="65"/>
      <c r="G192" s="43"/>
      <c r="H192" s="66"/>
      <c r="I192" s="65"/>
      <c r="J192" s="9"/>
      <c r="K192">
        <v>171</v>
      </c>
      <c r="L192" s="93" t="str">
        <f t="shared" si="45"/>
        <v/>
      </c>
      <c r="M192" s="103" t="str">
        <f t="shared" si="36"/>
        <v/>
      </c>
      <c r="N192" s="81"/>
      <c r="O192" s="73"/>
      <c r="P192" s="99" t="str">
        <f t="shared" si="37"/>
        <v/>
      </c>
      <c r="Q192" s="70" t="str">
        <f t="shared" si="47"/>
        <v/>
      </c>
      <c r="R192" s="73"/>
      <c r="S192" s="71" t="str">
        <f t="shared" si="38"/>
        <v/>
      </c>
      <c r="T192" s="98" t="str" cm="1">
        <f t="array" ref="T192">IF(COUNTIFS($C$22:$C$1024,$C192,$G$22:$G$1024,$G192)&gt;1,MATCH($C192&amp;$G192,$C$22:$C$1022&amp;$G$22:$G$1024,0),"")</f>
        <v/>
      </c>
      <c r="AM192">
        <f t="shared" si="39"/>
        <v>0</v>
      </c>
      <c r="AN192">
        <f t="shared" si="40"/>
        <v>0</v>
      </c>
      <c r="AO192">
        <f t="shared" si="41"/>
        <v>0</v>
      </c>
      <c r="AP192">
        <f t="shared" si="42"/>
        <v>0</v>
      </c>
      <c r="AQ192">
        <f t="shared" si="43"/>
        <v>0</v>
      </c>
      <c r="AR192">
        <f t="shared" si="44"/>
        <v>0</v>
      </c>
    </row>
    <row r="193" spans="1:44" hidden="1" outlineLevel="1" x14ac:dyDescent="0.3">
      <c r="A193" s="62"/>
      <c r="B193" s="63">
        <v>172</v>
      </c>
      <c r="C193" s="64"/>
      <c r="D193" s="64"/>
      <c r="E193" s="65"/>
      <c r="F193" s="65"/>
      <c r="G193" s="43"/>
      <c r="H193" s="66"/>
      <c r="I193" s="65"/>
      <c r="J193" s="9"/>
      <c r="K193">
        <v>172</v>
      </c>
      <c r="L193" s="93" t="str">
        <f t="shared" si="45"/>
        <v/>
      </c>
      <c r="M193" s="103" t="str">
        <f t="shared" si="36"/>
        <v/>
      </c>
      <c r="N193" s="81"/>
      <c r="O193" s="73"/>
      <c r="P193" s="99" t="str">
        <f t="shared" si="37"/>
        <v/>
      </c>
      <c r="Q193" s="70" t="str">
        <f t="shared" si="47"/>
        <v/>
      </c>
      <c r="R193" s="73"/>
      <c r="S193" s="71" t="str">
        <f t="shared" si="38"/>
        <v/>
      </c>
      <c r="T193" s="98" t="str" cm="1">
        <f t="array" ref="T193">IF(COUNTIFS($C$22:$C$1024,$C193,$G$22:$G$1024,$G193)&gt;1,MATCH($C193&amp;$G193,$C$22:$C$1022&amp;$G$22:$G$1024,0),"")</f>
        <v/>
      </c>
      <c r="AM193">
        <f t="shared" si="39"/>
        <v>0</v>
      </c>
      <c r="AN193">
        <f t="shared" si="40"/>
        <v>0</v>
      </c>
      <c r="AO193">
        <f t="shared" si="41"/>
        <v>0</v>
      </c>
      <c r="AP193">
        <f t="shared" si="42"/>
        <v>0</v>
      </c>
      <c r="AQ193">
        <f t="shared" si="43"/>
        <v>0</v>
      </c>
      <c r="AR193">
        <f t="shared" si="44"/>
        <v>0</v>
      </c>
    </row>
    <row r="194" spans="1:44" hidden="1" outlineLevel="1" x14ac:dyDescent="0.3">
      <c r="A194" s="62"/>
      <c r="B194" s="63">
        <v>173</v>
      </c>
      <c r="C194" s="64"/>
      <c r="D194" s="64"/>
      <c r="E194" s="65"/>
      <c r="F194" s="65"/>
      <c r="G194" s="43"/>
      <c r="H194" s="66"/>
      <c r="I194" s="65"/>
      <c r="J194" s="9"/>
      <c r="K194">
        <v>173</v>
      </c>
      <c r="L194" s="93" t="str">
        <f t="shared" si="45"/>
        <v/>
      </c>
      <c r="M194" s="103" t="str">
        <f t="shared" si="36"/>
        <v/>
      </c>
      <c r="N194" s="81"/>
      <c r="O194" s="73"/>
      <c r="P194" s="99" t="str">
        <f t="shared" si="37"/>
        <v/>
      </c>
      <c r="Q194" s="70" t="str">
        <f t="shared" si="47"/>
        <v/>
      </c>
      <c r="R194" s="73"/>
      <c r="S194" s="71" t="str">
        <f t="shared" si="38"/>
        <v/>
      </c>
      <c r="T194" s="98" t="str" cm="1">
        <f t="array" ref="T194">IF(COUNTIFS($C$22:$C$1024,$C194,$G$22:$G$1024,$G194)&gt;1,MATCH($C194&amp;$G194,$C$22:$C$1022&amp;$G$22:$G$1024,0),"")</f>
        <v/>
      </c>
      <c r="AM194">
        <f t="shared" si="39"/>
        <v>0</v>
      </c>
      <c r="AN194">
        <f t="shared" si="40"/>
        <v>0</v>
      </c>
      <c r="AO194">
        <f t="shared" si="41"/>
        <v>0</v>
      </c>
      <c r="AP194">
        <f t="shared" si="42"/>
        <v>0</v>
      </c>
      <c r="AQ194">
        <f t="shared" si="43"/>
        <v>0</v>
      </c>
      <c r="AR194">
        <f t="shared" si="44"/>
        <v>0</v>
      </c>
    </row>
    <row r="195" spans="1:44" hidden="1" outlineLevel="1" x14ac:dyDescent="0.3">
      <c r="A195" s="62"/>
      <c r="B195" s="63">
        <v>174</v>
      </c>
      <c r="C195" s="64"/>
      <c r="D195" s="64"/>
      <c r="E195" s="65"/>
      <c r="F195" s="65"/>
      <c r="G195" s="43"/>
      <c r="H195" s="66"/>
      <c r="I195" s="65"/>
      <c r="J195" s="9"/>
      <c r="K195">
        <v>174</v>
      </c>
      <c r="L195" s="93" t="str">
        <f t="shared" si="45"/>
        <v/>
      </c>
      <c r="M195" s="103" t="str">
        <f t="shared" si="36"/>
        <v/>
      </c>
      <c r="N195" s="81"/>
      <c r="O195" s="73"/>
      <c r="P195" s="99" t="str">
        <f t="shared" si="37"/>
        <v/>
      </c>
      <c r="Q195" s="70" t="str">
        <f t="shared" si="47"/>
        <v/>
      </c>
      <c r="R195" s="73"/>
      <c r="S195" s="71" t="str">
        <f t="shared" si="38"/>
        <v/>
      </c>
      <c r="T195" s="98" t="str" cm="1">
        <f t="array" ref="T195">IF(COUNTIFS($C$22:$C$1024,$C195,$G$22:$G$1024,$G195)&gt;1,MATCH($C195&amp;$G195,$C$22:$C$1022&amp;$G$22:$G$1024,0),"")</f>
        <v/>
      </c>
      <c r="AM195">
        <f t="shared" si="39"/>
        <v>0</v>
      </c>
      <c r="AN195">
        <f t="shared" si="40"/>
        <v>0</v>
      </c>
      <c r="AO195">
        <f t="shared" si="41"/>
        <v>0</v>
      </c>
      <c r="AP195">
        <f t="shared" si="42"/>
        <v>0</v>
      </c>
      <c r="AQ195">
        <f t="shared" si="43"/>
        <v>0</v>
      </c>
      <c r="AR195">
        <f t="shared" si="44"/>
        <v>0</v>
      </c>
    </row>
    <row r="196" spans="1:44" hidden="1" outlineLevel="1" x14ac:dyDescent="0.3">
      <c r="A196" s="62"/>
      <c r="B196" s="63">
        <v>175</v>
      </c>
      <c r="C196" s="64"/>
      <c r="D196" s="64"/>
      <c r="E196" s="65"/>
      <c r="F196" s="65"/>
      <c r="G196" s="43"/>
      <c r="H196" s="66"/>
      <c r="I196" s="65"/>
      <c r="J196" s="9"/>
      <c r="K196">
        <v>175</v>
      </c>
      <c r="L196" s="93" t="str">
        <f t="shared" si="45"/>
        <v/>
      </c>
      <c r="M196" s="103" t="str">
        <f t="shared" si="36"/>
        <v/>
      </c>
      <c r="N196" s="81"/>
      <c r="O196" s="73"/>
      <c r="P196" s="99" t="str">
        <f t="shared" si="37"/>
        <v/>
      </c>
      <c r="Q196" s="70" t="str">
        <f t="shared" si="47"/>
        <v/>
      </c>
      <c r="R196" s="73"/>
      <c r="S196" s="71" t="str">
        <f t="shared" si="38"/>
        <v/>
      </c>
      <c r="T196" s="98" t="str" cm="1">
        <f t="array" ref="T196">IF(COUNTIFS($C$22:$C$1024,$C196,$G$22:$G$1024,$G196)&gt;1,MATCH($C196&amp;$G196,$C$22:$C$1022&amp;$G$22:$G$1024,0),"")</f>
        <v/>
      </c>
      <c r="AM196">
        <f t="shared" si="39"/>
        <v>0</v>
      </c>
      <c r="AN196">
        <f t="shared" si="40"/>
        <v>0</v>
      </c>
      <c r="AO196">
        <f t="shared" si="41"/>
        <v>0</v>
      </c>
      <c r="AP196">
        <f t="shared" si="42"/>
        <v>0</v>
      </c>
      <c r="AQ196">
        <f t="shared" si="43"/>
        <v>0</v>
      </c>
      <c r="AR196">
        <f t="shared" si="44"/>
        <v>0</v>
      </c>
    </row>
    <row r="197" spans="1:44" hidden="1" outlineLevel="1" x14ac:dyDescent="0.3">
      <c r="A197" s="62"/>
      <c r="B197" s="63">
        <v>176</v>
      </c>
      <c r="C197" s="64"/>
      <c r="D197" s="64"/>
      <c r="E197" s="65"/>
      <c r="F197" s="65"/>
      <c r="G197" s="43"/>
      <c r="H197" s="66"/>
      <c r="I197" s="65"/>
      <c r="J197" s="9"/>
      <c r="K197">
        <v>176</v>
      </c>
      <c r="L197" s="93" t="str">
        <f t="shared" si="45"/>
        <v/>
      </c>
      <c r="M197" s="103" t="str">
        <f t="shared" si="36"/>
        <v/>
      </c>
      <c r="N197" s="81"/>
      <c r="O197" s="73"/>
      <c r="P197" s="99" t="str">
        <f t="shared" si="37"/>
        <v/>
      </c>
      <c r="Q197" s="70" t="str">
        <f t="shared" si="47"/>
        <v/>
      </c>
      <c r="R197" s="73"/>
      <c r="S197" s="71" t="str">
        <f t="shared" si="38"/>
        <v/>
      </c>
      <c r="T197" s="98" t="str" cm="1">
        <f t="array" ref="T197">IF(COUNTIFS($C$22:$C$1024,$C197,$G$22:$G$1024,$G197)&gt;1,MATCH($C197&amp;$G197,$C$22:$C$1022&amp;$G$22:$G$1024,0),"")</f>
        <v/>
      </c>
      <c r="AM197">
        <f t="shared" si="39"/>
        <v>0</v>
      </c>
      <c r="AN197">
        <f t="shared" si="40"/>
        <v>0</v>
      </c>
      <c r="AO197">
        <f t="shared" si="41"/>
        <v>0</v>
      </c>
      <c r="AP197">
        <f t="shared" si="42"/>
        <v>0</v>
      </c>
      <c r="AQ197">
        <f t="shared" si="43"/>
        <v>0</v>
      </c>
      <c r="AR197">
        <f t="shared" si="44"/>
        <v>0</v>
      </c>
    </row>
    <row r="198" spans="1:44" hidden="1" outlineLevel="1" x14ac:dyDescent="0.3">
      <c r="A198" s="62"/>
      <c r="B198" s="63">
        <v>177</v>
      </c>
      <c r="C198" s="64"/>
      <c r="D198" s="64"/>
      <c r="E198" s="65"/>
      <c r="F198" s="65"/>
      <c r="G198" s="43"/>
      <c r="H198" s="66"/>
      <c r="I198" s="65"/>
      <c r="J198" s="9"/>
      <c r="K198">
        <v>177</v>
      </c>
      <c r="L198" s="93" t="str">
        <f t="shared" si="45"/>
        <v/>
      </c>
      <c r="M198" s="103" t="str">
        <f t="shared" si="36"/>
        <v/>
      </c>
      <c r="N198" s="81"/>
      <c r="O198" s="73"/>
      <c r="P198" s="99" t="str">
        <f t="shared" si="37"/>
        <v/>
      </c>
      <c r="Q198" s="70" t="str">
        <f t="shared" si="47"/>
        <v/>
      </c>
      <c r="R198" s="73"/>
      <c r="S198" s="71" t="str">
        <f t="shared" si="38"/>
        <v/>
      </c>
      <c r="T198" s="98" t="str" cm="1">
        <f t="array" ref="T198">IF(COUNTIFS($C$22:$C$1024,$C198,$G$22:$G$1024,$G198)&gt;1,MATCH($C198&amp;$G198,$C$22:$C$1022&amp;$G$22:$G$1024,0),"")</f>
        <v/>
      </c>
      <c r="AM198">
        <f t="shared" si="39"/>
        <v>0</v>
      </c>
      <c r="AN198">
        <f t="shared" si="40"/>
        <v>0</v>
      </c>
      <c r="AO198">
        <f t="shared" si="41"/>
        <v>0</v>
      </c>
      <c r="AP198">
        <f t="shared" si="42"/>
        <v>0</v>
      </c>
      <c r="AQ198">
        <f t="shared" si="43"/>
        <v>0</v>
      </c>
      <c r="AR198">
        <f t="shared" si="44"/>
        <v>0</v>
      </c>
    </row>
    <row r="199" spans="1:44" hidden="1" outlineLevel="1" x14ac:dyDescent="0.3">
      <c r="A199" s="62"/>
      <c r="B199" s="63">
        <v>178</v>
      </c>
      <c r="C199" s="64"/>
      <c r="D199" s="64"/>
      <c r="E199" s="65"/>
      <c r="F199" s="65"/>
      <c r="G199" s="43"/>
      <c r="H199" s="66"/>
      <c r="I199" s="65"/>
      <c r="J199" s="9"/>
      <c r="K199">
        <v>178</v>
      </c>
      <c r="L199" s="93" t="str">
        <f t="shared" si="45"/>
        <v/>
      </c>
      <c r="M199" s="103" t="str">
        <f t="shared" si="36"/>
        <v/>
      </c>
      <c r="N199" s="81"/>
      <c r="O199" s="73"/>
      <c r="P199" s="99" t="str">
        <f t="shared" si="37"/>
        <v/>
      </c>
      <c r="Q199" s="70" t="str">
        <f t="shared" si="47"/>
        <v/>
      </c>
      <c r="R199" s="73"/>
      <c r="S199" s="71" t="str">
        <f t="shared" si="38"/>
        <v/>
      </c>
      <c r="T199" s="98" t="str" cm="1">
        <f t="array" ref="T199">IF(COUNTIFS($C$22:$C$1024,$C199,$G$22:$G$1024,$G199)&gt;1,MATCH($C199&amp;$G199,$C$22:$C$1022&amp;$G$22:$G$1024,0),"")</f>
        <v/>
      </c>
      <c r="AM199">
        <f t="shared" si="39"/>
        <v>0</v>
      </c>
      <c r="AN199">
        <f t="shared" si="40"/>
        <v>0</v>
      </c>
      <c r="AO199">
        <f t="shared" si="41"/>
        <v>0</v>
      </c>
      <c r="AP199">
        <f t="shared" si="42"/>
        <v>0</v>
      </c>
      <c r="AQ199">
        <f t="shared" si="43"/>
        <v>0</v>
      </c>
      <c r="AR199">
        <f t="shared" si="44"/>
        <v>0</v>
      </c>
    </row>
    <row r="200" spans="1:44" hidden="1" outlineLevel="1" x14ac:dyDescent="0.3">
      <c r="A200" s="62"/>
      <c r="B200" s="63">
        <v>179</v>
      </c>
      <c r="C200" s="64"/>
      <c r="D200" s="64"/>
      <c r="E200" s="65"/>
      <c r="F200" s="65"/>
      <c r="G200" s="43"/>
      <c r="H200" s="66"/>
      <c r="I200" s="65"/>
      <c r="J200" s="9"/>
      <c r="K200">
        <v>179</v>
      </c>
      <c r="L200" s="93" t="str">
        <f t="shared" si="45"/>
        <v/>
      </c>
      <c r="M200" s="103" t="str">
        <f t="shared" si="36"/>
        <v/>
      </c>
      <c r="N200" s="81"/>
      <c r="O200" s="73"/>
      <c r="P200" s="99" t="str">
        <f t="shared" si="37"/>
        <v/>
      </c>
      <c r="Q200" s="70" t="str">
        <f t="shared" si="47"/>
        <v/>
      </c>
      <c r="R200" s="73"/>
      <c r="S200" s="71" t="str">
        <f t="shared" si="38"/>
        <v/>
      </c>
      <c r="T200" s="98" t="str" cm="1">
        <f t="array" ref="T200">IF(COUNTIFS($C$22:$C$1024,$C200,$G$22:$G$1024,$G200)&gt;1,MATCH($C200&amp;$G200,$C$22:$C$1022&amp;$G$22:$G$1024,0),"")</f>
        <v/>
      </c>
      <c r="AM200">
        <f t="shared" si="39"/>
        <v>0</v>
      </c>
      <c r="AN200">
        <f t="shared" si="40"/>
        <v>0</v>
      </c>
      <c r="AO200">
        <f t="shared" si="41"/>
        <v>0</v>
      </c>
      <c r="AP200">
        <f t="shared" si="42"/>
        <v>0</v>
      </c>
      <c r="AQ200">
        <f t="shared" si="43"/>
        <v>0</v>
      </c>
      <c r="AR200">
        <f t="shared" si="44"/>
        <v>0</v>
      </c>
    </row>
    <row r="201" spans="1:44" hidden="1" outlineLevel="1" x14ac:dyDescent="0.3">
      <c r="A201" s="62"/>
      <c r="B201" s="63">
        <v>180</v>
      </c>
      <c r="C201" s="64"/>
      <c r="D201" s="64"/>
      <c r="E201" s="65"/>
      <c r="F201" s="65"/>
      <c r="G201" s="43"/>
      <c r="H201" s="66"/>
      <c r="I201" s="65"/>
      <c r="J201" s="9"/>
      <c r="K201">
        <v>180</v>
      </c>
      <c r="L201" s="93" t="str">
        <f t="shared" si="45"/>
        <v/>
      </c>
      <c r="M201" s="103" t="str">
        <f t="shared" si="36"/>
        <v/>
      </c>
      <c r="N201" s="81"/>
      <c r="O201" s="73"/>
      <c r="P201" s="99" t="str">
        <f t="shared" si="37"/>
        <v/>
      </c>
      <c r="Q201" s="70" t="str">
        <f t="shared" si="47"/>
        <v/>
      </c>
      <c r="R201" s="73"/>
      <c r="S201" s="71" t="str">
        <f t="shared" si="38"/>
        <v/>
      </c>
      <c r="T201" s="98" t="str" cm="1">
        <f t="array" ref="T201">IF(COUNTIFS($C$22:$C$1024,$C201,$G$22:$G$1024,$G201)&gt;1,MATCH($C201&amp;$G201,$C$22:$C$1022&amp;$G$22:$G$1024,0),"")</f>
        <v/>
      </c>
      <c r="AM201">
        <f t="shared" si="39"/>
        <v>0</v>
      </c>
      <c r="AN201">
        <f t="shared" si="40"/>
        <v>0</v>
      </c>
      <c r="AO201">
        <f t="shared" si="41"/>
        <v>0</v>
      </c>
      <c r="AP201">
        <f t="shared" si="42"/>
        <v>0</v>
      </c>
      <c r="AQ201">
        <f t="shared" si="43"/>
        <v>0</v>
      </c>
      <c r="AR201">
        <f t="shared" si="44"/>
        <v>0</v>
      </c>
    </row>
    <row r="202" spans="1:44" hidden="1" outlineLevel="1" x14ac:dyDescent="0.3">
      <c r="A202" s="62"/>
      <c r="B202" s="63">
        <v>181</v>
      </c>
      <c r="C202" s="64"/>
      <c r="D202" s="64"/>
      <c r="E202" s="65"/>
      <c r="F202" s="65"/>
      <c r="G202" s="43"/>
      <c r="H202" s="66"/>
      <c r="I202" s="65"/>
      <c r="J202" s="9"/>
      <c r="K202">
        <v>181</v>
      </c>
      <c r="L202" s="93" t="str">
        <f t="shared" si="45"/>
        <v/>
      </c>
      <c r="M202" s="103" t="str">
        <f t="shared" si="36"/>
        <v/>
      </c>
      <c r="N202" s="81"/>
      <c r="O202" s="73"/>
      <c r="P202" s="99" t="str">
        <f t="shared" si="37"/>
        <v/>
      </c>
      <c r="Q202" s="70" t="str">
        <f t="shared" si="47"/>
        <v/>
      </c>
      <c r="R202" s="73"/>
      <c r="S202" s="71" t="str">
        <f t="shared" si="38"/>
        <v/>
      </c>
      <c r="T202" s="98" t="str" cm="1">
        <f t="array" ref="T202">IF(COUNTIFS($C$22:$C$1024,$C202,$G$22:$G$1024,$G202)&gt;1,MATCH($C202&amp;$G202,$C$22:$C$1022&amp;$G$22:$G$1024,0),"")</f>
        <v/>
      </c>
      <c r="AM202">
        <f t="shared" si="39"/>
        <v>0</v>
      </c>
      <c r="AN202">
        <f t="shared" si="40"/>
        <v>0</v>
      </c>
      <c r="AO202">
        <f t="shared" si="41"/>
        <v>0</v>
      </c>
      <c r="AP202">
        <f t="shared" si="42"/>
        <v>0</v>
      </c>
      <c r="AQ202">
        <f t="shared" si="43"/>
        <v>0</v>
      </c>
      <c r="AR202">
        <f t="shared" si="44"/>
        <v>0</v>
      </c>
    </row>
    <row r="203" spans="1:44" hidden="1" outlineLevel="1" x14ac:dyDescent="0.3">
      <c r="A203" s="62"/>
      <c r="B203" s="63">
        <v>182</v>
      </c>
      <c r="C203" s="64"/>
      <c r="D203" s="64"/>
      <c r="E203" s="65"/>
      <c r="F203" s="65"/>
      <c r="G203" s="43"/>
      <c r="H203" s="66"/>
      <c r="I203" s="65"/>
      <c r="J203" s="9"/>
      <c r="K203">
        <v>182</v>
      </c>
      <c r="L203" s="93" t="str">
        <f t="shared" si="45"/>
        <v/>
      </c>
      <c r="M203" s="103" t="str">
        <f t="shared" si="36"/>
        <v/>
      </c>
      <c r="N203" s="81"/>
      <c r="O203" s="73"/>
      <c r="P203" s="99" t="str">
        <f t="shared" si="37"/>
        <v/>
      </c>
      <c r="Q203" s="70" t="str">
        <f t="shared" si="47"/>
        <v/>
      </c>
      <c r="R203" s="73"/>
      <c r="S203" s="71" t="str">
        <f t="shared" si="38"/>
        <v/>
      </c>
      <c r="T203" s="98" t="str" cm="1">
        <f t="array" ref="T203">IF(COUNTIFS($C$22:$C$1024,$C203,$G$22:$G$1024,$G203)&gt;1,MATCH($C203&amp;$G203,$C$22:$C$1022&amp;$G$22:$G$1024,0),"")</f>
        <v/>
      </c>
      <c r="AM203">
        <f t="shared" si="39"/>
        <v>0</v>
      </c>
      <c r="AN203">
        <f t="shared" si="40"/>
        <v>0</v>
      </c>
      <c r="AO203">
        <f t="shared" si="41"/>
        <v>0</v>
      </c>
      <c r="AP203">
        <f t="shared" si="42"/>
        <v>0</v>
      </c>
      <c r="AQ203">
        <f t="shared" si="43"/>
        <v>0</v>
      </c>
      <c r="AR203">
        <f t="shared" si="44"/>
        <v>0</v>
      </c>
    </row>
    <row r="204" spans="1:44" hidden="1" outlineLevel="1" x14ac:dyDescent="0.3">
      <c r="A204" s="62"/>
      <c r="B204" s="63">
        <v>183</v>
      </c>
      <c r="C204" s="64"/>
      <c r="D204" s="64"/>
      <c r="E204" s="65"/>
      <c r="F204" s="65"/>
      <c r="G204" s="43"/>
      <c r="H204" s="66"/>
      <c r="I204" s="65"/>
      <c r="J204" s="9"/>
      <c r="K204">
        <v>183</v>
      </c>
      <c r="L204" s="93" t="str">
        <f t="shared" si="45"/>
        <v/>
      </c>
      <c r="M204" s="103" t="str">
        <f t="shared" si="36"/>
        <v/>
      </c>
      <c r="N204" s="81"/>
      <c r="O204" s="73"/>
      <c r="P204" s="99" t="str">
        <f t="shared" si="37"/>
        <v/>
      </c>
      <c r="Q204" s="70" t="str">
        <f t="shared" si="47"/>
        <v/>
      </c>
      <c r="R204" s="73"/>
      <c r="S204" s="71" t="str">
        <f t="shared" si="38"/>
        <v/>
      </c>
      <c r="T204" s="98" t="str" cm="1">
        <f t="array" ref="T204">IF(COUNTIFS($C$22:$C$1024,$C204,$G$22:$G$1024,$G204)&gt;1,MATCH($C204&amp;$G204,$C$22:$C$1022&amp;$G$22:$G$1024,0),"")</f>
        <v/>
      </c>
      <c r="AM204">
        <f t="shared" si="39"/>
        <v>0</v>
      </c>
      <c r="AN204">
        <f t="shared" si="40"/>
        <v>0</v>
      </c>
      <c r="AO204">
        <f t="shared" si="41"/>
        <v>0</v>
      </c>
      <c r="AP204">
        <f t="shared" si="42"/>
        <v>0</v>
      </c>
      <c r="AQ204">
        <f t="shared" si="43"/>
        <v>0</v>
      </c>
      <c r="AR204">
        <f t="shared" si="44"/>
        <v>0</v>
      </c>
    </row>
    <row r="205" spans="1:44" hidden="1" outlineLevel="1" x14ac:dyDescent="0.3">
      <c r="A205" s="62"/>
      <c r="B205" s="63">
        <v>184</v>
      </c>
      <c r="C205" s="64"/>
      <c r="D205" s="64"/>
      <c r="E205" s="65"/>
      <c r="F205" s="65"/>
      <c r="G205" s="43"/>
      <c r="H205" s="66"/>
      <c r="I205" s="65"/>
      <c r="J205" s="9"/>
      <c r="K205">
        <v>184</v>
      </c>
      <c r="L205" s="93" t="str">
        <f t="shared" si="45"/>
        <v/>
      </c>
      <c r="M205" s="103" t="str">
        <f t="shared" si="36"/>
        <v/>
      </c>
      <c r="N205" s="81"/>
      <c r="O205" s="73"/>
      <c r="P205" s="99" t="str">
        <f t="shared" si="37"/>
        <v/>
      </c>
      <c r="Q205" s="70" t="str">
        <f t="shared" si="47"/>
        <v/>
      </c>
      <c r="R205" s="73"/>
      <c r="S205" s="71" t="str">
        <f t="shared" si="38"/>
        <v/>
      </c>
      <c r="T205" s="98" t="str" cm="1">
        <f t="array" ref="T205">IF(COUNTIFS($C$22:$C$1024,$C205,$G$22:$G$1024,$G205)&gt;1,MATCH($C205&amp;$G205,$C$22:$C$1022&amp;$G$22:$G$1024,0),"")</f>
        <v/>
      </c>
      <c r="AM205">
        <f t="shared" si="39"/>
        <v>0</v>
      </c>
      <c r="AN205">
        <f t="shared" si="40"/>
        <v>0</v>
      </c>
      <c r="AO205">
        <f t="shared" si="41"/>
        <v>0</v>
      </c>
      <c r="AP205">
        <f t="shared" si="42"/>
        <v>0</v>
      </c>
      <c r="AQ205">
        <f t="shared" si="43"/>
        <v>0</v>
      </c>
      <c r="AR205">
        <f t="shared" si="44"/>
        <v>0</v>
      </c>
    </row>
    <row r="206" spans="1:44" hidden="1" outlineLevel="1" x14ac:dyDescent="0.3">
      <c r="A206" s="62"/>
      <c r="B206" s="63">
        <v>185</v>
      </c>
      <c r="C206" s="64"/>
      <c r="D206" s="64"/>
      <c r="E206" s="65"/>
      <c r="F206" s="65"/>
      <c r="G206" s="43"/>
      <c r="H206" s="66"/>
      <c r="I206" s="65"/>
      <c r="J206" s="9"/>
      <c r="K206">
        <v>185</v>
      </c>
      <c r="L206" s="93" t="str">
        <f t="shared" si="45"/>
        <v/>
      </c>
      <c r="M206" s="103" t="str">
        <f t="shared" si="36"/>
        <v/>
      </c>
      <c r="N206" s="81"/>
      <c r="O206" s="73"/>
      <c r="P206" s="99" t="str">
        <f t="shared" si="37"/>
        <v/>
      </c>
      <c r="Q206" s="70" t="str">
        <f t="shared" si="47"/>
        <v/>
      </c>
      <c r="R206" s="73"/>
      <c r="S206" s="71" t="str">
        <f t="shared" si="38"/>
        <v/>
      </c>
      <c r="T206" s="98" t="str" cm="1">
        <f t="array" ref="T206">IF(COUNTIFS($C$22:$C$1024,$C206,$G$22:$G$1024,$G206)&gt;1,MATCH($C206&amp;$G206,$C$22:$C$1022&amp;$G$22:$G$1024,0),"")</f>
        <v/>
      </c>
      <c r="AM206">
        <f t="shared" si="39"/>
        <v>0</v>
      </c>
      <c r="AN206">
        <f t="shared" si="40"/>
        <v>0</v>
      </c>
      <c r="AO206">
        <f t="shared" si="41"/>
        <v>0</v>
      </c>
      <c r="AP206">
        <f t="shared" si="42"/>
        <v>0</v>
      </c>
      <c r="AQ206">
        <f t="shared" si="43"/>
        <v>0</v>
      </c>
      <c r="AR206">
        <f t="shared" si="44"/>
        <v>0</v>
      </c>
    </row>
    <row r="207" spans="1:44" hidden="1" outlineLevel="1" x14ac:dyDescent="0.3">
      <c r="A207" s="62"/>
      <c r="B207" s="63">
        <v>186</v>
      </c>
      <c r="C207" s="64"/>
      <c r="D207" s="64"/>
      <c r="E207" s="65"/>
      <c r="F207" s="65"/>
      <c r="G207" s="43"/>
      <c r="H207" s="66"/>
      <c r="I207" s="65"/>
      <c r="J207" s="9"/>
      <c r="K207">
        <v>186</v>
      </c>
      <c r="L207" s="93" t="str">
        <f t="shared" si="45"/>
        <v/>
      </c>
      <c r="M207" s="103" t="str">
        <f t="shared" si="36"/>
        <v/>
      </c>
      <c r="N207" s="81"/>
      <c r="O207" s="73"/>
      <c r="P207" s="99" t="str">
        <f t="shared" si="37"/>
        <v/>
      </c>
      <c r="Q207" s="70" t="str">
        <f t="shared" si="47"/>
        <v/>
      </c>
      <c r="R207" s="73"/>
      <c r="S207" s="71" t="str">
        <f t="shared" si="38"/>
        <v/>
      </c>
      <c r="T207" s="98" t="str" cm="1">
        <f t="array" ref="T207">IF(COUNTIFS($C$22:$C$1024,$C207,$G$22:$G$1024,$G207)&gt;1,MATCH($C207&amp;$G207,$C$22:$C$1022&amp;$G$22:$G$1024,0),"")</f>
        <v/>
      </c>
      <c r="AM207">
        <f t="shared" si="39"/>
        <v>0</v>
      </c>
      <c r="AN207">
        <f t="shared" si="40"/>
        <v>0</v>
      </c>
      <c r="AO207">
        <f t="shared" si="41"/>
        <v>0</v>
      </c>
      <c r="AP207">
        <f t="shared" si="42"/>
        <v>0</v>
      </c>
      <c r="AQ207">
        <f t="shared" si="43"/>
        <v>0</v>
      </c>
      <c r="AR207">
        <f t="shared" si="44"/>
        <v>0</v>
      </c>
    </row>
    <row r="208" spans="1:44" hidden="1" outlineLevel="1" x14ac:dyDescent="0.3">
      <c r="A208" s="62"/>
      <c r="B208" s="63">
        <v>187</v>
      </c>
      <c r="C208" s="64"/>
      <c r="D208" s="64"/>
      <c r="E208" s="65"/>
      <c r="F208" s="65"/>
      <c r="G208" s="43"/>
      <c r="H208" s="66"/>
      <c r="I208" s="65"/>
      <c r="J208" s="9"/>
      <c r="K208">
        <v>187</v>
      </c>
      <c r="L208" s="93" t="str">
        <f t="shared" si="45"/>
        <v/>
      </c>
      <c r="M208" s="103" t="str">
        <f t="shared" si="36"/>
        <v/>
      </c>
      <c r="N208" s="81"/>
      <c r="O208" s="73"/>
      <c r="P208" s="99" t="str">
        <f t="shared" si="37"/>
        <v/>
      </c>
      <c r="Q208" s="70" t="str">
        <f t="shared" si="47"/>
        <v/>
      </c>
      <c r="R208" s="73"/>
      <c r="S208" s="71" t="str">
        <f t="shared" si="38"/>
        <v/>
      </c>
      <c r="T208" s="98" t="str" cm="1">
        <f t="array" ref="T208">IF(COUNTIFS($C$22:$C$1024,$C208,$G$22:$G$1024,$G208)&gt;1,MATCH($C208&amp;$G208,$C$22:$C$1022&amp;$G$22:$G$1024,0),"")</f>
        <v/>
      </c>
      <c r="AM208">
        <f t="shared" si="39"/>
        <v>0</v>
      </c>
      <c r="AN208">
        <f t="shared" si="40"/>
        <v>0</v>
      </c>
      <c r="AO208">
        <f t="shared" si="41"/>
        <v>0</v>
      </c>
      <c r="AP208">
        <f t="shared" si="42"/>
        <v>0</v>
      </c>
      <c r="AQ208">
        <f t="shared" si="43"/>
        <v>0</v>
      </c>
      <c r="AR208">
        <f t="shared" si="44"/>
        <v>0</v>
      </c>
    </row>
    <row r="209" spans="1:44" hidden="1" outlineLevel="1" x14ac:dyDescent="0.3">
      <c r="A209" s="62"/>
      <c r="B209" s="63">
        <v>188</v>
      </c>
      <c r="C209" s="64"/>
      <c r="D209" s="64"/>
      <c r="E209" s="65"/>
      <c r="F209" s="65"/>
      <c r="G209" s="43"/>
      <c r="H209" s="66"/>
      <c r="I209" s="65"/>
      <c r="J209" s="9"/>
      <c r="K209">
        <v>188</v>
      </c>
      <c r="L209" s="93" t="str">
        <f t="shared" si="45"/>
        <v/>
      </c>
      <c r="M209" s="103" t="str">
        <f t="shared" si="36"/>
        <v/>
      </c>
      <c r="N209" s="81"/>
      <c r="O209" s="73"/>
      <c r="P209" s="99" t="str">
        <f t="shared" si="37"/>
        <v/>
      </c>
      <c r="Q209" s="70" t="str">
        <f t="shared" si="47"/>
        <v/>
      </c>
      <c r="R209" s="73"/>
      <c r="S209" s="71" t="str">
        <f t="shared" si="38"/>
        <v/>
      </c>
      <c r="T209" s="98" t="str" cm="1">
        <f t="array" ref="T209">IF(COUNTIFS($C$22:$C$1024,$C209,$G$22:$G$1024,$G209)&gt;1,MATCH($C209&amp;$G209,$C$22:$C$1022&amp;$G$22:$G$1024,0),"")</f>
        <v/>
      </c>
      <c r="AM209">
        <f t="shared" si="39"/>
        <v>0</v>
      </c>
      <c r="AN209">
        <f t="shared" si="40"/>
        <v>0</v>
      </c>
      <c r="AO209">
        <f t="shared" si="41"/>
        <v>0</v>
      </c>
      <c r="AP209">
        <f t="shared" si="42"/>
        <v>0</v>
      </c>
      <c r="AQ209">
        <f t="shared" si="43"/>
        <v>0</v>
      </c>
      <c r="AR209">
        <f t="shared" si="44"/>
        <v>0</v>
      </c>
    </row>
    <row r="210" spans="1:44" hidden="1" outlineLevel="1" x14ac:dyDescent="0.3">
      <c r="A210" s="62"/>
      <c r="B210" s="63">
        <v>189</v>
      </c>
      <c r="C210" s="64"/>
      <c r="D210" s="64"/>
      <c r="E210" s="65"/>
      <c r="F210" s="65"/>
      <c r="G210" s="43"/>
      <c r="H210" s="66"/>
      <c r="I210" s="65"/>
      <c r="J210" s="9"/>
      <c r="K210">
        <v>189</v>
      </c>
      <c r="L210" s="93" t="str">
        <f t="shared" si="45"/>
        <v/>
      </c>
      <c r="M210" s="103" t="str">
        <f t="shared" si="36"/>
        <v/>
      </c>
      <c r="N210" s="81"/>
      <c r="O210" s="73"/>
      <c r="P210" s="99" t="str">
        <f t="shared" si="37"/>
        <v/>
      </c>
      <c r="Q210" s="70" t="str">
        <f t="shared" si="47"/>
        <v/>
      </c>
      <c r="R210" s="73"/>
      <c r="S210" s="71" t="str">
        <f t="shared" si="38"/>
        <v/>
      </c>
      <c r="T210" s="98" t="str" cm="1">
        <f t="array" ref="T210">IF(COUNTIFS($C$22:$C$1024,$C210,$G$22:$G$1024,$G210)&gt;1,MATCH($C210&amp;$G210,$C$22:$C$1022&amp;$G$22:$G$1024,0),"")</f>
        <v/>
      </c>
      <c r="AM210">
        <f t="shared" si="39"/>
        <v>0</v>
      </c>
      <c r="AN210">
        <f t="shared" si="40"/>
        <v>0</v>
      </c>
      <c r="AO210">
        <f t="shared" si="41"/>
        <v>0</v>
      </c>
      <c r="AP210">
        <f t="shared" si="42"/>
        <v>0</v>
      </c>
      <c r="AQ210">
        <f t="shared" si="43"/>
        <v>0</v>
      </c>
      <c r="AR210">
        <f t="shared" si="44"/>
        <v>0</v>
      </c>
    </row>
    <row r="211" spans="1:44" hidden="1" outlineLevel="1" x14ac:dyDescent="0.3">
      <c r="A211" s="62"/>
      <c r="B211" s="63">
        <v>190</v>
      </c>
      <c r="C211" s="64"/>
      <c r="D211" s="64"/>
      <c r="E211" s="65"/>
      <c r="F211" s="65"/>
      <c r="G211" s="43"/>
      <c r="H211" s="66"/>
      <c r="I211" s="65"/>
      <c r="J211" s="9"/>
      <c r="K211">
        <v>190</v>
      </c>
      <c r="L211" s="93" t="str">
        <f t="shared" si="45"/>
        <v/>
      </c>
      <c r="M211" s="103" t="str">
        <f t="shared" si="36"/>
        <v/>
      </c>
      <c r="N211" s="81"/>
      <c r="O211" s="73"/>
      <c r="P211" s="99" t="str">
        <f t="shared" si="37"/>
        <v/>
      </c>
      <c r="Q211" s="70" t="str">
        <f t="shared" si="47"/>
        <v/>
      </c>
      <c r="R211" s="73"/>
      <c r="S211" s="71" t="str">
        <f t="shared" si="38"/>
        <v/>
      </c>
      <c r="T211" s="98" t="str" cm="1">
        <f t="array" ref="T211">IF(COUNTIFS($C$22:$C$1024,$C211,$G$22:$G$1024,$G211)&gt;1,MATCH($C211&amp;$G211,$C$22:$C$1022&amp;$G$22:$G$1024,0),"")</f>
        <v/>
      </c>
      <c r="AM211">
        <f t="shared" si="39"/>
        <v>0</v>
      </c>
      <c r="AN211">
        <f t="shared" si="40"/>
        <v>0</v>
      </c>
      <c r="AO211">
        <f t="shared" si="41"/>
        <v>0</v>
      </c>
      <c r="AP211">
        <f t="shared" si="42"/>
        <v>0</v>
      </c>
      <c r="AQ211">
        <f t="shared" si="43"/>
        <v>0</v>
      </c>
      <c r="AR211">
        <f t="shared" si="44"/>
        <v>0</v>
      </c>
    </row>
    <row r="212" spans="1:44" hidden="1" outlineLevel="1" x14ac:dyDescent="0.3">
      <c r="A212" s="62"/>
      <c r="B212" s="63">
        <v>191</v>
      </c>
      <c r="C212" s="64"/>
      <c r="D212" s="64"/>
      <c r="E212" s="65"/>
      <c r="F212" s="65"/>
      <c r="G212" s="43"/>
      <c r="H212" s="66"/>
      <c r="I212" s="65"/>
      <c r="J212" s="9"/>
      <c r="K212">
        <v>191</v>
      </c>
      <c r="L212" s="93" t="str">
        <f t="shared" si="45"/>
        <v/>
      </c>
      <c r="M212" s="103" t="str">
        <f t="shared" si="36"/>
        <v/>
      </c>
      <c r="N212" s="81"/>
      <c r="O212" s="73"/>
      <c r="P212" s="99" t="str">
        <f t="shared" si="37"/>
        <v/>
      </c>
      <c r="Q212" s="70" t="str">
        <f t="shared" si="47"/>
        <v/>
      </c>
      <c r="R212" s="73"/>
      <c r="S212" s="71" t="str">
        <f t="shared" si="38"/>
        <v/>
      </c>
      <c r="T212" s="98" t="str" cm="1">
        <f t="array" ref="T212">IF(COUNTIFS($C$22:$C$1024,$C212,$G$22:$G$1024,$G212)&gt;1,MATCH($C212&amp;$G212,$C$22:$C$1022&amp;$G$22:$G$1024,0),"")</f>
        <v/>
      </c>
      <c r="AM212">
        <f t="shared" si="39"/>
        <v>0</v>
      </c>
      <c r="AN212">
        <f t="shared" si="40"/>
        <v>0</v>
      </c>
      <c r="AO212">
        <f t="shared" si="41"/>
        <v>0</v>
      </c>
      <c r="AP212">
        <f t="shared" si="42"/>
        <v>0</v>
      </c>
      <c r="AQ212">
        <f t="shared" si="43"/>
        <v>0</v>
      </c>
      <c r="AR212">
        <f t="shared" si="44"/>
        <v>0</v>
      </c>
    </row>
    <row r="213" spans="1:44" hidden="1" outlineLevel="1" x14ac:dyDescent="0.3">
      <c r="A213" s="62"/>
      <c r="B213" s="63">
        <v>192</v>
      </c>
      <c r="C213" s="64"/>
      <c r="D213" s="64"/>
      <c r="E213" s="65"/>
      <c r="F213" s="65"/>
      <c r="G213" s="43"/>
      <c r="H213" s="66"/>
      <c r="I213" s="65"/>
      <c r="J213" s="9"/>
      <c r="K213">
        <v>192</v>
      </c>
      <c r="L213" s="93" t="str">
        <f t="shared" si="45"/>
        <v/>
      </c>
      <c r="M213" s="103" t="str">
        <f t="shared" ref="M213:M276" si="48">IF($D213="","",$D213)</f>
        <v/>
      </c>
      <c r="N213" s="81"/>
      <c r="O213" s="73"/>
      <c r="P213" s="99" t="str">
        <f t="shared" ref="P213:P222" si="49">IFERROR(N213/O213,"")</f>
        <v/>
      </c>
      <c r="Q213" s="70" t="str">
        <f t="shared" si="47"/>
        <v/>
      </c>
      <c r="R213" s="73"/>
      <c r="S213" s="71" t="str">
        <f t="shared" ref="S213:S276" si="50">IF(R213="","","No."&amp;$B213&amp;"："&amp;R213)</f>
        <v/>
      </c>
      <c r="T213" s="98" t="str" cm="1">
        <f t="array" ref="T213">IF(COUNTIFS($C$22:$C$1024,$C213,$G$22:$G$1024,$G213)&gt;1,MATCH($C213&amp;$G213,$C$22:$C$1022&amp;$G$22:$G$1024,0),"")</f>
        <v/>
      </c>
      <c r="AM213">
        <f t="shared" ref="AM213:AM276" si="51">IF($C213="",IF(OR($D213&lt;&gt;"",$E213&lt;&gt;"",$F213&lt;&gt;"",$G213&lt;&gt;"",H213&lt;&gt;0)=TRUE,1,0),0)</f>
        <v>0</v>
      </c>
      <c r="AN213">
        <f t="shared" ref="AN213:AN276" si="52">IF($D213="",IF(OR($C213&lt;&gt;"",$E213&lt;&gt;"",$F213&lt;&gt;"",$G213&lt;&gt;"",$H213&lt;&gt;"")=TRUE,1,0),0)</f>
        <v>0</v>
      </c>
      <c r="AO213">
        <f t="shared" ref="AO213:AO276" si="53">IF($E213="",IF(OR($C213&lt;&gt;"",$D213&lt;&gt;"",$F213&lt;&gt;"",$G213&lt;&gt;"",$H213&lt;&gt;0)=TRUE,1,0),0)</f>
        <v>0</v>
      </c>
      <c r="AP213">
        <f t="shared" ref="AP213:AP276" si="54">IF($F213="",IF(OR($C213&lt;&gt;"",$E213&lt;&gt;"",$D213&lt;&gt;"",$G213&lt;&gt;"",$H213&lt;&gt;0)=TRUE,1,0),0)</f>
        <v>0</v>
      </c>
      <c r="AQ213">
        <f t="shared" ref="AQ213:AQ276" si="55">IF($G213="",IF(OR($C213&lt;&gt;"",$E213&lt;&gt;0,$F213&lt;&gt;"",$D213&lt;&gt;"",$H213&lt;&gt;0)=TRUE,1,0),0)</f>
        <v>0</v>
      </c>
      <c r="AR213">
        <f t="shared" ref="AR213:AR276" si="56">IF($H213=0,IF(OR($C213&lt;&gt;"",$E213&lt;&gt;"",$D213&lt;&gt;"",$F213&lt;&gt;"",$G213&lt;&gt;"")=TRUE,1,0),0)</f>
        <v>0</v>
      </c>
    </row>
    <row r="214" spans="1:44" hidden="1" outlineLevel="1" x14ac:dyDescent="0.3">
      <c r="A214" s="62"/>
      <c r="B214" s="63">
        <v>193</v>
      </c>
      <c r="C214" s="64"/>
      <c r="D214" s="64"/>
      <c r="E214" s="65"/>
      <c r="F214" s="65"/>
      <c r="G214" s="43"/>
      <c r="H214" s="66"/>
      <c r="I214" s="65"/>
      <c r="J214" s="9"/>
      <c r="K214">
        <v>193</v>
      </c>
      <c r="L214" s="93" t="str">
        <f t="shared" ref="L214:L277" si="57">IF($C214="","",$C214)</f>
        <v/>
      </c>
      <c r="M214" s="103" t="str">
        <f t="shared" si="48"/>
        <v/>
      </c>
      <c r="N214" s="81"/>
      <c r="O214" s="73"/>
      <c r="P214" s="99" t="str">
        <f t="shared" si="49"/>
        <v/>
      </c>
      <c r="Q214" s="70" t="str">
        <f t="shared" si="47"/>
        <v/>
      </c>
      <c r="R214" s="73"/>
      <c r="S214" s="71" t="str">
        <f t="shared" si="50"/>
        <v/>
      </c>
      <c r="T214" s="98" t="str" cm="1">
        <f t="array" ref="T214">IF(COUNTIFS($C$22:$C$1024,$C214,$G$22:$G$1024,$G214)&gt;1,MATCH($C214&amp;$G214,$C$22:$C$1022&amp;$G$22:$G$1024,0),"")</f>
        <v/>
      </c>
      <c r="AM214">
        <f t="shared" si="51"/>
        <v>0</v>
      </c>
      <c r="AN214">
        <f t="shared" si="52"/>
        <v>0</v>
      </c>
      <c r="AO214">
        <f t="shared" si="53"/>
        <v>0</v>
      </c>
      <c r="AP214">
        <f t="shared" si="54"/>
        <v>0</v>
      </c>
      <c r="AQ214">
        <f t="shared" si="55"/>
        <v>0</v>
      </c>
      <c r="AR214">
        <f t="shared" si="56"/>
        <v>0</v>
      </c>
    </row>
    <row r="215" spans="1:44" hidden="1" outlineLevel="1" x14ac:dyDescent="0.3">
      <c r="A215" s="62"/>
      <c r="B215" s="63">
        <v>194</v>
      </c>
      <c r="C215" s="64"/>
      <c r="D215" s="64"/>
      <c r="E215" s="65"/>
      <c r="F215" s="65"/>
      <c r="G215" s="43"/>
      <c r="H215" s="66"/>
      <c r="I215" s="65"/>
      <c r="J215" s="9"/>
      <c r="K215">
        <v>194</v>
      </c>
      <c r="L215" s="93" t="str">
        <f t="shared" si="57"/>
        <v/>
      </c>
      <c r="M215" s="103" t="str">
        <f t="shared" si="48"/>
        <v/>
      </c>
      <c r="N215" s="81"/>
      <c r="O215" s="73"/>
      <c r="P215" s="99" t="str">
        <f t="shared" si="49"/>
        <v/>
      </c>
      <c r="Q215" s="70" t="str">
        <f t="shared" si="47"/>
        <v/>
      </c>
      <c r="R215" s="73"/>
      <c r="S215" s="71" t="str">
        <f t="shared" si="50"/>
        <v/>
      </c>
      <c r="T215" s="98" t="str" cm="1">
        <f t="array" ref="T215">IF(COUNTIFS($C$22:$C$1024,$C215,$G$22:$G$1024,$G215)&gt;1,MATCH($C215&amp;$G215,$C$22:$C$1022&amp;$G$22:$G$1024,0),"")</f>
        <v/>
      </c>
      <c r="AM215">
        <f t="shared" si="51"/>
        <v>0</v>
      </c>
      <c r="AN215">
        <f t="shared" si="52"/>
        <v>0</v>
      </c>
      <c r="AO215">
        <f t="shared" si="53"/>
        <v>0</v>
      </c>
      <c r="AP215">
        <f t="shared" si="54"/>
        <v>0</v>
      </c>
      <c r="AQ215">
        <f t="shared" si="55"/>
        <v>0</v>
      </c>
      <c r="AR215">
        <f t="shared" si="56"/>
        <v>0</v>
      </c>
    </row>
    <row r="216" spans="1:44" hidden="1" outlineLevel="1" x14ac:dyDescent="0.3">
      <c r="A216" s="62"/>
      <c r="B216" s="63">
        <v>195</v>
      </c>
      <c r="C216" s="64"/>
      <c r="D216" s="64"/>
      <c r="E216" s="65"/>
      <c r="F216" s="65"/>
      <c r="G216" s="43"/>
      <c r="H216" s="66"/>
      <c r="I216" s="65"/>
      <c r="J216" s="9"/>
      <c r="K216">
        <v>195</v>
      </c>
      <c r="L216" s="93" t="str">
        <f t="shared" si="57"/>
        <v/>
      </c>
      <c r="M216" s="103" t="str">
        <f t="shared" si="48"/>
        <v/>
      </c>
      <c r="N216" s="81"/>
      <c r="O216" s="73"/>
      <c r="P216" s="99" t="str">
        <f t="shared" si="49"/>
        <v/>
      </c>
      <c r="Q216" s="70" t="str">
        <f t="shared" si="47"/>
        <v/>
      </c>
      <c r="R216" s="73"/>
      <c r="S216" s="71" t="str">
        <f t="shared" si="50"/>
        <v/>
      </c>
      <c r="T216" s="98" t="str" cm="1">
        <f t="array" ref="T216">IF(COUNTIFS($C$22:$C$1024,$C216,$G$22:$G$1024,$G216)&gt;1,MATCH($C216&amp;$G216,$C$22:$C$1022&amp;$G$22:$G$1024,0),"")</f>
        <v/>
      </c>
      <c r="AM216">
        <f t="shared" si="51"/>
        <v>0</v>
      </c>
      <c r="AN216">
        <f t="shared" si="52"/>
        <v>0</v>
      </c>
      <c r="AO216">
        <f t="shared" si="53"/>
        <v>0</v>
      </c>
      <c r="AP216">
        <f t="shared" si="54"/>
        <v>0</v>
      </c>
      <c r="AQ216">
        <f t="shared" si="55"/>
        <v>0</v>
      </c>
      <c r="AR216">
        <f t="shared" si="56"/>
        <v>0</v>
      </c>
    </row>
    <row r="217" spans="1:44" hidden="1" outlineLevel="1" x14ac:dyDescent="0.3">
      <c r="A217" s="62"/>
      <c r="B217" s="63">
        <v>196</v>
      </c>
      <c r="C217" s="64"/>
      <c r="D217" s="64"/>
      <c r="E217" s="65"/>
      <c r="F217" s="65"/>
      <c r="G217" s="43"/>
      <c r="H217" s="66"/>
      <c r="I217" s="65"/>
      <c r="J217" s="9"/>
      <c r="K217">
        <v>196</v>
      </c>
      <c r="L217" s="93" t="str">
        <f t="shared" si="57"/>
        <v/>
      </c>
      <c r="M217" s="103" t="str">
        <f t="shared" si="48"/>
        <v/>
      </c>
      <c r="N217" s="81"/>
      <c r="O217" s="73"/>
      <c r="P217" s="99" t="str">
        <f t="shared" si="49"/>
        <v/>
      </c>
      <c r="Q217" s="70" t="str">
        <f t="shared" si="47"/>
        <v/>
      </c>
      <c r="R217" s="73"/>
      <c r="S217" s="71" t="str">
        <f t="shared" si="50"/>
        <v/>
      </c>
      <c r="T217" s="98" t="str" cm="1">
        <f t="array" ref="T217">IF(COUNTIFS($C$22:$C$1024,$C217,$G$22:$G$1024,$G217)&gt;1,MATCH($C217&amp;$G217,$C$22:$C$1022&amp;$G$22:$G$1024,0),"")</f>
        <v/>
      </c>
      <c r="AM217">
        <f t="shared" si="51"/>
        <v>0</v>
      </c>
      <c r="AN217">
        <f t="shared" si="52"/>
        <v>0</v>
      </c>
      <c r="AO217">
        <f t="shared" si="53"/>
        <v>0</v>
      </c>
      <c r="AP217">
        <f t="shared" si="54"/>
        <v>0</v>
      </c>
      <c r="AQ217">
        <f t="shared" si="55"/>
        <v>0</v>
      </c>
      <c r="AR217">
        <f t="shared" si="56"/>
        <v>0</v>
      </c>
    </row>
    <row r="218" spans="1:44" hidden="1" outlineLevel="1" x14ac:dyDescent="0.3">
      <c r="A218" s="62"/>
      <c r="B218" s="63">
        <v>197</v>
      </c>
      <c r="C218" s="64"/>
      <c r="D218" s="64"/>
      <c r="E218" s="65"/>
      <c r="F218" s="65"/>
      <c r="G218" s="43"/>
      <c r="H218" s="66"/>
      <c r="I218" s="65"/>
      <c r="J218" s="9"/>
      <c r="K218">
        <v>197</v>
      </c>
      <c r="L218" s="93" t="str">
        <f t="shared" si="57"/>
        <v/>
      </c>
      <c r="M218" s="103" t="str">
        <f t="shared" si="48"/>
        <v/>
      </c>
      <c r="N218" s="81"/>
      <c r="O218" s="73"/>
      <c r="P218" s="99" t="str">
        <f t="shared" si="49"/>
        <v/>
      </c>
      <c r="Q218" s="70" t="str">
        <f t="shared" si="47"/>
        <v/>
      </c>
      <c r="R218" s="73"/>
      <c r="S218" s="71" t="str">
        <f t="shared" si="50"/>
        <v/>
      </c>
      <c r="T218" s="98" t="str" cm="1">
        <f t="array" ref="T218">IF(COUNTIFS($C$22:$C$1024,$C218,$G$22:$G$1024,$G218)&gt;1,MATCH($C218&amp;$G218,$C$22:$C$1022&amp;$G$22:$G$1024,0),"")</f>
        <v/>
      </c>
      <c r="AM218">
        <f t="shared" si="51"/>
        <v>0</v>
      </c>
      <c r="AN218">
        <f t="shared" si="52"/>
        <v>0</v>
      </c>
      <c r="AO218">
        <f t="shared" si="53"/>
        <v>0</v>
      </c>
      <c r="AP218">
        <f t="shared" si="54"/>
        <v>0</v>
      </c>
      <c r="AQ218">
        <f t="shared" si="55"/>
        <v>0</v>
      </c>
      <c r="AR218">
        <f t="shared" si="56"/>
        <v>0</v>
      </c>
    </row>
    <row r="219" spans="1:44" hidden="1" outlineLevel="1" x14ac:dyDescent="0.3">
      <c r="A219" s="62"/>
      <c r="B219" s="63">
        <v>198</v>
      </c>
      <c r="C219" s="64"/>
      <c r="D219" s="64"/>
      <c r="E219" s="65"/>
      <c r="F219" s="65"/>
      <c r="G219" s="43"/>
      <c r="H219" s="66"/>
      <c r="I219" s="65"/>
      <c r="J219" s="9"/>
      <c r="K219">
        <v>198</v>
      </c>
      <c r="L219" s="93" t="str">
        <f t="shared" si="57"/>
        <v/>
      </c>
      <c r="M219" s="103" t="str">
        <f t="shared" si="48"/>
        <v/>
      </c>
      <c r="N219" s="81"/>
      <c r="O219" s="73"/>
      <c r="P219" s="99" t="str">
        <f t="shared" si="49"/>
        <v/>
      </c>
      <c r="Q219" s="70" t="str">
        <f t="shared" si="47"/>
        <v/>
      </c>
      <c r="R219" s="73"/>
      <c r="S219" s="71" t="str">
        <f t="shared" si="50"/>
        <v/>
      </c>
      <c r="T219" s="98" t="str" cm="1">
        <f t="array" ref="T219">IF(COUNTIFS($C$22:$C$1024,$C219,$G$22:$G$1024,$G219)&gt;1,MATCH($C219&amp;$G219,$C$22:$C$1022&amp;$G$22:$G$1024,0),"")</f>
        <v/>
      </c>
      <c r="AM219">
        <f t="shared" si="51"/>
        <v>0</v>
      </c>
      <c r="AN219">
        <f t="shared" si="52"/>
        <v>0</v>
      </c>
      <c r="AO219">
        <f t="shared" si="53"/>
        <v>0</v>
      </c>
      <c r="AP219">
        <f t="shared" si="54"/>
        <v>0</v>
      </c>
      <c r="AQ219">
        <f t="shared" si="55"/>
        <v>0</v>
      </c>
      <c r="AR219">
        <f t="shared" si="56"/>
        <v>0</v>
      </c>
    </row>
    <row r="220" spans="1:44" hidden="1" outlineLevel="1" x14ac:dyDescent="0.3">
      <c r="A220" s="62"/>
      <c r="B220" s="63">
        <v>199</v>
      </c>
      <c r="C220" s="64"/>
      <c r="D220" s="64"/>
      <c r="E220" s="65"/>
      <c r="F220" s="65"/>
      <c r="G220" s="43"/>
      <c r="H220" s="66"/>
      <c r="I220" s="65"/>
      <c r="J220" s="9"/>
      <c r="K220">
        <v>199</v>
      </c>
      <c r="L220" s="93" t="str">
        <f t="shared" si="57"/>
        <v/>
      </c>
      <c r="M220" s="103" t="str">
        <f t="shared" si="48"/>
        <v/>
      </c>
      <c r="N220" s="81"/>
      <c r="O220" s="73"/>
      <c r="P220" s="99" t="str">
        <f t="shared" si="49"/>
        <v/>
      </c>
      <c r="Q220" s="70" t="str">
        <f t="shared" si="47"/>
        <v/>
      </c>
      <c r="R220" s="73"/>
      <c r="S220" s="71" t="str">
        <f t="shared" si="50"/>
        <v/>
      </c>
      <c r="T220" s="98" t="str" cm="1">
        <f t="array" ref="T220">IF(COUNTIFS($C$22:$C$1024,$C220,$G$22:$G$1024,$G220)&gt;1,MATCH($C220&amp;$G220,$C$22:$C$1022&amp;$G$22:$G$1024,0),"")</f>
        <v/>
      </c>
      <c r="AM220">
        <f t="shared" si="51"/>
        <v>0</v>
      </c>
      <c r="AN220">
        <f t="shared" si="52"/>
        <v>0</v>
      </c>
      <c r="AO220">
        <f t="shared" si="53"/>
        <v>0</v>
      </c>
      <c r="AP220">
        <f t="shared" si="54"/>
        <v>0</v>
      </c>
      <c r="AQ220">
        <f t="shared" si="55"/>
        <v>0</v>
      </c>
      <c r="AR220">
        <f t="shared" si="56"/>
        <v>0</v>
      </c>
    </row>
    <row r="221" spans="1:44" hidden="1" outlineLevel="1" x14ac:dyDescent="0.3">
      <c r="A221" s="62"/>
      <c r="B221" s="63">
        <v>200</v>
      </c>
      <c r="C221" s="64"/>
      <c r="D221" s="64"/>
      <c r="E221" s="65"/>
      <c r="F221" s="65"/>
      <c r="G221" s="43"/>
      <c r="H221" s="66"/>
      <c r="I221" s="65"/>
      <c r="J221" s="9"/>
      <c r="K221">
        <v>200</v>
      </c>
      <c r="L221" s="93" t="str">
        <f t="shared" si="57"/>
        <v/>
      </c>
      <c r="M221" s="103" t="str">
        <f t="shared" si="48"/>
        <v/>
      </c>
      <c r="N221" s="81"/>
      <c r="O221" s="73"/>
      <c r="P221" s="99" t="str">
        <f t="shared" si="49"/>
        <v/>
      </c>
      <c r="Q221" s="70" t="str">
        <f t="shared" si="47"/>
        <v/>
      </c>
      <c r="R221" s="73"/>
      <c r="S221" s="71" t="str">
        <f t="shared" si="50"/>
        <v/>
      </c>
      <c r="T221" s="98" t="str" cm="1">
        <f t="array" ref="T221">IF(COUNTIFS($C$22:$C$1024,$C221,$G$22:$G$1024,$G221)&gt;1,MATCH($C221&amp;$G221,$C$22:$C$1022&amp;$G$22:$G$1024,0),"")</f>
        <v/>
      </c>
      <c r="AM221">
        <f t="shared" si="51"/>
        <v>0</v>
      </c>
      <c r="AN221">
        <f t="shared" si="52"/>
        <v>0</v>
      </c>
      <c r="AO221">
        <f t="shared" si="53"/>
        <v>0</v>
      </c>
      <c r="AP221">
        <f t="shared" si="54"/>
        <v>0</v>
      </c>
      <c r="AQ221">
        <f t="shared" si="55"/>
        <v>0</v>
      </c>
      <c r="AR221">
        <f t="shared" si="56"/>
        <v>0</v>
      </c>
    </row>
    <row r="222" spans="1:44" ht="15" customHeight="1" collapsed="1" x14ac:dyDescent="0.3">
      <c r="A222" s="75"/>
      <c r="B222" s="76" t="s">
        <v>71</v>
      </c>
      <c r="C222" s="77"/>
      <c r="D222" s="77"/>
      <c r="E222" s="78"/>
      <c r="F222" s="78"/>
      <c r="G222" s="79"/>
      <c r="H222" s="80"/>
      <c r="I222" s="78"/>
      <c r="J222" s="9"/>
      <c r="L222" s="93" t="str">
        <f t="shared" si="57"/>
        <v/>
      </c>
      <c r="M222" s="103" t="str">
        <f t="shared" si="48"/>
        <v/>
      </c>
      <c r="N222" s="81"/>
      <c r="O222" s="73"/>
      <c r="P222" s="99" t="str">
        <f t="shared" si="49"/>
        <v/>
      </c>
      <c r="Q222" s="74"/>
      <c r="R222" s="73"/>
      <c r="S222" s="71" t="str">
        <f t="shared" si="50"/>
        <v/>
      </c>
      <c r="T222" s="98" t="str" cm="1">
        <f t="array" ref="T222">IF(COUNTIFS($C$22:$C$1024,$C222,$G$22:$G$1024,$G222)&gt;1,MATCH($C222&amp;$G222,$C$22:$C$1022&amp;$G$22:$G$1024,0),"")</f>
        <v/>
      </c>
      <c r="AM222">
        <f t="shared" si="51"/>
        <v>0</v>
      </c>
      <c r="AN222">
        <f t="shared" si="52"/>
        <v>0</v>
      </c>
      <c r="AO222">
        <f t="shared" si="53"/>
        <v>0</v>
      </c>
      <c r="AP222">
        <f t="shared" si="54"/>
        <v>0</v>
      </c>
      <c r="AQ222">
        <f t="shared" si="55"/>
        <v>0</v>
      </c>
      <c r="AR222">
        <f t="shared" si="56"/>
        <v>0</v>
      </c>
    </row>
    <row r="223" spans="1:44" hidden="1" outlineLevel="1" x14ac:dyDescent="0.3">
      <c r="A223" s="62"/>
      <c r="B223" s="63">
        <v>201</v>
      </c>
      <c r="C223" s="64"/>
      <c r="D223" s="64"/>
      <c r="E223" s="65"/>
      <c r="F223" s="65"/>
      <c r="G223" s="43"/>
      <c r="H223" s="66"/>
      <c r="I223" s="65"/>
      <c r="J223" s="9"/>
      <c r="K223">
        <v>201</v>
      </c>
      <c r="L223" s="93" t="str">
        <f t="shared" si="57"/>
        <v/>
      </c>
      <c r="M223" s="103" t="str">
        <f t="shared" si="48"/>
        <v/>
      </c>
      <c r="N223" s="81"/>
      <c r="O223" s="73"/>
      <c r="P223" s="99" t="str">
        <f t="shared" ref="P223:P286" si="58">IFERROR(N223/O223,"")</f>
        <v/>
      </c>
      <c r="Q223" s="70" t="str">
        <f t="shared" ref="Q223:Q286" si="59">IF($H223="","",IF($H223&lt;15000,"対象外","未確認"))</f>
        <v/>
      </c>
      <c r="R223" s="73"/>
      <c r="S223" s="71" t="str">
        <f t="shared" si="50"/>
        <v/>
      </c>
      <c r="T223" s="98" t="str" cm="1">
        <f t="array" ref="T223">IF(COUNTIFS($C$22:$C$1024,$C223,$G$22:$G$1024,$G223)&gt;1,MATCH($C223&amp;$G223,$C$22:$C$1022&amp;$G$22:$G$1024,0),"")</f>
        <v/>
      </c>
      <c r="AM223">
        <f t="shared" si="51"/>
        <v>0</v>
      </c>
      <c r="AN223">
        <f t="shared" si="52"/>
        <v>0</v>
      </c>
      <c r="AO223">
        <f t="shared" si="53"/>
        <v>0</v>
      </c>
      <c r="AP223">
        <f t="shared" si="54"/>
        <v>0</v>
      </c>
      <c r="AQ223">
        <f t="shared" si="55"/>
        <v>0</v>
      </c>
      <c r="AR223">
        <f t="shared" si="56"/>
        <v>0</v>
      </c>
    </row>
    <row r="224" spans="1:44" hidden="1" outlineLevel="1" x14ac:dyDescent="0.3">
      <c r="A224" s="62"/>
      <c r="B224" s="63">
        <v>202</v>
      </c>
      <c r="C224" s="64"/>
      <c r="D224" s="64"/>
      <c r="E224" s="65"/>
      <c r="F224" s="65"/>
      <c r="G224" s="43"/>
      <c r="H224" s="66"/>
      <c r="I224" s="65"/>
      <c r="J224" s="9"/>
      <c r="K224">
        <v>202</v>
      </c>
      <c r="L224" s="93" t="str">
        <f t="shared" si="57"/>
        <v/>
      </c>
      <c r="M224" s="103" t="str">
        <f t="shared" si="48"/>
        <v/>
      </c>
      <c r="N224" s="81"/>
      <c r="O224" s="73"/>
      <c r="P224" s="99" t="str">
        <f t="shared" si="58"/>
        <v/>
      </c>
      <c r="Q224" s="70" t="str">
        <f t="shared" si="59"/>
        <v/>
      </c>
      <c r="R224" s="73"/>
      <c r="S224" s="71" t="str">
        <f t="shared" si="50"/>
        <v/>
      </c>
      <c r="T224" s="98" t="str" cm="1">
        <f t="array" ref="T224">IF(COUNTIFS($C$22:$C$1024,$C224,$G$22:$G$1024,$G224)&gt;1,MATCH($C224&amp;$G224,$C$22:$C$1022&amp;$G$22:$G$1024,0),"")</f>
        <v/>
      </c>
      <c r="AM224">
        <f t="shared" si="51"/>
        <v>0</v>
      </c>
      <c r="AN224">
        <f t="shared" si="52"/>
        <v>0</v>
      </c>
      <c r="AO224">
        <f t="shared" si="53"/>
        <v>0</v>
      </c>
      <c r="AP224">
        <f t="shared" si="54"/>
        <v>0</v>
      </c>
      <c r="AQ224">
        <f t="shared" si="55"/>
        <v>0</v>
      </c>
      <c r="AR224">
        <f t="shared" si="56"/>
        <v>0</v>
      </c>
    </row>
    <row r="225" spans="1:44" hidden="1" outlineLevel="1" x14ac:dyDescent="0.3">
      <c r="A225" s="62"/>
      <c r="B225" s="63">
        <v>203</v>
      </c>
      <c r="C225" s="64"/>
      <c r="D225" s="64"/>
      <c r="E225" s="65"/>
      <c r="F225" s="65"/>
      <c r="G225" s="43"/>
      <c r="H225" s="66"/>
      <c r="I225" s="65"/>
      <c r="J225" s="9"/>
      <c r="K225">
        <v>203</v>
      </c>
      <c r="L225" s="93" t="str">
        <f t="shared" si="57"/>
        <v/>
      </c>
      <c r="M225" s="103" t="str">
        <f t="shared" si="48"/>
        <v/>
      </c>
      <c r="N225" s="81"/>
      <c r="O225" s="73"/>
      <c r="P225" s="99" t="str">
        <f t="shared" si="58"/>
        <v/>
      </c>
      <c r="Q225" s="70" t="str">
        <f t="shared" si="59"/>
        <v/>
      </c>
      <c r="R225" s="73"/>
      <c r="S225" s="71" t="str">
        <f t="shared" si="50"/>
        <v/>
      </c>
      <c r="T225" s="98" t="str" cm="1">
        <f t="array" ref="T225">IF(COUNTIFS($C$22:$C$1024,$C225,$G$22:$G$1024,$G225)&gt;1,MATCH($C225&amp;$G225,$C$22:$C$1022&amp;$G$22:$G$1024,0),"")</f>
        <v/>
      </c>
      <c r="AM225">
        <f t="shared" si="51"/>
        <v>0</v>
      </c>
      <c r="AN225">
        <f t="shared" si="52"/>
        <v>0</v>
      </c>
      <c r="AO225">
        <f t="shared" si="53"/>
        <v>0</v>
      </c>
      <c r="AP225">
        <f t="shared" si="54"/>
        <v>0</v>
      </c>
      <c r="AQ225">
        <f t="shared" si="55"/>
        <v>0</v>
      </c>
      <c r="AR225">
        <f t="shared" si="56"/>
        <v>0</v>
      </c>
    </row>
    <row r="226" spans="1:44" hidden="1" outlineLevel="1" x14ac:dyDescent="0.3">
      <c r="A226" s="62"/>
      <c r="B226" s="63">
        <v>204</v>
      </c>
      <c r="C226" s="64"/>
      <c r="D226" s="64"/>
      <c r="E226" s="65"/>
      <c r="F226" s="65"/>
      <c r="G226" s="43"/>
      <c r="H226" s="66"/>
      <c r="I226" s="65"/>
      <c r="J226" s="9"/>
      <c r="K226">
        <v>204</v>
      </c>
      <c r="L226" s="93" t="str">
        <f t="shared" si="57"/>
        <v/>
      </c>
      <c r="M226" s="103" t="str">
        <f t="shared" si="48"/>
        <v/>
      </c>
      <c r="N226" s="81"/>
      <c r="O226" s="73"/>
      <c r="P226" s="99" t="str">
        <f t="shared" si="58"/>
        <v/>
      </c>
      <c r="Q226" s="70" t="str">
        <f t="shared" si="59"/>
        <v/>
      </c>
      <c r="R226" s="73"/>
      <c r="S226" s="71" t="str">
        <f t="shared" si="50"/>
        <v/>
      </c>
      <c r="T226" s="98" t="str" cm="1">
        <f t="array" ref="T226">IF(COUNTIFS($C$22:$C$1024,$C226,$G$22:$G$1024,$G226)&gt;1,MATCH($C226&amp;$G226,$C$22:$C$1022&amp;$G$22:$G$1024,0),"")</f>
        <v/>
      </c>
      <c r="AM226">
        <f t="shared" si="51"/>
        <v>0</v>
      </c>
      <c r="AN226">
        <f t="shared" si="52"/>
        <v>0</v>
      </c>
      <c r="AO226">
        <f t="shared" si="53"/>
        <v>0</v>
      </c>
      <c r="AP226">
        <f t="shared" si="54"/>
        <v>0</v>
      </c>
      <c r="AQ226">
        <f t="shared" si="55"/>
        <v>0</v>
      </c>
      <c r="AR226">
        <f t="shared" si="56"/>
        <v>0</v>
      </c>
    </row>
    <row r="227" spans="1:44" hidden="1" outlineLevel="1" x14ac:dyDescent="0.3">
      <c r="A227" s="62"/>
      <c r="B227" s="63">
        <v>205</v>
      </c>
      <c r="C227" s="64"/>
      <c r="D227" s="64"/>
      <c r="E227" s="65"/>
      <c r="F227" s="65"/>
      <c r="G227" s="43"/>
      <c r="H227" s="66"/>
      <c r="I227" s="65"/>
      <c r="J227" s="9"/>
      <c r="K227">
        <v>205</v>
      </c>
      <c r="L227" s="93" t="str">
        <f t="shared" si="57"/>
        <v/>
      </c>
      <c r="M227" s="103" t="str">
        <f t="shared" si="48"/>
        <v/>
      </c>
      <c r="N227" s="81"/>
      <c r="O227" s="73"/>
      <c r="P227" s="99" t="str">
        <f t="shared" si="58"/>
        <v/>
      </c>
      <c r="Q227" s="70" t="str">
        <f t="shared" si="59"/>
        <v/>
      </c>
      <c r="R227" s="73"/>
      <c r="S227" s="71" t="str">
        <f t="shared" si="50"/>
        <v/>
      </c>
      <c r="T227" s="98" t="str" cm="1">
        <f t="array" ref="T227">IF(COUNTIFS($C$22:$C$1024,$C227,$G$22:$G$1024,$G227)&gt;1,MATCH($C227&amp;$G227,$C$22:$C$1022&amp;$G$22:$G$1024,0),"")</f>
        <v/>
      </c>
      <c r="AM227">
        <f t="shared" si="51"/>
        <v>0</v>
      </c>
      <c r="AN227">
        <f t="shared" si="52"/>
        <v>0</v>
      </c>
      <c r="AO227">
        <f t="shared" si="53"/>
        <v>0</v>
      </c>
      <c r="AP227">
        <f t="shared" si="54"/>
        <v>0</v>
      </c>
      <c r="AQ227">
        <f t="shared" si="55"/>
        <v>0</v>
      </c>
      <c r="AR227">
        <f t="shared" si="56"/>
        <v>0</v>
      </c>
    </row>
    <row r="228" spans="1:44" hidden="1" outlineLevel="1" x14ac:dyDescent="0.3">
      <c r="A228" s="62"/>
      <c r="B228" s="63">
        <v>206</v>
      </c>
      <c r="C228" s="64"/>
      <c r="D228" s="64"/>
      <c r="E228" s="65"/>
      <c r="F228" s="65"/>
      <c r="G228" s="43"/>
      <c r="H228" s="66"/>
      <c r="I228" s="65"/>
      <c r="J228" s="9"/>
      <c r="K228">
        <v>206</v>
      </c>
      <c r="L228" s="93" t="str">
        <f t="shared" si="57"/>
        <v/>
      </c>
      <c r="M228" s="103" t="str">
        <f t="shared" si="48"/>
        <v/>
      </c>
      <c r="N228" s="81"/>
      <c r="O228" s="73"/>
      <c r="P228" s="99" t="str">
        <f t="shared" si="58"/>
        <v/>
      </c>
      <c r="Q228" s="70" t="str">
        <f t="shared" si="59"/>
        <v/>
      </c>
      <c r="R228" s="73"/>
      <c r="S228" s="71" t="str">
        <f t="shared" si="50"/>
        <v/>
      </c>
      <c r="T228" s="98" t="str" cm="1">
        <f t="array" ref="T228">IF(COUNTIFS($C$22:$C$1024,$C228,$G$22:$G$1024,$G228)&gt;1,MATCH($C228&amp;$G228,$C$22:$C$1022&amp;$G$22:$G$1024,0),"")</f>
        <v/>
      </c>
      <c r="AM228">
        <f t="shared" si="51"/>
        <v>0</v>
      </c>
      <c r="AN228">
        <f t="shared" si="52"/>
        <v>0</v>
      </c>
      <c r="AO228">
        <f t="shared" si="53"/>
        <v>0</v>
      </c>
      <c r="AP228">
        <f t="shared" si="54"/>
        <v>0</v>
      </c>
      <c r="AQ228">
        <f t="shared" si="55"/>
        <v>0</v>
      </c>
      <c r="AR228">
        <f t="shared" si="56"/>
        <v>0</v>
      </c>
    </row>
    <row r="229" spans="1:44" hidden="1" outlineLevel="1" x14ac:dyDescent="0.3">
      <c r="A229" s="62"/>
      <c r="B229" s="63">
        <v>207</v>
      </c>
      <c r="C229" s="64"/>
      <c r="D229" s="64"/>
      <c r="E229" s="65"/>
      <c r="F229" s="65"/>
      <c r="G229" s="43"/>
      <c r="H229" s="66"/>
      <c r="I229" s="65"/>
      <c r="J229" s="9"/>
      <c r="K229">
        <v>207</v>
      </c>
      <c r="L229" s="93" t="str">
        <f t="shared" si="57"/>
        <v/>
      </c>
      <c r="M229" s="103" t="str">
        <f t="shared" si="48"/>
        <v/>
      </c>
      <c r="N229" s="81"/>
      <c r="O229" s="73"/>
      <c r="P229" s="99" t="str">
        <f t="shared" si="58"/>
        <v/>
      </c>
      <c r="Q229" s="70" t="str">
        <f t="shared" si="59"/>
        <v/>
      </c>
      <c r="R229" s="73"/>
      <c r="S229" s="71" t="str">
        <f t="shared" si="50"/>
        <v/>
      </c>
      <c r="T229" s="98" t="str" cm="1">
        <f t="array" ref="T229">IF(COUNTIFS($C$22:$C$1024,$C229,$G$22:$G$1024,$G229)&gt;1,MATCH($C229&amp;$G229,$C$22:$C$1022&amp;$G$22:$G$1024,0),"")</f>
        <v/>
      </c>
      <c r="AM229">
        <f t="shared" si="51"/>
        <v>0</v>
      </c>
      <c r="AN229">
        <f t="shared" si="52"/>
        <v>0</v>
      </c>
      <c r="AO229">
        <f t="shared" si="53"/>
        <v>0</v>
      </c>
      <c r="AP229">
        <f t="shared" si="54"/>
        <v>0</v>
      </c>
      <c r="AQ229">
        <f t="shared" si="55"/>
        <v>0</v>
      </c>
      <c r="AR229">
        <f t="shared" si="56"/>
        <v>0</v>
      </c>
    </row>
    <row r="230" spans="1:44" hidden="1" outlineLevel="1" x14ac:dyDescent="0.3">
      <c r="A230" s="62"/>
      <c r="B230" s="63">
        <v>208</v>
      </c>
      <c r="C230" s="64"/>
      <c r="D230" s="64"/>
      <c r="E230" s="65"/>
      <c r="F230" s="65"/>
      <c r="G230" s="43"/>
      <c r="H230" s="66"/>
      <c r="I230" s="65"/>
      <c r="J230" s="9"/>
      <c r="K230">
        <v>208</v>
      </c>
      <c r="L230" s="93" t="str">
        <f t="shared" si="57"/>
        <v/>
      </c>
      <c r="M230" s="103" t="str">
        <f t="shared" si="48"/>
        <v/>
      </c>
      <c r="N230" s="81"/>
      <c r="O230" s="73"/>
      <c r="P230" s="99" t="str">
        <f t="shared" si="58"/>
        <v/>
      </c>
      <c r="Q230" s="70" t="str">
        <f t="shared" si="59"/>
        <v/>
      </c>
      <c r="R230" s="73"/>
      <c r="S230" s="71" t="str">
        <f t="shared" si="50"/>
        <v/>
      </c>
      <c r="T230" s="98" t="str" cm="1">
        <f t="array" ref="T230">IF(COUNTIFS($C$22:$C$1024,$C230,$G$22:$G$1024,$G230)&gt;1,MATCH($C230&amp;$G230,$C$22:$C$1022&amp;$G$22:$G$1024,0),"")</f>
        <v/>
      </c>
      <c r="AM230">
        <f t="shared" si="51"/>
        <v>0</v>
      </c>
      <c r="AN230">
        <f t="shared" si="52"/>
        <v>0</v>
      </c>
      <c r="AO230">
        <f t="shared" si="53"/>
        <v>0</v>
      </c>
      <c r="AP230">
        <f t="shared" si="54"/>
        <v>0</v>
      </c>
      <c r="AQ230">
        <f t="shared" si="55"/>
        <v>0</v>
      </c>
      <c r="AR230">
        <f t="shared" si="56"/>
        <v>0</v>
      </c>
    </row>
    <row r="231" spans="1:44" hidden="1" outlineLevel="1" x14ac:dyDescent="0.3">
      <c r="A231" s="62"/>
      <c r="B231" s="63">
        <v>209</v>
      </c>
      <c r="C231" s="64"/>
      <c r="D231" s="64"/>
      <c r="E231" s="65"/>
      <c r="F231" s="65"/>
      <c r="G231" s="43"/>
      <c r="H231" s="66"/>
      <c r="I231" s="65"/>
      <c r="J231" s="9"/>
      <c r="K231">
        <v>209</v>
      </c>
      <c r="L231" s="93" t="str">
        <f t="shared" si="57"/>
        <v/>
      </c>
      <c r="M231" s="103" t="str">
        <f t="shared" si="48"/>
        <v/>
      </c>
      <c r="N231" s="81"/>
      <c r="O231" s="73"/>
      <c r="P231" s="99" t="str">
        <f t="shared" si="58"/>
        <v/>
      </c>
      <c r="Q231" s="70" t="str">
        <f t="shared" si="59"/>
        <v/>
      </c>
      <c r="R231" s="73"/>
      <c r="S231" s="71" t="str">
        <f t="shared" si="50"/>
        <v/>
      </c>
      <c r="T231" s="98" t="str" cm="1">
        <f t="array" ref="T231">IF(COUNTIFS($C$22:$C$1024,$C231,$G$22:$G$1024,$G231)&gt;1,MATCH($C231&amp;$G231,$C$22:$C$1022&amp;$G$22:$G$1024,0),"")</f>
        <v/>
      </c>
      <c r="AM231">
        <f t="shared" si="51"/>
        <v>0</v>
      </c>
      <c r="AN231">
        <f t="shared" si="52"/>
        <v>0</v>
      </c>
      <c r="AO231">
        <f t="shared" si="53"/>
        <v>0</v>
      </c>
      <c r="AP231">
        <f t="shared" si="54"/>
        <v>0</v>
      </c>
      <c r="AQ231">
        <f t="shared" si="55"/>
        <v>0</v>
      </c>
      <c r="AR231">
        <f t="shared" si="56"/>
        <v>0</v>
      </c>
    </row>
    <row r="232" spans="1:44" hidden="1" outlineLevel="1" x14ac:dyDescent="0.3">
      <c r="A232" s="62"/>
      <c r="B232" s="63">
        <v>210</v>
      </c>
      <c r="C232" s="64"/>
      <c r="D232" s="64"/>
      <c r="E232" s="65"/>
      <c r="F232" s="65"/>
      <c r="G232" s="43"/>
      <c r="H232" s="66"/>
      <c r="I232" s="65"/>
      <c r="J232" s="9"/>
      <c r="K232">
        <v>210</v>
      </c>
      <c r="L232" s="93" t="str">
        <f t="shared" si="57"/>
        <v/>
      </c>
      <c r="M232" s="103" t="str">
        <f t="shared" si="48"/>
        <v/>
      </c>
      <c r="N232" s="81"/>
      <c r="O232" s="73"/>
      <c r="P232" s="99" t="str">
        <f t="shared" si="58"/>
        <v/>
      </c>
      <c r="Q232" s="70" t="str">
        <f t="shared" si="59"/>
        <v/>
      </c>
      <c r="R232" s="73"/>
      <c r="S232" s="71" t="str">
        <f t="shared" si="50"/>
        <v/>
      </c>
      <c r="T232" s="98" t="str" cm="1">
        <f t="array" ref="T232">IF(COUNTIFS($C$22:$C$1024,$C232,$G$22:$G$1024,$G232)&gt;1,MATCH($C232&amp;$G232,$C$22:$C$1022&amp;$G$22:$G$1024,0),"")</f>
        <v/>
      </c>
      <c r="AM232">
        <f t="shared" si="51"/>
        <v>0</v>
      </c>
      <c r="AN232">
        <f t="shared" si="52"/>
        <v>0</v>
      </c>
      <c r="AO232">
        <f t="shared" si="53"/>
        <v>0</v>
      </c>
      <c r="AP232">
        <f t="shared" si="54"/>
        <v>0</v>
      </c>
      <c r="AQ232">
        <f t="shared" si="55"/>
        <v>0</v>
      </c>
      <c r="AR232">
        <f t="shared" si="56"/>
        <v>0</v>
      </c>
    </row>
    <row r="233" spans="1:44" hidden="1" outlineLevel="1" x14ac:dyDescent="0.3">
      <c r="A233" s="62"/>
      <c r="B233" s="63">
        <v>211</v>
      </c>
      <c r="C233" s="64"/>
      <c r="D233" s="64"/>
      <c r="E233" s="65"/>
      <c r="F233" s="65"/>
      <c r="G233" s="43"/>
      <c r="H233" s="66"/>
      <c r="I233" s="65"/>
      <c r="J233" s="9"/>
      <c r="K233">
        <v>211</v>
      </c>
      <c r="L233" s="93" t="str">
        <f t="shared" si="57"/>
        <v/>
      </c>
      <c r="M233" s="103" t="str">
        <f t="shared" si="48"/>
        <v/>
      </c>
      <c r="N233" s="81"/>
      <c r="O233" s="73"/>
      <c r="P233" s="99" t="str">
        <f t="shared" si="58"/>
        <v/>
      </c>
      <c r="Q233" s="70" t="str">
        <f t="shared" si="59"/>
        <v/>
      </c>
      <c r="R233" s="73"/>
      <c r="S233" s="71" t="str">
        <f t="shared" si="50"/>
        <v/>
      </c>
      <c r="T233" s="98" t="str" cm="1">
        <f t="array" ref="T233">IF(COUNTIFS($C$22:$C$1024,$C233,$G$22:$G$1024,$G233)&gt;1,MATCH($C233&amp;$G233,$C$22:$C$1022&amp;$G$22:$G$1024,0),"")</f>
        <v/>
      </c>
      <c r="AM233">
        <f t="shared" si="51"/>
        <v>0</v>
      </c>
      <c r="AN233">
        <f t="shared" si="52"/>
        <v>0</v>
      </c>
      <c r="AO233">
        <f t="shared" si="53"/>
        <v>0</v>
      </c>
      <c r="AP233">
        <f t="shared" si="54"/>
        <v>0</v>
      </c>
      <c r="AQ233">
        <f t="shared" si="55"/>
        <v>0</v>
      </c>
      <c r="AR233">
        <f t="shared" si="56"/>
        <v>0</v>
      </c>
    </row>
    <row r="234" spans="1:44" hidden="1" outlineLevel="1" x14ac:dyDescent="0.3">
      <c r="A234" s="62"/>
      <c r="B234" s="63">
        <v>212</v>
      </c>
      <c r="C234" s="64"/>
      <c r="D234" s="64"/>
      <c r="E234" s="65"/>
      <c r="F234" s="65"/>
      <c r="G234" s="43"/>
      <c r="H234" s="66"/>
      <c r="I234" s="65"/>
      <c r="J234" s="9"/>
      <c r="K234">
        <v>212</v>
      </c>
      <c r="L234" s="93" t="str">
        <f t="shared" si="57"/>
        <v/>
      </c>
      <c r="M234" s="103" t="str">
        <f t="shared" si="48"/>
        <v/>
      </c>
      <c r="N234" s="81"/>
      <c r="O234" s="73"/>
      <c r="P234" s="99" t="str">
        <f t="shared" si="58"/>
        <v/>
      </c>
      <c r="Q234" s="70" t="str">
        <f t="shared" si="59"/>
        <v/>
      </c>
      <c r="R234" s="73"/>
      <c r="S234" s="71" t="str">
        <f t="shared" si="50"/>
        <v/>
      </c>
      <c r="T234" s="98" t="str" cm="1">
        <f t="array" ref="T234">IF(COUNTIFS($C$22:$C$1024,$C234,$G$22:$G$1024,$G234)&gt;1,MATCH($C234&amp;$G234,$C$22:$C$1022&amp;$G$22:$G$1024,0),"")</f>
        <v/>
      </c>
      <c r="AM234">
        <f t="shared" si="51"/>
        <v>0</v>
      </c>
      <c r="AN234">
        <f t="shared" si="52"/>
        <v>0</v>
      </c>
      <c r="AO234">
        <f t="shared" si="53"/>
        <v>0</v>
      </c>
      <c r="AP234">
        <f t="shared" si="54"/>
        <v>0</v>
      </c>
      <c r="AQ234">
        <f t="shared" si="55"/>
        <v>0</v>
      </c>
      <c r="AR234">
        <f t="shared" si="56"/>
        <v>0</v>
      </c>
    </row>
    <row r="235" spans="1:44" hidden="1" outlineLevel="1" x14ac:dyDescent="0.3">
      <c r="A235" s="62"/>
      <c r="B235" s="63">
        <v>213</v>
      </c>
      <c r="C235" s="64"/>
      <c r="D235" s="64"/>
      <c r="E235" s="65"/>
      <c r="F235" s="65"/>
      <c r="G235" s="43"/>
      <c r="H235" s="66"/>
      <c r="I235" s="65"/>
      <c r="J235" s="9"/>
      <c r="K235">
        <v>213</v>
      </c>
      <c r="L235" s="93" t="str">
        <f t="shared" si="57"/>
        <v/>
      </c>
      <c r="M235" s="103" t="str">
        <f t="shared" si="48"/>
        <v/>
      </c>
      <c r="N235" s="81"/>
      <c r="O235" s="73"/>
      <c r="P235" s="99" t="str">
        <f t="shared" si="58"/>
        <v/>
      </c>
      <c r="Q235" s="70" t="str">
        <f t="shared" si="59"/>
        <v/>
      </c>
      <c r="R235" s="73"/>
      <c r="S235" s="71" t="str">
        <f t="shared" si="50"/>
        <v/>
      </c>
      <c r="T235" s="98" t="str" cm="1">
        <f t="array" ref="T235">IF(COUNTIFS($C$22:$C$1024,$C235,$G$22:$G$1024,$G235)&gt;1,MATCH($C235&amp;$G235,$C$22:$C$1022&amp;$G$22:$G$1024,0),"")</f>
        <v/>
      </c>
      <c r="AM235">
        <f t="shared" si="51"/>
        <v>0</v>
      </c>
      <c r="AN235">
        <f t="shared" si="52"/>
        <v>0</v>
      </c>
      <c r="AO235">
        <f t="shared" si="53"/>
        <v>0</v>
      </c>
      <c r="AP235">
        <f t="shared" si="54"/>
        <v>0</v>
      </c>
      <c r="AQ235">
        <f t="shared" si="55"/>
        <v>0</v>
      </c>
      <c r="AR235">
        <f t="shared" si="56"/>
        <v>0</v>
      </c>
    </row>
    <row r="236" spans="1:44" hidden="1" outlineLevel="1" x14ac:dyDescent="0.3">
      <c r="A236" s="62"/>
      <c r="B236" s="63">
        <v>214</v>
      </c>
      <c r="C236" s="64"/>
      <c r="D236" s="64"/>
      <c r="E236" s="65"/>
      <c r="F236" s="65"/>
      <c r="G236" s="43"/>
      <c r="H236" s="66"/>
      <c r="I236" s="65"/>
      <c r="J236" s="9"/>
      <c r="K236">
        <v>214</v>
      </c>
      <c r="L236" s="93" t="str">
        <f t="shared" si="57"/>
        <v/>
      </c>
      <c r="M236" s="103" t="str">
        <f t="shared" si="48"/>
        <v/>
      </c>
      <c r="N236" s="81"/>
      <c r="O236" s="73"/>
      <c r="P236" s="99" t="str">
        <f t="shared" si="58"/>
        <v/>
      </c>
      <c r="Q236" s="70" t="str">
        <f t="shared" si="59"/>
        <v/>
      </c>
      <c r="R236" s="73"/>
      <c r="S236" s="71" t="str">
        <f t="shared" si="50"/>
        <v/>
      </c>
      <c r="T236" s="98" t="str" cm="1">
        <f t="array" ref="T236">IF(COUNTIFS($C$22:$C$1024,$C236,$G$22:$G$1024,$G236)&gt;1,MATCH($C236&amp;$G236,$C$22:$C$1022&amp;$G$22:$G$1024,0),"")</f>
        <v/>
      </c>
      <c r="AM236">
        <f t="shared" si="51"/>
        <v>0</v>
      </c>
      <c r="AN236">
        <f t="shared" si="52"/>
        <v>0</v>
      </c>
      <c r="AO236">
        <f t="shared" si="53"/>
        <v>0</v>
      </c>
      <c r="AP236">
        <f t="shared" si="54"/>
        <v>0</v>
      </c>
      <c r="AQ236">
        <f t="shared" si="55"/>
        <v>0</v>
      </c>
      <c r="AR236">
        <f t="shared" si="56"/>
        <v>0</v>
      </c>
    </row>
    <row r="237" spans="1:44" hidden="1" outlineLevel="1" x14ac:dyDescent="0.3">
      <c r="A237" s="62"/>
      <c r="B237" s="63">
        <v>215</v>
      </c>
      <c r="C237" s="64"/>
      <c r="D237" s="64"/>
      <c r="E237" s="65"/>
      <c r="F237" s="65"/>
      <c r="G237" s="43"/>
      <c r="H237" s="66"/>
      <c r="I237" s="65"/>
      <c r="J237" s="9"/>
      <c r="K237">
        <v>215</v>
      </c>
      <c r="L237" s="93" t="str">
        <f t="shared" si="57"/>
        <v/>
      </c>
      <c r="M237" s="103" t="str">
        <f t="shared" si="48"/>
        <v/>
      </c>
      <c r="N237" s="81"/>
      <c r="O237" s="73"/>
      <c r="P237" s="99" t="str">
        <f t="shared" si="58"/>
        <v/>
      </c>
      <c r="Q237" s="70" t="str">
        <f t="shared" si="59"/>
        <v/>
      </c>
      <c r="R237" s="73"/>
      <c r="S237" s="71" t="str">
        <f t="shared" si="50"/>
        <v/>
      </c>
      <c r="T237" s="98" t="str" cm="1">
        <f t="array" ref="T237">IF(COUNTIFS($C$22:$C$1024,$C237,$G$22:$G$1024,$G237)&gt;1,MATCH($C237&amp;$G237,$C$22:$C$1022&amp;$G$22:$G$1024,0),"")</f>
        <v/>
      </c>
      <c r="AM237">
        <f t="shared" si="51"/>
        <v>0</v>
      </c>
      <c r="AN237">
        <f t="shared" si="52"/>
        <v>0</v>
      </c>
      <c r="AO237">
        <f t="shared" si="53"/>
        <v>0</v>
      </c>
      <c r="AP237">
        <f t="shared" si="54"/>
        <v>0</v>
      </c>
      <c r="AQ237">
        <f t="shared" si="55"/>
        <v>0</v>
      </c>
      <c r="AR237">
        <f t="shared" si="56"/>
        <v>0</v>
      </c>
    </row>
    <row r="238" spans="1:44" hidden="1" outlineLevel="1" x14ac:dyDescent="0.3">
      <c r="A238" s="62"/>
      <c r="B238" s="63">
        <v>216</v>
      </c>
      <c r="C238" s="64"/>
      <c r="D238" s="64"/>
      <c r="E238" s="65"/>
      <c r="F238" s="65"/>
      <c r="G238" s="43"/>
      <c r="H238" s="66"/>
      <c r="I238" s="65"/>
      <c r="J238" s="9"/>
      <c r="K238">
        <v>216</v>
      </c>
      <c r="L238" s="93" t="str">
        <f t="shared" si="57"/>
        <v/>
      </c>
      <c r="M238" s="103" t="str">
        <f t="shared" si="48"/>
        <v/>
      </c>
      <c r="N238" s="81"/>
      <c r="O238" s="73"/>
      <c r="P238" s="99" t="str">
        <f t="shared" si="58"/>
        <v/>
      </c>
      <c r="Q238" s="70" t="str">
        <f t="shared" si="59"/>
        <v/>
      </c>
      <c r="R238" s="73"/>
      <c r="S238" s="71" t="str">
        <f t="shared" si="50"/>
        <v/>
      </c>
      <c r="T238" s="98" t="str" cm="1">
        <f t="array" ref="T238">IF(COUNTIFS($C$22:$C$1024,$C238,$G$22:$G$1024,$G238)&gt;1,MATCH($C238&amp;$G238,$C$22:$C$1022&amp;$G$22:$G$1024,0),"")</f>
        <v/>
      </c>
      <c r="AM238">
        <f t="shared" si="51"/>
        <v>0</v>
      </c>
      <c r="AN238">
        <f t="shared" si="52"/>
        <v>0</v>
      </c>
      <c r="AO238">
        <f t="shared" si="53"/>
        <v>0</v>
      </c>
      <c r="AP238">
        <f t="shared" si="54"/>
        <v>0</v>
      </c>
      <c r="AQ238">
        <f t="shared" si="55"/>
        <v>0</v>
      </c>
      <c r="AR238">
        <f t="shared" si="56"/>
        <v>0</v>
      </c>
    </row>
    <row r="239" spans="1:44" hidden="1" outlineLevel="1" x14ac:dyDescent="0.3">
      <c r="A239" s="62"/>
      <c r="B239" s="63">
        <v>217</v>
      </c>
      <c r="C239" s="64"/>
      <c r="D239" s="64"/>
      <c r="E239" s="65"/>
      <c r="F239" s="65"/>
      <c r="G239" s="43"/>
      <c r="H239" s="66"/>
      <c r="I239" s="65"/>
      <c r="J239" s="9"/>
      <c r="K239">
        <v>217</v>
      </c>
      <c r="L239" s="93" t="str">
        <f t="shared" si="57"/>
        <v/>
      </c>
      <c r="M239" s="103" t="str">
        <f t="shared" si="48"/>
        <v/>
      </c>
      <c r="N239" s="81"/>
      <c r="O239" s="73"/>
      <c r="P239" s="99" t="str">
        <f t="shared" si="58"/>
        <v/>
      </c>
      <c r="Q239" s="70" t="str">
        <f t="shared" si="59"/>
        <v/>
      </c>
      <c r="R239" s="73"/>
      <c r="S239" s="71" t="str">
        <f t="shared" si="50"/>
        <v/>
      </c>
      <c r="T239" s="98" t="str" cm="1">
        <f t="array" ref="T239">IF(COUNTIFS($C$22:$C$1024,$C239,$G$22:$G$1024,$G239)&gt;1,MATCH($C239&amp;$G239,$C$22:$C$1022&amp;$G$22:$G$1024,0),"")</f>
        <v/>
      </c>
      <c r="AM239">
        <f t="shared" si="51"/>
        <v>0</v>
      </c>
      <c r="AN239">
        <f t="shared" si="52"/>
        <v>0</v>
      </c>
      <c r="AO239">
        <f t="shared" si="53"/>
        <v>0</v>
      </c>
      <c r="AP239">
        <f t="shared" si="54"/>
        <v>0</v>
      </c>
      <c r="AQ239">
        <f t="shared" si="55"/>
        <v>0</v>
      </c>
      <c r="AR239">
        <f t="shared" si="56"/>
        <v>0</v>
      </c>
    </row>
    <row r="240" spans="1:44" hidden="1" outlineLevel="1" x14ac:dyDescent="0.3">
      <c r="A240" s="62"/>
      <c r="B240" s="63">
        <v>218</v>
      </c>
      <c r="C240" s="64"/>
      <c r="D240" s="64"/>
      <c r="E240" s="65"/>
      <c r="F240" s="65"/>
      <c r="G240" s="43"/>
      <c r="H240" s="66"/>
      <c r="I240" s="65"/>
      <c r="J240" s="9"/>
      <c r="K240">
        <v>218</v>
      </c>
      <c r="L240" s="93" t="str">
        <f t="shared" si="57"/>
        <v/>
      </c>
      <c r="M240" s="103" t="str">
        <f t="shared" si="48"/>
        <v/>
      </c>
      <c r="N240" s="81"/>
      <c r="O240" s="73"/>
      <c r="P240" s="99" t="str">
        <f t="shared" si="58"/>
        <v/>
      </c>
      <c r="Q240" s="70" t="str">
        <f t="shared" si="59"/>
        <v/>
      </c>
      <c r="R240" s="73"/>
      <c r="S240" s="71" t="str">
        <f t="shared" si="50"/>
        <v/>
      </c>
      <c r="T240" s="98" t="str" cm="1">
        <f t="array" ref="T240">IF(COUNTIFS($C$22:$C$1024,$C240,$G$22:$G$1024,$G240)&gt;1,MATCH($C240&amp;$G240,$C$22:$C$1022&amp;$G$22:$G$1024,0),"")</f>
        <v/>
      </c>
      <c r="AM240">
        <f t="shared" si="51"/>
        <v>0</v>
      </c>
      <c r="AN240">
        <f t="shared" si="52"/>
        <v>0</v>
      </c>
      <c r="AO240">
        <f t="shared" si="53"/>
        <v>0</v>
      </c>
      <c r="AP240">
        <f t="shared" si="54"/>
        <v>0</v>
      </c>
      <c r="AQ240">
        <f t="shared" si="55"/>
        <v>0</v>
      </c>
      <c r="AR240">
        <f t="shared" si="56"/>
        <v>0</v>
      </c>
    </row>
    <row r="241" spans="1:44" hidden="1" outlineLevel="1" x14ac:dyDescent="0.3">
      <c r="A241" s="62"/>
      <c r="B241" s="63">
        <v>219</v>
      </c>
      <c r="C241" s="64"/>
      <c r="D241" s="64"/>
      <c r="E241" s="65"/>
      <c r="F241" s="65"/>
      <c r="G241" s="43"/>
      <c r="H241" s="66"/>
      <c r="I241" s="65"/>
      <c r="J241" s="9"/>
      <c r="K241">
        <v>219</v>
      </c>
      <c r="L241" s="93" t="str">
        <f t="shared" si="57"/>
        <v/>
      </c>
      <c r="M241" s="103" t="str">
        <f t="shared" si="48"/>
        <v/>
      </c>
      <c r="N241" s="81"/>
      <c r="O241" s="73"/>
      <c r="P241" s="99" t="str">
        <f t="shared" si="58"/>
        <v/>
      </c>
      <c r="Q241" s="70" t="str">
        <f t="shared" si="59"/>
        <v/>
      </c>
      <c r="R241" s="73"/>
      <c r="S241" s="71" t="str">
        <f t="shared" si="50"/>
        <v/>
      </c>
      <c r="T241" s="98" t="str" cm="1">
        <f t="array" ref="T241">IF(COUNTIFS($C$22:$C$1024,$C241,$G$22:$G$1024,$G241)&gt;1,MATCH($C241&amp;$G241,$C$22:$C$1022&amp;$G$22:$G$1024,0),"")</f>
        <v/>
      </c>
      <c r="AM241">
        <f t="shared" si="51"/>
        <v>0</v>
      </c>
      <c r="AN241">
        <f t="shared" si="52"/>
        <v>0</v>
      </c>
      <c r="AO241">
        <f t="shared" si="53"/>
        <v>0</v>
      </c>
      <c r="AP241">
        <f t="shared" si="54"/>
        <v>0</v>
      </c>
      <c r="AQ241">
        <f t="shared" si="55"/>
        <v>0</v>
      </c>
      <c r="AR241">
        <f t="shared" si="56"/>
        <v>0</v>
      </c>
    </row>
    <row r="242" spans="1:44" hidden="1" outlineLevel="1" x14ac:dyDescent="0.3">
      <c r="A242" s="62"/>
      <c r="B242" s="63">
        <v>220</v>
      </c>
      <c r="C242" s="64"/>
      <c r="D242" s="64"/>
      <c r="E242" s="65"/>
      <c r="F242" s="65"/>
      <c r="G242" s="43"/>
      <c r="H242" s="66"/>
      <c r="I242" s="65"/>
      <c r="J242" s="9"/>
      <c r="K242">
        <v>220</v>
      </c>
      <c r="L242" s="93" t="str">
        <f t="shared" si="57"/>
        <v/>
      </c>
      <c r="M242" s="103" t="str">
        <f t="shared" si="48"/>
        <v/>
      </c>
      <c r="N242" s="81"/>
      <c r="O242" s="73"/>
      <c r="P242" s="99" t="str">
        <f t="shared" si="58"/>
        <v/>
      </c>
      <c r="Q242" s="70" t="str">
        <f t="shared" si="59"/>
        <v/>
      </c>
      <c r="R242" s="73"/>
      <c r="S242" s="71" t="str">
        <f t="shared" si="50"/>
        <v/>
      </c>
      <c r="T242" s="98" t="str" cm="1">
        <f t="array" ref="T242">IF(COUNTIFS($C$22:$C$1024,$C242,$G$22:$G$1024,$G242)&gt;1,MATCH($C242&amp;$G242,$C$22:$C$1022&amp;$G$22:$G$1024,0),"")</f>
        <v/>
      </c>
      <c r="AM242">
        <f t="shared" si="51"/>
        <v>0</v>
      </c>
      <c r="AN242">
        <f t="shared" si="52"/>
        <v>0</v>
      </c>
      <c r="AO242">
        <f t="shared" si="53"/>
        <v>0</v>
      </c>
      <c r="AP242">
        <f t="shared" si="54"/>
        <v>0</v>
      </c>
      <c r="AQ242">
        <f t="shared" si="55"/>
        <v>0</v>
      </c>
      <c r="AR242">
        <f t="shared" si="56"/>
        <v>0</v>
      </c>
    </row>
    <row r="243" spans="1:44" hidden="1" outlineLevel="1" x14ac:dyDescent="0.3">
      <c r="A243" s="62"/>
      <c r="B243" s="63">
        <v>221</v>
      </c>
      <c r="C243" s="64"/>
      <c r="D243" s="64"/>
      <c r="E243" s="65"/>
      <c r="F243" s="65"/>
      <c r="G243" s="43"/>
      <c r="H243" s="66"/>
      <c r="I243" s="65"/>
      <c r="J243" s="9"/>
      <c r="K243">
        <v>221</v>
      </c>
      <c r="L243" s="93" t="str">
        <f t="shared" si="57"/>
        <v/>
      </c>
      <c r="M243" s="103" t="str">
        <f t="shared" si="48"/>
        <v/>
      </c>
      <c r="N243" s="81"/>
      <c r="O243" s="73"/>
      <c r="P243" s="99" t="str">
        <f t="shared" si="58"/>
        <v/>
      </c>
      <c r="Q243" s="70" t="str">
        <f t="shared" si="59"/>
        <v/>
      </c>
      <c r="R243" s="73"/>
      <c r="S243" s="71" t="str">
        <f t="shared" si="50"/>
        <v/>
      </c>
      <c r="T243" s="98" t="str" cm="1">
        <f t="array" ref="T243">IF(COUNTIFS($C$22:$C$1024,$C243,$G$22:$G$1024,$G243)&gt;1,MATCH($C243&amp;$G243,$C$22:$C$1022&amp;$G$22:$G$1024,0),"")</f>
        <v/>
      </c>
      <c r="AM243">
        <f t="shared" si="51"/>
        <v>0</v>
      </c>
      <c r="AN243">
        <f t="shared" si="52"/>
        <v>0</v>
      </c>
      <c r="AO243">
        <f t="shared" si="53"/>
        <v>0</v>
      </c>
      <c r="AP243">
        <f t="shared" si="54"/>
        <v>0</v>
      </c>
      <c r="AQ243">
        <f t="shared" si="55"/>
        <v>0</v>
      </c>
      <c r="AR243">
        <f t="shared" si="56"/>
        <v>0</v>
      </c>
    </row>
    <row r="244" spans="1:44" hidden="1" outlineLevel="1" x14ac:dyDescent="0.3">
      <c r="A244" s="62"/>
      <c r="B244" s="63">
        <v>222</v>
      </c>
      <c r="C244" s="64"/>
      <c r="D244" s="64"/>
      <c r="E244" s="65"/>
      <c r="F244" s="65"/>
      <c r="G244" s="43"/>
      <c r="H244" s="66"/>
      <c r="I244" s="65"/>
      <c r="J244" s="9"/>
      <c r="K244">
        <v>222</v>
      </c>
      <c r="L244" s="93" t="str">
        <f t="shared" si="57"/>
        <v/>
      </c>
      <c r="M244" s="103" t="str">
        <f t="shared" si="48"/>
        <v/>
      </c>
      <c r="N244" s="81"/>
      <c r="O244" s="73"/>
      <c r="P244" s="99" t="str">
        <f t="shared" si="58"/>
        <v/>
      </c>
      <c r="Q244" s="70" t="str">
        <f t="shared" si="59"/>
        <v/>
      </c>
      <c r="R244" s="73"/>
      <c r="S244" s="71" t="str">
        <f t="shared" si="50"/>
        <v/>
      </c>
      <c r="T244" s="98" t="str" cm="1">
        <f t="array" ref="T244">IF(COUNTIFS($C$22:$C$1024,$C244,$G$22:$G$1024,$G244)&gt;1,MATCH($C244&amp;$G244,$C$22:$C$1022&amp;$G$22:$G$1024,0),"")</f>
        <v/>
      </c>
      <c r="AM244">
        <f t="shared" si="51"/>
        <v>0</v>
      </c>
      <c r="AN244">
        <f t="shared" si="52"/>
        <v>0</v>
      </c>
      <c r="AO244">
        <f t="shared" si="53"/>
        <v>0</v>
      </c>
      <c r="AP244">
        <f t="shared" si="54"/>
        <v>0</v>
      </c>
      <c r="AQ244">
        <f t="shared" si="55"/>
        <v>0</v>
      </c>
      <c r="AR244">
        <f t="shared" si="56"/>
        <v>0</v>
      </c>
    </row>
    <row r="245" spans="1:44" hidden="1" outlineLevel="1" x14ac:dyDescent="0.3">
      <c r="A245" s="62"/>
      <c r="B245" s="63">
        <v>223</v>
      </c>
      <c r="C245" s="64"/>
      <c r="D245" s="64"/>
      <c r="E245" s="65"/>
      <c r="F245" s="65"/>
      <c r="G245" s="43"/>
      <c r="H245" s="66"/>
      <c r="I245" s="65"/>
      <c r="J245" s="9"/>
      <c r="K245">
        <v>223</v>
      </c>
      <c r="L245" s="93" t="str">
        <f t="shared" si="57"/>
        <v/>
      </c>
      <c r="M245" s="103" t="str">
        <f t="shared" si="48"/>
        <v/>
      </c>
      <c r="N245" s="81"/>
      <c r="O245" s="73"/>
      <c r="P245" s="99" t="str">
        <f t="shared" si="58"/>
        <v/>
      </c>
      <c r="Q245" s="70" t="str">
        <f t="shared" si="59"/>
        <v/>
      </c>
      <c r="R245" s="73"/>
      <c r="S245" s="71" t="str">
        <f t="shared" si="50"/>
        <v/>
      </c>
      <c r="T245" s="98" t="str" cm="1">
        <f t="array" ref="T245">IF(COUNTIFS($C$22:$C$1024,$C245,$G$22:$G$1024,$G245)&gt;1,MATCH($C245&amp;$G245,$C$22:$C$1022&amp;$G$22:$G$1024,0),"")</f>
        <v/>
      </c>
      <c r="AM245">
        <f t="shared" si="51"/>
        <v>0</v>
      </c>
      <c r="AN245">
        <f t="shared" si="52"/>
        <v>0</v>
      </c>
      <c r="AO245">
        <f t="shared" si="53"/>
        <v>0</v>
      </c>
      <c r="AP245">
        <f t="shared" si="54"/>
        <v>0</v>
      </c>
      <c r="AQ245">
        <f t="shared" si="55"/>
        <v>0</v>
      </c>
      <c r="AR245">
        <f t="shared" si="56"/>
        <v>0</v>
      </c>
    </row>
    <row r="246" spans="1:44" hidden="1" outlineLevel="1" x14ac:dyDescent="0.3">
      <c r="A246" s="62"/>
      <c r="B246" s="63">
        <v>224</v>
      </c>
      <c r="C246" s="64"/>
      <c r="D246" s="64"/>
      <c r="E246" s="65"/>
      <c r="F246" s="65"/>
      <c r="G246" s="43"/>
      <c r="H246" s="66"/>
      <c r="I246" s="65"/>
      <c r="J246" s="9"/>
      <c r="K246">
        <v>224</v>
      </c>
      <c r="L246" s="93" t="str">
        <f t="shared" si="57"/>
        <v/>
      </c>
      <c r="M246" s="103" t="str">
        <f t="shared" si="48"/>
        <v/>
      </c>
      <c r="N246" s="81"/>
      <c r="O246" s="73"/>
      <c r="P246" s="99" t="str">
        <f t="shared" si="58"/>
        <v/>
      </c>
      <c r="Q246" s="70" t="str">
        <f t="shared" si="59"/>
        <v/>
      </c>
      <c r="R246" s="73"/>
      <c r="S246" s="71" t="str">
        <f t="shared" si="50"/>
        <v/>
      </c>
      <c r="T246" s="98" t="str" cm="1">
        <f t="array" ref="T246">IF(COUNTIFS($C$22:$C$1024,$C246,$G$22:$G$1024,$G246)&gt;1,MATCH($C246&amp;$G246,$C$22:$C$1022&amp;$G$22:$G$1024,0),"")</f>
        <v/>
      </c>
      <c r="AM246">
        <f t="shared" si="51"/>
        <v>0</v>
      </c>
      <c r="AN246">
        <f t="shared" si="52"/>
        <v>0</v>
      </c>
      <c r="AO246">
        <f t="shared" si="53"/>
        <v>0</v>
      </c>
      <c r="AP246">
        <f t="shared" si="54"/>
        <v>0</v>
      </c>
      <c r="AQ246">
        <f t="shared" si="55"/>
        <v>0</v>
      </c>
      <c r="AR246">
        <f t="shared" si="56"/>
        <v>0</v>
      </c>
    </row>
    <row r="247" spans="1:44" hidden="1" outlineLevel="1" x14ac:dyDescent="0.3">
      <c r="A247" s="62"/>
      <c r="B247" s="63">
        <v>225</v>
      </c>
      <c r="C247" s="64"/>
      <c r="D247" s="64"/>
      <c r="E247" s="65"/>
      <c r="F247" s="65"/>
      <c r="G247" s="43"/>
      <c r="H247" s="66"/>
      <c r="I247" s="65"/>
      <c r="J247" s="9"/>
      <c r="K247">
        <v>225</v>
      </c>
      <c r="L247" s="93" t="str">
        <f t="shared" si="57"/>
        <v/>
      </c>
      <c r="M247" s="103" t="str">
        <f t="shared" si="48"/>
        <v/>
      </c>
      <c r="N247" s="81"/>
      <c r="O247" s="73"/>
      <c r="P247" s="99" t="str">
        <f t="shared" si="58"/>
        <v/>
      </c>
      <c r="Q247" s="70" t="str">
        <f t="shared" si="59"/>
        <v/>
      </c>
      <c r="R247" s="73"/>
      <c r="S247" s="71" t="str">
        <f t="shared" si="50"/>
        <v/>
      </c>
      <c r="T247" s="98" t="str" cm="1">
        <f t="array" ref="T247">IF(COUNTIFS($C$22:$C$1024,$C247,$G$22:$G$1024,$G247)&gt;1,MATCH($C247&amp;$G247,$C$22:$C$1022&amp;$G$22:$G$1024,0),"")</f>
        <v/>
      </c>
      <c r="AM247">
        <f t="shared" si="51"/>
        <v>0</v>
      </c>
      <c r="AN247">
        <f t="shared" si="52"/>
        <v>0</v>
      </c>
      <c r="AO247">
        <f t="shared" si="53"/>
        <v>0</v>
      </c>
      <c r="AP247">
        <f t="shared" si="54"/>
        <v>0</v>
      </c>
      <c r="AQ247">
        <f t="shared" si="55"/>
        <v>0</v>
      </c>
      <c r="AR247">
        <f t="shared" si="56"/>
        <v>0</v>
      </c>
    </row>
    <row r="248" spans="1:44" hidden="1" outlineLevel="1" x14ac:dyDescent="0.3">
      <c r="A248" s="62"/>
      <c r="B248" s="63">
        <v>226</v>
      </c>
      <c r="C248" s="64"/>
      <c r="D248" s="64"/>
      <c r="E248" s="65"/>
      <c r="F248" s="65"/>
      <c r="G248" s="43"/>
      <c r="H248" s="66"/>
      <c r="I248" s="65"/>
      <c r="J248" s="9"/>
      <c r="K248">
        <v>226</v>
      </c>
      <c r="L248" s="93" t="str">
        <f t="shared" si="57"/>
        <v/>
      </c>
      <c r="M248" s="103" t="str">
        <f t="shared" si="48"/>
        <v/>
      </c>
      <c r="N248" s="81"/>
      <c r="O248" s="73"/>
      <c r="P248" s="99" t="str">
        <f t="shared" si="58"/>
        <v/>
      </c>
      <c r="Q248" s="70" t="str">
        <f t="shared" si="59"/>
        <v/>
      </c>
      <c r="R248" s="73"/>
      <c r="S248" s="71" t="str">
        <f t="shared" si="50"/>
        <v/>
      </c>
      <c r="T248" s="98" t="str" cm="1">
        <f t="array" ref="T248">IF(COUNTIFS($C$22:$C$1024,$C248,$G$22:$G$1024,$G248)&gt;1,MATCH($C248&amp;$G248,$C$22:$C$1022&amp;$G$22:$G$1024,0),"")</f>
        <v/>
      </c>
      <c r="AM248">
        <f t="shared" si="51"/>
        <v>0</v>
      </c>
      <c r="AN248">
        <f t="shared" si="52"/>
        <v>0</v>
      </c>
      <c r="AO248">
        <f t="shared" si="53"/>
        <v>0</v>
      </c>
      <c r="AP248">
        <f t="shared" si="54"/>
        <v>0</v>
      </c>
      <c r="AQ248">
        <f t="shared" si="55"/>
        <v>0</v>
      </c>
      <c r="AR248">
        <f t="shared" si="56"/>
        <v>0</v>
      </c>
    </row>
    <row r="249" spans="1:44" hidden="1" outlineLevel="1" x14ac:dyDescent="0.3">
      <c r="A249" s="62"/>
      <c r="B249" s="63">
        <v>227</v>
      </c>
      <c r="C249" s="64"/>
      <c r="D249" s="64"/>
      <c r="E249" s="65"/>
      <c r="F249" s="65"/>
      <c r="G249" s="43"/>
      <c r="H249" s="66"/>
      <c r="I249" s="65"/>
      <c r="J249" s="9"/>
      <c r="K249">
        <v>227</v>
      </c>
      <c r="L249" s="93" t="str">
        <f t="shared" si="57"/>
        <v/>
      </c>
      <c r="M249" s="103" t="str">
        <f t="shared" si="48"/>
        <v/>
      </c>
      <c r="N249" s="81"/>
      <c r="O249" s="73"/>
      <c r="P249" s="99" t="str">
        <f t="shared" si="58"/>
        <v/>
      </c>
      <c r="Q249" s="70" t="str">
        <f t="shared" si="59"/>
        <v/>
      </c>
      <c r="R249" s="73"/>
      <c r="S249" s="71" t="str">
        <f t="shared" si="50"/>
        <v/>
      </c>
      <c r="T249" s="98" t="str" cm="1">
        <f t="array" ref="T249">IF(COUNTIFS($C$22:$C$1024,$C249,$G$22:$G$1024,$G249)&gt;1,MATCH($C249&amp;$G249,$C$22:$C$1022&amp;$G$22:$G$1024,0),"")</f>
        <v/>
      </c>
      <c r="AM249">
        <f t="shared" si="51"/>
        <v>0</v>
      </c>
      <c r="AN249">
        <f t="shared" si="52"/>
        <v>0</v>
      </c>
      <c r="AO249">
        <f t="shared" si="53"/>
        <v>0</v>
      </c>
      <c r="AP249">
        <f t="shared" si="54"/>
        <v>0</v>
      </c>
      <c r="AQ249">
        <f t="shared" si="55"/>
        <v>0</v>
      </c>
      <c r="AR249">
        <f t="shared" si="56"/>
        <v>0</v>
      </c>
    </row>
    <row r="250" spans="1:44" hidden="1" outlineLevel="1" x14ac:dyDescent="0.3">
      <c r="A250" s="62"/>
      <c r="B250" s="63">
        <v>228</v>
      </c>
      <c r="C250" s="64"/>
      <c r="D250" s="64"/>
      <c r="E250" s="65"/>
      <c r="F250" s="65"/>
      <c r="G250" s="43"/>
      <c r="H250" s="66"/>
      <c r="I250" s="65"/>
      <c r="J250" s="9"/>
      <c r="K250">
        <v>228</v>
      </c>
      <c r="L250" s="93" t="str">
        <f t="shared" si="57"/>
        <v/>
      </c>
      <c r="M250" s="103" t="str">
        <f t="shared" si="48"/>
        <v/>
      </c>
      <c r="N250" s="81"/>
      <c r="O250" s="73"/>
      <c r="P250" s="99" t="str">
        <f t="shared" si="58"/>
        <v/>
      </c>
      <c r="Q250" s="70" t="str">
        <f t="shared" si="59"/>
        <v/>
      </c>
      <c r="R250" s="73"/>
      <c r="S250" s="71" t="str">
        <f t="shared" si="50"/>
        <v/>
      </c>
      <c r="T250" s="98" t="str" cm="1">
        <f t="array" ref="T250">IF(COUNTIFS($C$22:$C$1024,$C250,$G$22:$G$1024,$G250)&gt;1,MATCH($C250&amp;$G250,$C$22:$C$1022&amp;$G$22:$G$1024,0),"")</f>
        <v/>
      </c>
      <c r="AM250">
        <f t="shared" si="51"/>
        <v>0</v>
      </c>
      <c r="AN250">
        <f t="shared" si="52"/>
        <v>0</v>
      </c>
      <c r="AO250">
        <f t="shared" si="53"/>
        <v>0</v>
      </c>
      <c r="AP250">
        <f t="shared" si="54"/>
        <v>0</v>
      </c>
      <c r="AQ250">
        <f t="shared" si="55"/>
        <v>0</v>
      </c>
      <c r="AR250">
        <f t="shared" si="56"/>
        <v>0</v>
      </c>
    </row>
    <row r="251" spans="1:44" hidden="1" outlineLevel="1" x14ac:dyDescent="0.3">
      <c r="A251" s="62"/>
      <c r="B251" s="63">
        <v>229</v>
      </c>
      <c r="C251" s="64"/>
      <c r="D251" s="64"/>
      <c r="E251" s="65"/>
      <c r="F251" s="65"/>
      <c r="G251" s="43"/>
      <c r="H251" s="66"/>
      <c r="I251" s="65"/>
      <c r="J251" s="9"/>
      <c r="K251">
        <v>229</v>
      </c>
      <c r="L251" s="93" t="str">
        <f t="shared" si="57"/>
        <v/>
      </c>
      <c r="M251" s="103" t="str">
        <f t="shared" si="48"/>
        <v/>
      </c>
      <c r="N251" s="81"/>
      <c r="O251" s="73"/>
      <c r="P251" s="99" t="str">
        <f t="shared" si="58"/>
        <v/>
      </c>
      <c r="Q251" s="70" t="str">
        <f t="shared" si="59"/>
        <v/>
      </c>
      <c r="R251" s="73"/>
      <c r="S251" s="71" t="str">
        <f t="shared" si="50"/>
        <v/>
      </c>
      <c r="T251" s="98" t="str" cm="1">
        <f t="array" ref="T251">IF(COUNTIFS($C$22:$C$1024,$C251,$G$22:$G$1024,$G251)&gt;1,MATCH($C251&amp;$G251,$C$22:$C$1022&amp;$G$22:$G$1024,0),"")</f>
        <v/>
      </c>
      <c r="AM251">
        <f t="shared" si="51"/>
        <v>0</v>
      </c>
      <c r="AN251">
        <f t="shared" si="52"/>
        <v>0</v>
      </c>
      <c r="AO251">
        <f t="shared" si="53"/>
        <v>0</v>
      </c>
      <c r="AP251">
        <f t="shared" si="54"/>
        <v>0</v>
      </c>
      <c r="AQ251">
        <f t="shared" si="55"/>
        <v>0</v>
      </c>
      <c r="AR251">
        <f t="shared" si="56"/>
        <v>0</v>
      </c>
    </row>
    <row r="252" spans="1:44" hidden="1" outlineLevel="1" x14ac:dyDescent="0.3">
      <c r="A252" s="62"/>
      <c r="B252" s="63">
        <v>230</v>
      </c>
      <c r="C252" s="64"/>
      <c r="D252" s="64"/>
      <c r="E252" s="65"/>
      <c r="F252" s="65"/>
      <c r="G252" s="43"/>
      <c r="H252" s="66"/>
      <c r="I252" s="65"/>
      <c r="J252" s="9"/>
      <c r="K252">
        <v>230</v>
      </c>
      <c r="L252" s="93" t="str">
        <f t="shared" si="57"/>
        <v/>
      </c>
      <c r="M252" s="103" t="str">
        <f t="shared" si="48"/>
        <v/>
      </c>
      <c r="N252" s="81"/>
      <c r="O252" s="73"/>
      <c r="P252" s="99" t="str">
        <f t="shared" si="58"/>
        <v/>
      </c>
      <c r="Q252" s="70" t="str">
        <f t="shared" si="59"/>
        <v/>
      </c>
      <c r="R252" s="73"/>
      <c r="S252" s="71" t="str">
        <f t="shared" si="50"/>
        <v/>
      </c>
      <c r="T252" s="98" t="str" cm="1">
        <f t="array" ref="T252">IF(COUNTIFS($C$22:$C$1024,$C252,$G$22:$G$1024,$G252)&gt;1,MATCH($C252&amp;$G252,$C$22:$C$1022&amp;$G$22:$G$1024,0),"")</f>
        <v/>
      </c>
      <c r="AM252">
        <f t="shared" si="51"/>
        <v>0</v>
      </c>
      <c r="AN252">
        <f t="shared" si="52"/>
        <v>0</v>
      </c>
      <c r="AO252">
        <f t="shared" si="53"/>
        <v>0</v>
      </c>
      <c r="AP252">
        <f t="shared" si="54"/>
        <v>0</v>
      </c>
      <c r="AQ252">
        <f t="shared" si="55"/>
        <v>0</v>
      </c>
      <c r="AR252">
        <f t="shared" si="56"/>
        <v>0</v>
      </c>
    </row>
    <row r="253" spans="1:44" hidden="1" outlineLevel="1" x14ac:dyDescent="0.3">
      <c r="A253" s="62"/>
      <c r="B253" s="63">
        <v>231</v>
      </c>
      <c r="C253" s="64"/>
      <c r="D253" s="64"/>
      <c r="E253" s="65"/>
      <c r="F253" s="65"/>
      <c r="G253" s="43"/>
      <c r="H253" s="66"/>
      <c r="I253" s="65"/>
      <c r="J253" s="9"/>
      <c r="K253">
        <v>231</v>
      </c>
      <c r="L253" s="93" t="str">
        <f t="shared" si="57"/>
        <v/>
      </c>
      <c r="M253" s="103" t="str">
        <f t="shared" si="48"/>
        <v/>
      </c>
      <c r="N253" s="81"/>
      <c r="O253" s="73"/>
      <c r="P253" s="99" t="str">
        <f t="shared" si="58"/>
        <v/>
      </c>
      <c r="Q253" s="70" t="str">
        <f t="shared" si="59"/>
        <v/>
      </c>
      <c r="R253" s="73"/>
      <c r="S253" s="71" t="str">
        <f t="shared" si="50"/>
        <v/>
      </c>
      <c r="T253" s="98" t="str" cm="1">
        <f t="array" ref="T253">IF(COUNTIFS($C$22:$C$1024,$C253,$G$22:$G$1024,$G253)&gt;1,MATCH($C253&amp;$G253,$C$22:$C$1022&amp;$G$22:$G$1024,0),"")</f>
        <v/>
      </c>
      <c r="AM253">
        <f t="shared" si="51"/>
        <v>0</v>
      </c>
      <c r="AN253">
        <f t="shared" si="52"/>
        <v>0</v>
      </c>
      <c r="AO253">
        <f t="shared" si="53"/>
        <v>0</v>
      </c>
      <c r="AP253">
        <f t="shared" si="54"/>
        <v>0</v>
      </c>
      <c r="AQ253">
        <f t="shared" si="55"/>
        <v>0</v>
      </c>
      <c r="AR253">
        <f t="shared" si="56"/>
        <v>0</v>
      </c>
    </row>
    <row r="254" spans="1:44" hidden="1" outlineLevel="1" x14ac:dyDescent="0.3">
      <c r="A254" s="62"/>
      <c r="B254" s="63">
        <v>232</v>
      </c>
      <c r="C254" s="64"/>
      <c r="D254" s="64"/>
      <c r="E254" s="65"/>
      <c r="F254" s="65"/>
      <c r="G254" s="43"/>
      <c r="H254" s="66"/>
      <c r="I254" s="65"/>
      <c r="J254" s="9"/>
      <c r="K254">
        <v>232</v>
      </c>
      <c r="L254" s="93" t="str">
        <f t="shared" si="57"/>
        <v/>
      </c>
      <c r="M254" s="103" t="str">
        <f t="shared" si="48"/>
        <v/>
      </c>
      <c r="N254" s="81"/>
      <c r="O254" s="73"/>
      <c r="P254" s="99" t="str">
        <f t="shared" si="58"/>
        <v/>
      </c>
      <c r="Q254" s="70" t="str">
        <f t="shared" si="59"/>
        <v/>
      </c>
      <c r="R254" s="73"/>
      <c r="S254" s="71" t="str">
        <f t="shared" si="50"/>
        <v/>
      </c>
      <c r="T254" s="98" t="str" cm="1">
        <f t="array" ref="T254">IF(COUNTIFS($C$22:$C$1024,$C254,$G$22:$G$1024,$G254)&gt;1,MATCH($C254&amp;$G254,$C$22:$C$1022&amp;$G$22:$G$1024,0),"")</f>
        <v/>
      </c>
      <c r="AM254">
        <f t="shared" si="51"/>
        <v>0</v>
      </c>
      <c r="AN254">
        <f t="shared" si="52"/>
        <v>0</v>
      </c>
      <c r="AO254">
        <f t="shared" si="53"/>
        <v>0</v>
      </c>
      <c r="AP254">
        <f t="shared" si="54"/>
        <v>0</v>
      </c>
      <c r="AQ254">
        <f t="shared" si="55"/>
        <v>0</v>
      </c>
      <c r="AR254">
        <f t="shared" si="56"/>
        <v>0</v>
      </c>
    </row>
    <row r="255" spans="1:44" hidden="1" outlineLevel="1" x14ac:dyDescent="0.3">
      <c r="A255" s="62"/>
      <c r="B255" s="63">
        <v>233</v>
      </c>
      <c r="C255" s="64"/>
      <c r="D255" s="64"/>
      <c r="E255" s="65"/>
      <c r="F255" s="65"/>
      <c r="G255" s="43"/>
      <c r="H255" s="66"/>
      <c r="I255" s="65"/>
      <c r="J255" s="9"/>
      <c r="K255">
        <v>233</v>
      </c>
      <c r="L255" s="93" t="str">
        <f t="shared" si="57"/>
        <v/>
      </c>
      <c r="M255" s="103" t="str">
        <f t="shared" si="48"/>
        <v/>
      </c>
      <c r="N255" s="81"/>
      <c r="O255" s="73"/>
      <c r="P255" s="99" t="str">
        <f t="shared" si="58"/>
        <v/>
      </c>
      <c r="Q255" s="70" t="str">
        <f t="shared" si="59"/>
        <v/>
      </c>
      <c r="R255" s="73"/>
      <c r="S255" s="71" t="str">
        <f t="shared" si="50"/>
        <v/>
      </c>
      <c r="T255" s="98" t="str" cm="1">
        <f t="array" ref="T255">IF(COUNTIFS($C$22:$C$1024,$C255,$G$22:$G$1024,$G255)&gt;1,MATCH($C255&amp;$G255,$C$22:$C$1022&amp;$G$22:$G$1024,0),"")</f>
        <v/>
      </c>
      <c r="AM255">
        <f t="shared" si="51"/>
        <v>0</v>
      </c>
      <c r="AN255">
        <f t="shared" si="52"/>
        <v>0</v>
      </c>
      <c r="AO255">
        <f t="shared" si="53"/>
        <v>0</v>
      </c>
      <c r="AP255">
        <f t="shared" si="54"/>
        <v>0</v>
      </c>
      <c r="AQ255">
        <f t="shared" si="55"/>
        <v>0</v>
      </c>
      <c r="AR255">
        <f t="shared" si="56"/>
        <v>0</v>
      </c>
    </row>
    <row r="256" spans="1:44" hidden="1" outlineLevel="1" x14ac:dyDescent="0.3">
      <c r="A256" s="62"/>
      <c r="B256" s="63">
        <v>234</v>
      </c>
      <c r="C256" s="64"/>
      <c r="D256" s="64"/>
      <c r="E256" s="65"/>
      <c r="F256" s="65"/>
      <c r="G256" s="43"/>
      <c r="H256" s="66"/>
      <c r="I256" s="65"/>
      <c r="J256" s="9"/>
      <c r="K256">
        <v>234</v>
      </c>
      <c r="L256" s="93" t="str">
        <f t="shared" si="57"/>
        <v/>
      </c>
      <c r="M256" s="103" t="str">
        <f t="shared" si="48"/>
        <v/>
      </c>
      <c r="N256" s="81"/>
      <c r="O256" s="73"/>
      <c r="P256" s="99" t="str">
        <f t="shared" si="58"/>
        <v/>
      </c>
      <c r="Q256" s="70" t="str">
        <f t="shared" si="59"/>
        <v/>
      </c>
      <c r="R256" s="73"/>
      <c r="S256" s="71" t="str">
        <f t="shared" si="50"/>
        <v/>
      </c>
      <c r="T256" s="98" t="str" cm="1">
        <f t="array" ref="T256">IF(COUNTIFS($C$22:$C$1024,$C256,$G$22:$G$1024,$G256)&gt;1,MATCH($C256&amp;$G256,$C$22:$C$1022&amp;$G$22:$G$1024,0),"")</f>
        <v/>
      </c>
      <c r="AM256">
        <f t="shared" si="51"/>
        <v>0</v>
      </c>
      <c r="AN256">
        <f t="shared" si="52"/>
        <v>0</v>
      </c>
      <c r="AO256">
        <f t="shared" si="53"/>
        <v>0</v>
      </c>
      <c r="AP256">
        <f t="shared" si="54"/>
        <v>0</v>
      </c>
      <c r="AQ256">
        <f t="shared" si="55"/>
        <v>0</v>
      </c>
      <c r="AR256">
        <f t="shared" si="56"/>
        <v>0</v>
      </c>
    </row>
    <row r="257" spans="1:44" hidden="1" outlineLevel="1" x14ac:dyDescent="0.3">
      <c r="A257" s="62"/>
      <c r="B257" s="63">
        <v>235</v>
      </c>
      <c r="C257" s="64"/>
      <c r="D257" s="64"/>
      <c r="E257" s="65"/>
      <c r="F257" s="65"/>
      <c r="G257" s="43"/>
      <c r="H257" s="66"/>
      <c r="I257" s="65"/>
      <c r="J257" s="9"/>
      <c r="K257">
        <v>235</v>
      </c>
      <c r="L257" s="93" t="str">
        <f t="shared" si="57"/>
        <v/>
      </c>
      <c r="M257" s="103" t="str">
        <f t="shared" si="48"/>
        <v/>
      </c>
      <c r="N257" s="81"/>
      <c r="O257" s="73"/>
      <c r="P257" s="99" t="str">
        <f t="shared" si="58"/>
        <v/>
      </c>
      <c r="Q257" s="70" t="str">
        <f t="shared" si="59"/>
        <v/>
      </c>
      <c r="R257" s="73"/>
      <c r="S257" s="71" t="str">
        <f t="shared" si="50"/>
        <v/>
      </c>
      <c r="T257" s="98" t="str" cm="1">
        <f t="array" ref="T257">IF(COUNTIFS($C$22:$C$1024,$C257,$G$22:$G$1024,$G257)&gt;1,MATCH($C257&amp;$G257,$C$22:$C$1022&amp;$G$22:$G$1024,0),"")</f>
        <v/>
      </c>
      <c r="AM257">
        <f t="shared" si="51"/>
        <v>0</v>
      </c>
      <c r="AN257">
        <f t="shared" si="52"/>
        <v>0</v>
      </c>
      <c r="AO257">
        <f t="shared" si="53"/>
        <v>0</v>
      </c>
      <c r="AP257">
        <f t="shared" si="54"/>
        <v>0</v>
      </c>
      <c r="AQ257">
        <f t="shared" si="55"/>
        <v>0</v>
      </c>
      <c r="AR257">
        <f t="shared" si="56"/>
        <v>0</v>
      </c>
    </row>
    <row r="258" spans="1:44" hidden="1" outlineLevel="1" x14ac:dyDescent="0.3">
      <c r="A258" s="62"/>
      <c r="B258" s="63">
        <v>236</v>
      </c>
      <c r="C258" s="64"/>
      <c r="D258" s="64"/>
      <c r="E258" s="65"/>
      <c r="F258" s="65"/>
      <c r="G258" s="43"/>
      <c r="H258" s="66"/>
      <c r="I258" s="65"/>
      <c r="J258" s="9"/>
      <c r="K258">
        <v>236</v>
      </c>
      <c r="L258" s="93" t="str">
        <f t="shared" si="57"/>
        <v/>
      </c>
      <c r="M258" s="103" t="str">
        <f t="shared" si="48"/>
        <v/>
      </c>
      <c r="N258" s="81"/>
      <c r="O258" s="73"/>
      <c r="P258" s="99" t="str">
        <f t="shared" si="58"/>
        <v/>
      </c>
      <c r="Q258" s="70" t="str">
        <f t="shared" si="59"/>
        <v/>
      </c>
      <c r="R258" s="73"/>
      <c r="S258" s="71" t="str">
        <f t="shared" si="50"/>
        <v/>
      </c>
      <c r="T258" s="98" t="str" cm="1">
        <f t="array" ref="T258">IF(COUNTIFS($C$22:$C$1024,$C258,$G$22:$G$1024,$G258)&gt;1,MATCH($C258&amp;$G258,$C$22:$C$1022&amp;$G$22:$G$1024,0),"")</f>
        <v/>
      </c>
      <c r="AM258">
        <f t="shared" si="51"/>
        <v>0</v>
      </c>
      <c r="AN258">
        <f t="shared" si="52"/>
        <v>0</v>
      </c>
      <c r="AO258">
        <f t="shared" si="53"/>
        <v>0</v>
      </c>
      <c r="AP258">
        <f t="shared" si="54"/>
        <v>0</v>
      </c>
      <c r="AQ258">
        <f t="shared" si="55"/>
        <v>0</v>
      </c>
      <c r="AR258">
        <f t="shared" si="56"/>
        <v>0</v>
      </c>
    </row>
    <row r="259" spans="1:44" hidden="1" outlineLevel="1" x14ac:dyDescent="0.3">
      <c r="A259" s="62"/>
      <c r="B259" s="63">
        <v>237</v>
      </c>
      <c r="C259" s="64"/>
      <c r="D259" s="64"/>
      <c r="E259" s="65"/>
      <c r="F259" s="65"/>
      <c r="G259" s="43"/>
      <c r="H259" s="66"/>
      <c r="I259" s="65"/>
      <c r="J259" s="9"/>
      <c r="K259">
        <v>237</v>
      </c>
      <c r="L259" s="93" t="str">
        <f t="shared" si="57"/>
        <v/>
      </c>
      <c r="M259" s="103" t="str">
        <f t="shared" si="48"/>
        <v/>
      </c>
      <c r="N259" s="81"/>
      <c r="O259" s="73"/>
      <c r="P259" s="99" t="str">
        <f t="shared" si="58"/>
        <v/>
      </c>
      <c r="Q259" s="70" t="str">
        <f t="shared" si="59"/>
        <v/>
      </c>
      <c r="R259" s="73"/>
      <c r="S259" s="71" t="str">
        <f t="shared" si="50"/>
        <v/>
      </c>
      <c r="T259" s="98" t="str" cm="1">
        <f t="array" ref="T259">IF(COUNTIFS($C$22:$C$1024,$C259,$G$22:$G$1024,$G259)&gt;1,MATCH($C259&amp;$G259,$C$22:$C$1022&amp;$G$22:$G$1024,0),"")</f>
        <v/>
      </c>
      <c r="AM259">
        <f t="shared" si="51"/>
        <v>0</v>
      </c>
      <c r="AN259">
        <f t="shared" si="52"/>
        <v>0</v>
      </c>
      <c r="AO259">
        <f t="shared" si="53"/>
        <v>0</v>
      </c>
      <c r="AP259">
        <f t="shared" si="54"/>
        <v>0</v>
      </c>
      <c r="AQ259">
        <f t="shared" si="55"/>
        <v>0</v>
      </c>
      <c r="AR259">
        <f t="shared" si="56"/>
        <v>0</v>
      </c>
    </row>
    <row r="260" spans="1:44" hidden="1" outlineLevel="1" x14ac:dyDescent="0.3">
      <c r="A260" s="62"/>
      <c r="B260" s="63">
        <v>238</v>
      </c>
      <c r="C260" s="64"/>
      <c r="D260" s="64"/>
      <c r="E260" s="65"/>
      <c r="F260" s="65"/>
      <c r="G260" s="43"/>
      <c r="H260" s="66"/>
      <c r="I260" s="65"/>
      <c r="J260" s="9"/>
      <c r="K260">
        <v>238</v>
      </c>
      <c r="L260" s="93" t="str">
        <f t="shared" si="57"/>
        <v/>
      </c>
      <c r="M260" s="103" t="str">
        <f t="shared" si="48"/>
        <v/>
      </c>
      <c r="N260" s="81"/>
      <c r="O260" s="73"/>
      <c r="P260" s="99" t="str">
        <f t="shared" si="58"/>
        <v/>
      </c>
      <c r="Q260" s="70" t="str">
        <f t="shared" si="59"/>
        <v/>
      </c>
      <c r="R260" s="73"/>
      <c r="S260" s="71" t="str">
        <f t="shared" si="50"/>
        <v/>
      </c>
      <c r="T260" s="98" t="str" cm="1">
        <f t="array" ref="T260">IF(COUNTIFS($C$22:$C$1024,$C260,$G$22:$G$1024,$G260)&gt;1,MATCH($C260&amp;$G260,$C$22:$C$1022&amp;$G$22:$G$1024,0),"")</f>
        <v/>
      </c>
      <c r="AM260">
        <f t="shared" si="51"/>
        <v>0</v>
      </c>
      <c r="AN260">
        <f t="shared" si="52"/>
        <v>0</v>
      </c>
      <c r="AO260">
        <f t="shared" si="53"/>
        <v>0</v>
      </c>
      <c r="AP260">
        <f t="shared" si="54"/>
        <v>0</v>
      </c>
      <c r="AQ260">
        <f t="shared" si="55"/>
        <v>0</v>
      </c>
      <c r="AR260">
        <f t="shared" si="56"/>
        <v>0</v>
      </c>
    </row>
    <row r="261" spans="1:44" hidden="1" outlineLevel="1" x14ac:dyDescent="0.3">
      <c r="A261" s="62"/>
      <c r="B261" s="63">
        <v>239</v>
      </c>
      <c r="C261" s="64"/>
      <c r="D261" s="64"/>
      <c r="E261" s="65"/>
      <c r="F261" s="65"/>
      <c r="G261" s="43"/>
      <c r="H261" s="66"/>
      <c r="I261" s="65"/>
      <c r="J261" s="9"/>
      <c r="K261">
        <v>239</v>
      </c>
      <c r="L261" s="93" t="str">
        <f t="shared" si="57"/>
        <v/>
      </c>
      <c r="M261" s="103" t="str">
        <f t="shared" si="48"/>
        <v/>
      </c>
      <c r="N261" s="81"/>
      <c r="O261" s="73"/>
      <c r="P261" s="99" t="str">
        <f t="shared" si="58"/>
        <v/>
      </c>
      <c r="Q261" s="70" t="str">
        <f t="shared" si="59"/>
        <v/>
      </c>
      <c r="R261" s="73"/>
      <c r="S261" s="71" t="str">
        <f t="shared" si="50"/>
        <v/>
      </c>
      <c r="T261" s="98" t="str" cm="1">
        <f t="array" ref="T261">IF(COUNTIFS($C$22:$C$1024,$C261,$G$22:$G$1024,$G261)&gt;1,MATCH($C261&amp;$G261,$C$22:$C$1022&amp;$G$22:$G$1024,0),"")</f>
        <v/>
      </c>
      <c r="AM261">
        <f t="shared" si="51"/>
        <v>0</v>
      </c>
      <c r="AN261">
        <f t="shared" si="52"/>
        <v>0</v>
      </c>
      <c r="AO261">
        <f t="shared" si="53"/>
        <v>0</v>
      </c>
      <c r="AP261">
        <f t="shared" si="54"/>
        <v>0</v>
      </c>
      <c r="AQ261">
        <f t="shared" si="55"/>
        <v>0</v>
      </c>
      <c r="AR261">
        <f t="shared" si="56"/>
        <v>0</v>
      </c>
    </row>
    <row r="262" spans="1:44" hidden="1" outlineLevel="1" x14ac:dyDescent="0.3">
      <c r="A262" s="62"/>
      <c r="B262" s="63">
        <v>240</v>
      </c>
      <c r="C262" s="64"/>
      <c r="D262" s="64"/>
      <c r="E262" s="65"/>
      <c r="F262" s="65"/>
      <c r="G262" s="43"/>
      <c r="H262" s="66"/>
      <c r="I262" s="65"/>
      <c r="J262" s="9"/>
      <c r="K262">
        <v>240</v>
      </c>
      <c r="L262" s="93" t="str">
        <f t="shared" si="57"/>
        <v/>
      </c>
      <c r="M262" s="103" t="str">
        <f t="shared" si="48"/>
        <v/>
      </c>
      <c r="N262" s="81"/>
      <c r="O262" s="73"/>
      <c r="P262" s="99" t="str">
        <f t="shared" si="58"/>
        <v/>
      </c>
      <c r="Q262" s="70" t="str">
        <f t="shared" si="59"/>
        <v/>
      </c>
      <c r="R262" s="73"/>
      <c r="S262" s="71" t="str">
        <f t="shared" si="50"/>
        <v/>
      </c>
      <c r="T262" s="98" t="str" cm="1">
        <f t="array" ref="T262">IF(COUNTIFS($C$22:$C$1024,$C262,$G$22:$G$1024,$G262)&gt;1,MATCH($C262&amp;$G262,$C$22:$C$1022&amp;$G$22:$G$1024,0),"")</f>
        <v/>
      </c>
      <c r="AM262">
        <f t="shared" si="51"/>
        <v>0</v>
      </c>
      <c r="AN262">
        <f t="shared" si="52"/>
        <v>0</v>
      </c>
      <c r="AO262">
        <f t="shared" si="53"/>
        <v>0</v>
      </c>
      <c r="AP262">
        <f t="shared" si="54"/>
        <v>0</v>
      </c>
      <c r="AQ262">
        <f t="shared" si="55"/>
        <v>0</v>
      </c>
      <c r="AR262">
        <f t="shared" si="56"/>
        <v>0</v>
      </c>
    </row>
    <row r="263" spans="1:44" hidden="1" outlineLevel="1" x14ac:dyDescent="0.3">
      <c r="A263" s="62"/>
      <c r="B263" s="63">
        <v>241</v>
      </c>
      <c r="C263" s="64"/>
      <c r="D263" s="64"/>
      <c r="E263" s="65"/>
      <c r="F263" s="65"/>
      <c r="G263" s="43"/>
      <c r="H263" s="66"/>
      <c r="I263" s="65"/>
      <c r="J263" s="9"/>
      <c r="K263">
        <v>241</v>
      </c>
      <c r="L263" s="93" t="str">
        <f t="shared" si="57"/>
        <v/>
      </c>
      <c r="M263" s="103" t="str">
        <f t="shared" si="48"/>
        <v/>
      </c>
      <c r="N263" s="81"/>
      <c r="O263" s="73"/>
      <c r="P263" s="99" t="str">
        <f t="shared" si="58"/>
        <v/>
      </c>
      <c r="Q263" s="70" t="str">
        <f t="shared" si="59"/>
        <v/>
      </c>
      <c r="R263" s="73"/>
      <c r="S263" s="71" t="str">
        <f t="shared" si="50"/>
        <v/>
      </c>
      <c r="T263" s="98" t="str" cm="1">
        <f t="array" ref="T263">IF(COUNTIFS($C$22:$C$1024,$C263,$G$22:$G$1024,$G263)&gt;1,MATCH($C263&amp;$G263,$C$22:$C$1022&amp;$G$22:$G$1024,0),"")</f>
        <v/>
      </c>
      <c r="AM263">
        <f t="shared" si="51"/>
        <v>0</v>
      </c>
      <c r="AN263">
        <f t="shared" si="52"/>
        <v>0</v>
      </c>
      <c r="AO263">
        <f t="shared" si="53"/>
        <v>0</v>
      </c>
      <c r="AP263">
        <f t="shared" si="54"/>
        <v>0</v>
      </c>
      <c r="AQ263">
        <f t="shared" si="55"/>
        <v>0</v>
      </c>
      <c r="AR263">
        <f t="shared" si="56"/>
        <v>0</v>
      </c>
    </row>
    <row r="264" spans="1:44" hidden="1" outlineLevel="1" x14ac:dyDescent="0.3">
      <c r="A264" s="62"/>
      <c r="B264" s="63">
        <v>242</v>
      </c>
      <c r="C264" s="64"/>
      <c r="D264" s="64"/>
      <c r="E264" s="65"/>
      <c r="F264" s="65"/>
      <c r="G264" s="43"/>
      <c r="H264" s="66"/>
      <c r="I264" s="65"/>
      <c r="J264" s="9"/>
      <c r="K264">
        <v>242</v>
      </c>
      <c r="L264" s="93" t="str">
        <f t="shared" si="57"/>
        <v/>
      </c>
      <c r="M264" s="103" t="str">
        <f t="shared" si="48"/>
        <v/>
      </c>
      <c r="N264" s="81"/>
      <c r="O264" s="73"/>
      <c r="P264" s="99" t="str">
        <f t="shared" si="58"/>
        <v/>
      </c>
      <c r="Q264" s="70" t="str">
        <f t="shared" si="59"/>
        <v/>
      </c>
      <c r="R264" s="73"/>
      <c r="S264" s="71" t="str">
        <f t="shared" si="50"/>
        <v/>
      </c>
      <c r="T264" s="98" t="str" cm="1">
        <f t="array" ref="T264">IF(COUNTIFS($C$22:$C$1024,$C264,$G$22:$G$1024,$G264)&gt;1,MATCH($C264&amp;$G264,$C$22:$C$1022&amp;$G$22:$G$1024,0),"")</f>
        <v/>
      </c>
      <c r="AM264">
        <f t="shared" si="51"/>
        <v>0</v>
      </c>
      <c r="AN264">
        <f t="shared" si="52"/>
        <v>0</v>
      </c>
      <c r="AO264">
        <f t="shared" si="53"/>
        <v>0</v>
      </c>
      <c r="AP264">
        <f t="shared" si="54"/>
        <v>0</v>
      </c>
      <c r="AQ264">
        <f t="shared" si="55"/>
        <v>0</v>
      </c>
      <c r="AR264">
        <f t="shared" si="56"/>
        <v>0</v>
      </c>
    </row>
    <row r="265" spans="1:44" hidden="1" outlineLevel="1" x14ac:dyDescent="0.3">
      <c r="A265" s="62"/>
      <c r="B265" s="63">
        <v>243</v>
      </c>
      <c r="C265" s="64"/>
      <c r="D265" s="64"/>
      <c r="E265" s="65"/>
      <c r="F265" s="65"/>
      <c r="G265" s="43"/>
      <c r="H265" s="66"/>
      <c r="I265" s="65"/>
      <c r="J265" s="9"/>
      <c r="K265">
        <v>243</v>
      </c>
      <c r="L265" s="93" t="str">
        <f t="shared" si="57"/>
        <v/>
      </c>
      <c r="M265" s="103" t="str">
        <f t="shared" si="48"/>
        <v/>
      </c>
      <c r="N265" s="81"/>
      <c r="O265" s="73"/>
      <c r="P265" s="99" t="str">
        <f t="shared" si="58"/>
        <v/>
      </c>
      <c r="Q265" s="70" t="str">
        <f t="shared" si="59"/>
        <v/>
      </c>
      <c r="R265" s="73"/>
      <c r="S265" s="71" t="str">
        <f t="shared" si="50"/>
        <v/>
      </c>
      <c r="T265" s="98" t="str" cm="1">
        <f t="array" ref="T265">IF(COUNTIFS($C$22:$C$1024,$C265,$G$22:$G$1024,$G265)&gt;1,MATCH($C265&amp;$G265,$C$22:$C$1022&amp;$G$22:$G$1024,0),"")</f>
        <v/>
      </c>
      <c r="AM265">
        <f t="shared" si="51"/>
        <v>0</v>
      </c>
      <c r="AN265">
        <f t="shared" si="52"/>
        <v>0</v>
      </c>
      <c r="AO265">
        <f t="shared" si="53"/>
        <v>0</v>
      </c>
      <c r="AP265">
        <f t="shared" si="54"/>
        <v>0</v>
      </c>
      <c r="AQ265">
        <f t="shared" si="55"/>
        <v>0</v>
      </c>
      <c r="AR265">
        <f t="shared" si="56"/>
        <v>0</v>
      </c>
    </row>
    <row r="266" spans="1:44" hidden="1" outlineLevel="1" x14ac:dyDescent="0.3">
      <c r="A266" s="62"/>
      <c r="B266" s="63">
        <v>244</v>
      </c>
      <c r="C266" s="64"/>
      <c r="D266" s="64"/>
      <c r="E266" s="65"/>
      <c r="F266" s="65"/>
      <c r="G266" s="43"/>
      <c r="H266" s="66"/>
      <c r="I266" s="65"/>
      <c r="J266" s="9"/>
      <c r="K266">
        <v>244</v>
      </c>
      <c r="L266" s="93" t="str">
        <f t="shared" si="57"/>
        <v/>
      </c>
      <c r="M266" s="103" t="str">
        <f t="shared" si="48"/>
        <v/>
      </c>
      <c r="N266" s="81"/>
      <c r="O266" s="73"/>
      <c r="P266" s="99" t="str">
        <f t="shared" si="58"/>
        <v/>
      </c>
      <c r="Q266" s="70" t="str">
        <f t="shared" si="59"/>
        <v/>
      </c>
      <c r="R266" s="73"/>
      <c r="S266" s="71" t="str">
        <f t="shared" si="50"/>
        <v/>
      </c>
      <c r="T266" s="98" t="str" cm="1">
        <f t="array" ref="T266">IF(COUNTIFS($C$22:$C$1024,$C266,$G$22:$G$1024,$G266)&gt;1,MATCH($C266&amp;$G266,$C$22:$C$1022&amp;$G$22:$G$1024,0),"")</f>
        <v/>
      </c>
      <c r="AM266">
        <f t="shared" si="51"/>
        <v>0</v>
      </c>
      <c r="AN266">
        <f t="shared" si="52"/>
        <v>0</v>
      </c>
      <c r="AO266">
        <f t="shared" si="53"/>
        <v>0</v>
      </c>
      <c r="AP266">
        <f t="shared" si="54"/>
        <v>0</v>
      </c>
      <c r="AQ266">
        <f t="shared" si="55"/>
        <v>0</v>
      </c>
      <c r="AR266">
        <f t="shared" si="56"/>
        <v>0</v>
      </c>
    </row>
    <row r="267" spans="1:44" hidden="1" outlineLevel="1" x14ac:dyDescent="0.3">
      <c r="A267" s="62"/>
      <c r="B267" s="63">
        <v>245</v>
      </c>
      <c r="C267" s="64"/>
      <c r="D267" s="64"/>
      <c r="E267" s="65"/>
      <c r="F267" s="65"/>
      <c r="G267" s="43"/>
      <c r="H267" s="66"/>
      <c r="I267" s="65"/>
      <c r="J267" s="9"/>
      <c r="K267">
        <v>245</v>
      </c>
      <c r="L267" s="93" t="str">
        <f t="shared" si="57"/>
        <v/>
      </c>
      <c r="M267" s="103" t="str">
        <f t="shared" si="48"/>
        <v/>
      </c>
      <c r="N267" s="81"/>
      <c r="O267" s="73"/>
      <c r="P267" s="99" t="str">
        <f t="shared" si="58"/>
        <v/>
      </c>
      <c r="Q267" s="70" t="str">
        <f t="shared" si="59"/>
        <v/>
      </c>
      <c r="R267" s="73"/>
      <c r="S267" s="71" t="str">
        <f t="shared" si="50"/>
        <v/>
      </c>
      <c r="T267" s="98" t="str" cm="1">
        <f t="array" ref="T267">IF(COUNTIFS($C$22:$C$1024,$C267,$G$22:$G$1024,$G267)&gt;1,MATCH($C267&amp;$G267,$C$22:$C$1022&amp;$G$22:$G$1024,0),"")</f>
        <v/>
      </c>
      <c r="AM267">
        <f t="shared" si="51"/>
        <v>0</v>
      </c>
      <c r="AN267">
        <f t="shared" si="52"/>
        <v>0</v>
      </c>
      <c r="AO267">
        <f t="shared" si="53"/>
        <v>0</v>
      </c>
      <c r="AP267">
        <f t="shared" si="54"/>
        <v>0</v>
      </c>
      <c r="AQ267">
        <f t="shared" si="55"/>
        <v>0</v>
      </c>
      <c r="AR267">
        <f t="shared" si="56"/>
        <v>0</v>
      </c>
    </row>
    <row r="268" spans="1:44" hidden="1" outlineLevel="1" x14ac:dyDescent="0.3">
      <c r="A268" s="62"/>
      <c r="B268" s="63">
        <v>246</v>
      </c>
      <c r="C268" s="64"/>
      <c r="D268" s="64"/>
      <c r="E268" s="65"/>
      <c r="F268" s="65"/>
      <c r="G268" s="43"/>
      <c r="H268" s="66"/>
      <c r="I268" s="65"/>
      <c r="J268" s="9"/>
      <c r="K268">
        <v>246</v>
      </c>
      <c r="L268" s="93" t="str">
        <f t="shared" si="57"/>
        <v/>
      </c>
      <c r="M268" s="103" t="str">
        <f t="shared" si="48"/>
        <v/>
      </c>
      <c r="N268" s="81"/>
      <c r="O268" s="73"/>
      <c r="P268" s="99" t="str">
        <f t="shared" si="58"/>
        <v/>
      </c>
      <c r="Q268" s="70" t="str">
        <f t="shared" si="59"/>
        <v/>
      </c>
      <c r="R268" s="73"/>
      <c r="S268" s="71" t="str">
        <f t="shared" si="50"/>
        <v/>
      </c>
      <c r="T268" s="98" t="str" cm="1">
        <f t="array" ref="T268">IF(COUNTIFS($C$22:$C$1024,$C268,$G$22:$G$1024,$G268)&gt;1,MATCH($C268&amp;$G268,$C$22:$C$1022&amp;$G$22:$G$1024,0),"")</f>
        <v/>
      </c>
      <c r="AM268">
        <f t="shared" si="51"/>
        <v>0</v>
      </c>
      <c r="AN268">
        <f t="shared" si="52"/>
        <v>0</v>
      </c>
      <c r="AO268">
        <f t="shared" si="53"/>
        <v>0</v>
      </c>
      <c r="AP268">
        <f t="shared" si="54"/>
        <v>0</v>
      </c>
      <c r="AQ268">
        <f t="shared" si="55"/>
        <v>0</v>
      </c>
      <c r="AR268">
        <f t="shared" si="56"/>
        <v>0</v>
      </c>
    </row>
    <row r="269" spans="1:44" hidden="1" outlineLevel="1" x14ac:dyDescent="0.3">
      <c r="A269" s="62"/>
      <c r="B269" s="63">
        <v>247</v>
      </c>
      <c r="C269" s="64"/>
      <c r="D269" s="64"/>
      <c r="E269" s="65"/>
      <c r="F269" s="65"/>
      <c r="G269" s="43"/>
      <c r="H269" s="66"/>
      <c r="I269" s="65"/>
      <c r="J269" s="9"/>
      <c r="K269">
        <v>247</v>
      </c>
      <c r="L269" s="93" t="str">
        <f t="shared" si="57"/>
        <v/>
      </c>
      <c r="M269" s="103" t="str">
        <f t="shared" si="48"/>
        <v/>
      </c>
      <c r="N269" s="81"/>
      <c r="O269" s="73"/>
      <c r="P269" s="99" t="str">
        <f t="shared" si="58"/>
        <v/>
      </c>
      <c r="Q269" s="70" t="str">
        <f t="shared" si="59"/>
        <v/>
      </c>
      <c r="R269" s="73"/>
      <c r="S269" s="71" t="str">
        <f t="shared" si="50"/>
        <v/>
      </c>
      <c r="T269" s="98" t="str" cm="1">
        <f t="array" ref="T269">IF(COUNTIFS($C$22:$C$1024,$C269,$G$22:$G$1024,$G269)&gt;1,MATCH($C269&amp;$G269,$C$22:$C$1022&amp;$G$22:$G$1024,0),"")</f>
        <v/>
      </c>
      <c r="AM269">
        <f t="shared" si="51"/>
        <v>0</v>
      </c>
      <c r="AN269">
        <f t="shared" si="52"/>
        <v>0</v>
      </c>
      <c r="AO269">
        <f t="shared" si="53"/>
        <v>0</v>
      </c>
      <c r="AP269">
        <f t="shared" si="54"/>
        <v>0</v>
      </c>
      <c r="AQ269">
        <f t="shared" si="55"/>
        <v>0</v>
      </c>
      <c r="AR269">
        <f t="shared" si="56"/>
        <v>0</v>
      </c>
    </row>
    <row r="270" spans="1:44" hidden="1" outlineLevel="1" x14ac:dyDescent="0.3">
      <c r="A270" s="62"/>
      <c r="B270" s="63">
        <v>248</v>
      </c>
      <c r="C270" s="64"/>
      <c r="D270" s="64"/>
      <c r="E270" s="65"/>
      <c r="F270" s="65"/>
      <c r="G270" s="43"/>
      <c r="H270" s="66"/>
      <c r="I270" s="65"/>
      <c r="J270" s="9"/>
      <c r="K270">
        <v>248</v>
      </c>
      <c r="L270" s="93" t="str">
        <f t="shared" si="57"/>
        <v/>
      </c>
      <c r="M270" s="103" t="str">
        <f t="shared" si="48"/>
        <v/>
      </c>
      <c r="N270" s="81"/>
      <c r="O270" s="73"/>
      <c r="P270" s="99" t="str">
        <f t="shared" si="58"/>
        <v/>
      </c>
      <c r="Q270" s="70" t="str">
        <f t="shared" si="59"/>
        <v/>
      </c>
      <c r="R270" s="73"/>
      <c r="S270" s="71" t="str">
        <f t="shared" si="50"/>
        <v/>
      </c>
      <c r="T270" s="98" t="str" cm="1">
        <f t="array" ref="T270">IF(COUNTIFS($C$22:$C$1024,$C270,$G$22:$G$1024,$G270)&gt;1,MATCH($C270&amp;$G270,$C$22:$C$1022&amp;$G$22:$G$1024,0),"")</f>
        <v/>
      </c>
      <c r="AM270">
        <f t="shared" si="51"/>
        <v>0</v>
      </c>
      <c r="AN270">
        <f t="shared" si="52"/>
        <v>0</v>
      </c>
      <c r="AO270">
        <f t="shared" si="53"/>
        <v>0</v>
      </c>
      <c r="AP270">
        <f t="shared" si="54"/>
        <v>0</v>
      </c>
      <c r="AQ270">
        <f t="shared" si="55"/>
        <v>0</v>
      </c>
      <c r="AR270">
        <f t="shared" si="56"/>
        <v>0</v>
      </c>
    </row>
    <row r="271" spans="1:44" hidden="1" outlineLevel="1" x14ac:dyDescent="0.3">
      <c r="A271" s="62"/>
      <c r="B271" s="63">
        <v>249</v>
      </c>
      <c r="C271" s="64"/>
      <c r="D271" s="64"/>
      <c r="E271" s="65"/>
      <c r="F271" s="65"/>
      <c r="G271" s="43"/>
      <c r="H271" s="66"/>
      <c r="I271" s="65"/>
      <c r="J271" s="9"/>
      <c r="K271">
        <v>249</v>
      </c>
      <c r="L271" s="93" t="str">
        <f t="shared" si="57"/>
        <v/>
      </c>
      <c r="M271" s="103" t="str">
        <f t="shared" si="48"/>
        <v/>
      </c>
      <c r="N271" s="81"/>
      <c r="O271" s="73"/>
      <c r="P271" s="99" t="str">
        <f t="shared" si="58"/>
        <v/>
      </c>
      <c r="Q271" s="70" t="str">
        <f t="shared" si="59"/>
        <v/>
      </c>
      <c r="R271" s="73"/>
      <c r="S271" s="71" t="str">
        <f t="shared" si="50"/>
        <v/>
      </c>
      <c r="T271" s="98" t="str" cm="1">
        <f t="array" ref="T271">IF(COUNTIFS($C$22:$C$1024,$C271,$G$22:$G$1024,$G271)&gt;1,MATCH($C271&amp;$G271,$C$22:$C$1022&amp;$G$22:$G$1024,0),"")</f>
        <v/>
      </c>
      <c r="AM271">
        <f t="shared" si="51"/>
        <v>0</v>
      </c>
      <c r="AN271">
        <f t="shared" si="52"/>
        <v>0</v>
      </c>
      <c r="AO271">
        <f t="shared" si="53"/>
        <v>0</v>
      </c>
      <c r="AP271">
        <f t="shared" si="54"/>
        <v>0</v>
      </c>
      <c r="AQ271">
        <f t="shared" si="55"/>
        <v>0</v>
      </c>
      <c r="AR271">
        <f t="shared" si="56"/>
        <v>0</v>
      </c>
    </row>
    <row r="272" spans="1:44" hidden="1" outlineLevel="1" x14ac:dyDescent="0.3">
      <c r="A272" s="62"/>
      <c r="B272" s="63">
        <v>250</v>
      </c>
      <c r="C272" s="64"/>
      <c r="D272" s="64"/>
      <c r="E272" s="65"/>
      <c r="F272" s="65"/>
      <c r="G272" s="43"/>
      <c r="H272" s="66"/>
      <c r="I272" s="65"/>
      <c r="J272" s="9"/>
      <c r="K272">
        <v>250</v>
      </c>
      <c r="L272" s="93" t="str">
        <f t="shared" si="57"/>
        <v/>
      </c>
      <c r="M272" s="103" t="str">
        <f t="shared" si="48"/>
        <v/>
      </c>
      <c r="N272" s="81"/>
      <c r="O272" s="73"/>
      <c r="P272" s="99" t="str">
        <f t="shared" si="58"/>
        <v/>
      </c>
      <c r="Q272" s="70" t="str">
        <f t="shared" si="59"/>
        <v/>
      </c>
      <c r="R272" s="73"/>
      <c r="S272" s="71" t="str">
        <f t="shared" si="50"/>
        <v/>
      </c>
      <c r="T272" s="98" t="str" cm="1">
        <f t="array" ref="T272">IF(COUNTIFS($C$22:$C$1024,$C272,$G$22:$G$1024,$G272)&gt;1,MATCH($C272&amp;$G272,$C$22:$C$1022&amp;$G$22:$G$1024,0),"")</f>
        <v/>
      </c>
      <c r="AM272">
        <f t="shared" si="51"/>
        <v>0</v>
      </c>
      <c r="AN272">
        <f t="shared" si="52"/>
        <v>0</v>
      </c>
      <c r="AO272">
        <f t="shared" si="53"/>
        <v>0</v>
      </c>
      <c r="AP272">
        <f t="shared" si="54"/>
        <v>0</v>
      </c>
      <c r="AQ272">
        <f t="shared" si="55"/>
        <v>0</v>
      </c>
      <c r="AR272">
        <f t="shared" si="56"/>
        <v>0</v>
      </c>
    </row>
    <row r="273" spans="1:44" hidden="1" outlineLevel="1" x14ac:dyDescent="0.3">
      <c r="A273" s="62"/>
      <c r="B273" s="63">
        <v>251</v>
      </c>
      <c r="C273" s="64"/>
      <c r="D273" s="64"/>
      <c r="E273" s="65"/>
      <c r="F273" s="65"/>
      <c r="G273" s="43"/>
      <c r="H273" s="66"/>
      <c r="I273" s="65"/>
      <c r="J273" s="9"/>
      <c r="K273">
        <v>251</v>
      </c>
      <c r="L273" s="93" t="str">
        <f t="shared" si="57"/>
        <v/>
      </c>
      <c r="M273" s="103" t="str">
        <f t="shared" si="48"/>
        <v/>
      </c>
      <c r="N273" s="81"/>
      <c r="O273" s="73"/>
      <c r="P273" s="99" t="str">
        <f t="shared" si="58"/>
        <v/>
      </c>
      <c r="Q273" s="70" t="str">
        <f t="shared" si="59"/>
        <v/>
      </c>
      <c r="R273" s="73"/>
      <c r="S273" s="71" t="str">
        <f t="shared" si="50"/>
        <v/>
      </c>
      <c r="T273" s="98" t="str" cm="1">
        <f t="array" ref="T273">IF(COUNTIFS($C$22:$C$1024,$C273,$G$22:$G$1024,$G273)&gt;1,MATCH($C273&amp;$G273,$C$22:$C$1022&amp;$G$22:$G$1024,0),"")</f>
        <v/>
      </c>
      <c r="AM273">
        <f t="shared" si="51"/>
        <v>0</v>
      </c>
      <c r="AN273">
        <f t="shared" si="52"/>
        <v>0</v>
      </c>
      <c r="AO273">
        <f t="shared" si="53"/>
        <v>0</v>
      </c>
      <c r="AP273">
        <f t="shared" si="54"/>
        <v>0</v>
      </c>
      <c r="AQ273">
        <f t="shared" si="55"/>
        <v>0</v>
      </c>
      <c r="AR273">
        <f t="shared" si="56"/>
        <v>0</v>
      </c>
    </row>
    <row r="274" spans="1:44" hidden="1" outlineLevel="1" x14ac:dyDescent="0.3">
      <c r="A274" s="62"/>
      <c r="B274" s="63">
        <v>252</v>
      </c>
      <c r="C274" s="64"/>
      <c r="D274" s="64"/>
      <c r="E274" s="65"/>
      <c r="F274" s="65"/>
      <c r="G274" s="43"/>
      <c r="H274" s="66"/>
      <c r="I274" s="65"/>
      <c r="J274" s="9"/>
      <c r="K274">
        <v>252</v>
      </c>
      <c r="L274" s="93" t="str">
        <f t="shared" si="57"/>
        <v/>
      </c>
      <c r="M274" s="103" t="str">
        <f t="shared" si="48"/>
        <v/>
      </c>
      <c r="N274" s="81"/>
      <c r="O274" s="73"/>
      <c r="P274" s="99" t="str">
        <f t="shared" si="58"/>
        <v/>
      </c>
      <c r="Q274" s="70" t="str">
        <f t="shared" si="59"/>
        <v/>
      </c>
      <c r="R274" s="73"/>
      <c r="S274" s="71" t="str">
        <f t="shared" si="50"/>
        <v/>
      </c>
      <c r="T274" s="98" t="str" cm="1">
        <f t="array" ref="T274">IF(COUNTIFS($C$22:$C$1024,$C274,$G$22:$G$1024,$G274)&gt;1,MATCH($C274&amp;$G274,$C$22:$C$1022&amp;$G$22:$G$1024,0),"")</f>
        <v/>
      </c>
      <c r="AM274">
        <f t="shared" si="51"/>
        <v>0</v>
      </c>
      <c r="AN274">
        <f t="shared" si="52"/>
        <v>0</v>
      </c>
      <c r="AO274">
        <f t="shared" si="53"/>
        <v>0</v>
      </c>
      <c r="AP274">
        <f t="shared" si="54"/>
        <v>0</v>
      </c>
      <c r="AQ274">
        <f t="shared" si="55"/>
        <v>0</v>
      </c>
      <c r="AR274">
        <f t="shared" si="56"/>
        <v>0</v>
      </c>
    </row>
    <row r="275" spans="1:44" hidden="1" outlineLevel="1" x14ac:dyDescent="0.3">
      <c r="A275" s="62"/>
      <c r="B275" s="63">
        <v>253</v>
      </c>
      <c r="C275" s="64"/>
      <c r="D275" s="64"/>
      <c r="E275" s="65"/>
      <c r="F275" s="65"/>
      <c r="G275" s="43"/>
      <c r="H275" s="66"/>
      <c r="I275" s="65"/>
      <c r="J275" s="9"/>
      <c r="K275">
        <v>253</v>
      </c>
      <c r="L275" s="93" t="str">
        <f t="shared" si="57"/>
        <v/>
      </c>
      <c r="M275" s="103" t="str">
        <f t="shared" si="48"/>
        <v/>
      </c>
      <c r="N275" s="81"/>
      <c r="O275" s="73"/>
      <c r="P275" s="99" t="str">
        <f t="shared" si="58"/>
        <v/>
      </c>
      <c r="Q275" s="70" t="str">
        <f t="shared" si="59"/>
        <v/>
      </c>
      <c r="R275" s="73"/>
      <c r="S275" s="71" t="str">
        <f t="shared" si="50"/>
        <v/>
      </c>
      <c r="T275" s="98" t="str" cm="1">
        <f t="array" ref="T275">IF(COUNTIFS($C$22:$C$1024,$C275,$G$22:$G$1024,$G275)&gt;1,MATCH($C275&amp;$G275,$C$22:$C$1022&amp;$G$22:$G$1024,0),"")</f>
        <v/>
      </c>
      <c r="AM275">
        <f t="shared" si="51"/>
        <v>0</v>
      </c>
      <c r="AN275">
        <f t="shared" si="52"/>
        <v>0</v>
      </c>
      <c r="AO275">
        <f t="shared" si="53"/>
        <v>0</v>
      </c>
      <c r="AP275">
        <f t="shared" si="54"/>
        <v>0</v>
      </c>
      <c r="AQ275">
        <f t="shared" si="55"/>
        <v>0</v>
      </c>
      <c r="AR275">
        <f t="shared" si="56"/>
        <v>0</v>
      </c>
    </row>
    <row r="276" spans="1:44" hidden="1" outlineLevel="1" x14ac:dyDescent="0.3">
      <c r="A276" s="62"/>
      <c r="B276" s="63">
        <v>254</v>
      </c>
      <c r="C276" s="64"/>
      <c r="D276" s="64"/>
      <c r="E276" s="65"/>
      <c r="F276" s="65"/>
      <c r="G276" s="43"/>
      <c r="H276" s="66"/>
      <c r="I276" s="65"/>
      <c r="J276" s="9"/>
      <c r="K276">
        <v>254</v>
      </c>
      <c r="L276" s="93" t="str">
        <f t="shared" si="57"/>
        <v/>
      </c>
      <c r="M276" s="103" t="str">
        <f t="shared" si="48"/>
        <v/>
      </c>
      <c r="N276" s="81"/>
      <c r="O276" s="73"/>
      <c r="P276" s="99" t="str">
        <f t="shared" si="58"/>
        <v/>
      </c>
      <c r="Q276" s="70" t="str">
        <f t="shared" si="59"/>
        <v/>
      </c>
      <c r="R276" s="73"/>
      <c r="S276" s="71" t="str">
        <f t="shared" si="50"/>
        <v/>
      </c>
      <c r="T276" s="98" t="str" cm="1">
        <f t="array" ref="T276">IF(COUNTIFS($C$22:$C$1024,$C276,$G$22:$G$1024,$G276)&gt;1,MATCH($C276&amp;$G276,$C$22:$C$1022&amp;$G$22:$G$1024,0),"")</f>
        <v/>
      </c>
      <c r="AM276">
        <f t="shared" si="51"/>
        <v>0</v>
      </c>
      <c r="AN276">
        <f t="shared" si="52"/>
        <v>0</v>
      </c>
      <c r="AO276">
        <f t="shared" si="53"/>
        <v>0</v>
      </c>
      <c r="AP276">
        <f t="shared" si="54"/>
        <v>0</v>
      </c>
      <c r="AQ276">
        <f t="shared" si="55"/>
        <v>0</v>
      </c>
      <c r="AR276">
        <f t="shared" si="56"/>
        <v>0</v>
      </c>
    </row>
    <row r="277" spans="1:44" hidden="1" outlineLevel="1" x14ac:dyDescent="0.3">
      <c r="A277" s="62"/>
      <c r="B277" s="63">
        <v>255</v>
      </c>
      <c r="C277" s="64"/>
      <c r="D277" s="64"/>
      <c r="E277" s="65"/>
      <c r="F277" s="65"/>
      <c r="G277" s="43"/>
      <c r="H277" s="66"/>
      <c r="I277" s="65"/>
      <c r="J277" s="9"/>
      <c r="K277">
        <v>255</v>
      </c>
      <c r="L277" s="93" t="str">
        <f t="shared" si="57"/>
        <v/>
      </c>
      <c r="M277" s="103" t="str">
        <f t="shared" ref="M277:M340" si="60">IF($D277="","",$D277)</f>
        <v/>
      </c>
      <c r="N277" s="81"/>
      <c r="O277" s="73"/>
      <c r="P277" s="99" t="str">
        <f t="shared" si="58"/>
        <v/>
      </c>
      <c r="Q277" s="70" t="str">
        <f t="shared" si="59"/>
        <v/>
      </c>
      <c r="R277" s="73"/>
      <c r="S277" s="71" t="str">
        <f t="shared" ref="S277:S340" si="61">IF(R277="","","No."&amp;$B277&amp;"："&amp;R277)</f>
        <v/>
      </c>
      <c r="T277" s="98" t="str" cm="1">
        <f t="array" ref="T277">IF(COUNTIFS($C$22:$C$1024,$C277,$G$22:$G$1024,$G277)&gt;1,MATCH($C277&amp;$G277,$C$22:$C$1022&amp;$G$22:$G$1024,0),"")</f>
        <v/>
      </c>
      <c r="AM277">
        <f t="shared" ref="AM277:AM340" si="62">IF($C277="",IF(OR($D277&lt;&gt;"",$E277&lt;&gt;"",$F277&lt;&gt;"",$G277&lt;&gt;"",H277&lt;&gt;0)=TRUE,1,0),0)</f>
        <v>0</v>
      </c>
      <c r="AN277">
        <f t="shared" ref="AN277:AN340" si="63">IF($D277="",IF(OR($C277&lt;&gt;"",$E277&lt;&gt;"",$F277&lt;&gt;"",$G277&lt;&gt;"",$H277&lt;&gt;"")=TRUE,1,0),0)</f>
        <v>0</v>
      </c>
      <c r="AO277">
        <f t="shared" ref="AO277:AO340" si="64">IF($E277="",IF(OR($C277&lt;&gt;"",$D277&lt;&gt;"",$F277&lt;&gt;"",$G277&lt;&gt;"",$H277&lt;&gt;0)=TRUE,1,0),0)</f>
        <v>0</v>
      </c>
      <c r="AP277">
        <f t="shared" ref="AP277:AP340" si="65">IF($F277="",IF(OR($C277&lt;&gt;"",$E277&lt;&gt;"",$D277&lt;&gt;"",$G277&lt;&gt;"",$H277&lt;&gt;0)=TRUE,1,0),0)</f>
        <v>0</v>
      </c>
      <c r="AQ277">
        <f t="shared" ref="AQ277:AQ340" si="66">IF($G277="",IF(OR($C277&lt;&gt;"",$E277&lt;&gt;0,$F277&lt;&gt;"",$D277&lt;&gt;"",$H277&lt;&gt;0)=TRUE,1,0),0)</f>
        <v>0</v>
      </c>
      <c r="AR277">
        <f t="shared" ref="AR277:AR340" si="67">IF($H277=0,IF(OR($C277&lt;&gt;"",$E277&lt;&gt;"",$D277&lt;&gt;"",$F277&lt;&gt;"",$G277&lt;&gt;"")=TRUE,1,0),0)</f>
        <v>0</v>
      </c>
    </row>
    <row r="278" spans="1:44" hidden="1" outlineLevel="1" x14ac:dyDescent="0.3">
      <c r="A278" s="62"/>
      <c r="B278" s="63">
        <v>256</v>
      </c>
      <c r="C278" s="64"/>
      <c r="D278" s="64"/>
      <c r="E278" s="65"/>
      <c r="F278" s="65"/>
      <c r="G278" s="43"/>
      <c r="H278" s="66"/>
      <c r="I278" s="65"/>
      <c r="J278" s="9"/>
      <c r="K278">
        <v>256</v>
      </c>
      <c r="L278" s="93" t="str">
        <f t="shared" ref="L278:L341" si="68">IF($C278="","",$C278)</f>
        <v/>
      </c>
      <c r="M278" s="103" t="str">
        <f t="shared" si="60"/>
        <v/>
      </c>
      <c r="N278" s="81"/>
      <c r="O278" s="73"/>
      <c r="P278" s="99" t="str">
        <f t="shared" si="58"/>
        <v/>
      </c>
      <c r="Q278" s="70" t="str">
        <f t="shared" si="59"/>
        <v/>
      </c>
      <c r="R278" s="73"/>
      <c r="S278" s="71" t="str">
        <f t="shared" si="61"/>
        <v/>
      </c>
      <c r="T278" s="98" t="str" cm="1">
        <f t="array" ref="T278">IF(COUNTIFS($C$22:$C$1024,$C278,$G$22:$G$1024,$G278)&gt;1,MATCH($C278&amp;$G278,$C$22:$C$1022&amp;$G$22:$G$1024,0),"")</f>
        <v/>
      </c>
      <c r="AM278">
        <f t="shared" si="62"/>
        <v>0</v>
      </c>
      <c r="AN278">
        <f t="shared" si="63"/>
        <v>0</v>
      </c>
      <c r="AO278">
        <f t="shared" si="64"/>
        <v>0</v>
      </c>
      <c r="AP278">
        <f t="shared" si="65"/>
        <v>0</v>
      </c>
      <c r="AQ278">
        <f t="shared" si="66"/>
        <v>0</v>
      </c>
      <c r="AR278">
        <f t="shared" si="67"/>
        <v>0</v>
      </c>
    </row>
    <row r="279" spans="1:44" hidden="1" outlineLevel="1" x14ac:dyDescent="0.3">
      <c r="A279" s="62"/>
      <c r="B279" s="63">
        <v>257</v>
      </c>
      <c r="C279" s="64"/>
      <c r="D279" s="64"/>
      <c r="E279" s="65"/>
      <c r="F279" s="65"/>
      <c r="G279" s="43"/>
      <c r="H279" s="66"/>
      <c r="I279" s="65"/>
      <c r="J279" s="9"/>
      <c r="K279">
        <v>257</v>
      </c>
      <c r="L279" s="93" t="str">
        <f t="shared" si="68"/>
        <v/>
      </c>
      <c r="M279" s="103" t="str">
        <f t="shared" si="60"/>
        <v/>
      </c>
      <c r="N279" s="81"/>
      <c r="O279" s="73"/>
      <c r="P279" s="99" t="str">
        <f t="shared" si="58"/>
        <v/>
      </c>
      <c r="Q279" s="70" t="str">
        <f t="shared" si="59"/>
        <v/>
      </c>
      <c r="R279" s="73"/>
      <c r="S279" s="71" t="str">
        <f t="shared" si="61"/>
        <v/>
      </c>
      <c r="T279" s="98" t="str" cm="1">
        <f t="array" ref="T279">IF(COUNTIFS($C$22:$C$1024,$C279,$G$22:$G$1024,$G279)&gt;1,MATCH($C279&amp;$G279,$C$22:$C$1022&amp;$G$22:$G$1024,0),"")</f>
        <v/>
      </c>
      <c r="AM279">
        <f t="shared" si="62"/>
        <v>0</v>
      </c>
      <c r="AN279">
        <f t="shared" si="63"/>
        <v>0</v>
      </c>
      <c r="AO279">
        <f t="shared" si="64"/>
        <v>0</v>
      </c>
      <c r="AP279">
        <f t="shared" si="65"/>
        <v>0</v>
      </c>
      <c r="AQ279">
        <f t="shared" si="66"/>
        <v>0</v>
      </c>
      <c r="AR279">
        <f t="shared" si="67"/>
        <v>0</v>
      </c>
    </row>
    <row r="280" spans="1:44" hidden="1" outlineLevel="1" x14ac:dyDescent="0.3">
      <c r="A280" s="62"/>
      <c r="B280" s="63">
        <v>258</v>
      </c>
      <c r="C280" s="64"/>
      <c r="D280" s="64"/>
      <c r="E280" s="65"/>
      <c r="F280" s="65"/>
      <c r="G280" s="43"/>
      <c r="H280" s="66"/>
      <c r="I280" s="65"/>
      <c r="J280" s="9"/>
      <c r="K280">
        <v>258</v>
      </c>
      <c r="L280" s="93" t="str">
        <f t="shared" si="68"/>
        <v/>
      </c>
      <c r="M280" s="103" t="str">
        <f t="shared" si="60"/>
        <v/>
      </c>
      <c r="N280" s="81"/>
      <c r="O280" s="73"/>
      <c r="P280" s="99" t="str">
        <f t="shared" si="58"/>
        <v/>
      </c>
      <c r="Q280" s="70" t="str">
        <f t="shared" si="59"/>
        <v/>
      </c>
      <c r="R280" s="73"/>
      <c r="S280" s="71" t="str">
        <f t="shared" si="61"/>
        <v/>
      </c>
      <c r="T280" s="98" t="str" cm="1">
        <f t="array" ref="T280">IF(COUNTIFS($C$22:$C$1024,$C280,$G$22:$G$1024,$G280)&gt;1,MATCH($C280&amp;$G280,$C$22:$C$1022&amp;$G$22:$G$1024,0),"")</f>
        <v/>
      </c>
      <c r="AM280">
        <f t="shared" si="62"/>
        <v>0</v>
      </c>
      <c r="AN280">
        <f t="shared" si="63"/>
        <v>0</v>
      </c>
      <c r="AO280">
        <f t="shared" si="64"/>
        <v>0</v>
      </c>
      <c r="AP280">
        <f t="shared" si="65"/>
        <v>0</v>
      </c>
      <c r="AQ280">
        <f t="shared" si="66"/>
        <v>0</v>
      </c>
      <c r="AR280">
        <f t="shared" si="67"/>
        <v>0</v>
      </c>
    </row>
    <row r="281" spans="1:44" hidden="1" outlineLevel="1" x14ac:dyDescent="0.3">
      <c r="A281" s="62"/>
      <c r="B281" s="63">
        <v>259</v>
      </c>
      <c r="C281" s="64"/>
      <c r="D281" s="64"/>
      <c r="E281" s="65"/>
      <c r="F281" s="65"/>
      <c r="G281" s="43"/>
      <c r="H281" s="66"/>
      <c r="I281" s="65"/>
      <c r="J281" s="9"/>
      <c r="K281">
        <v>259</v>
      </c>
      <c r="L281" s="93" t="str">
        <f t="shared" si="68"/>
        <v/>
      </c>
      <c r="M281" s="103" t="str">
        <f t="shared" si="60"/>
        <v/>
      </c>
      <c r="N281" s="81"/>
      <c r="O281" s="73"/>
      <c r="P281" s="99" t="str">
        <f t="shared" si="58"/>
        <v/>
      </c>
      <c r="Q281" s="70" t="str">
        <f t="shared" si="59"/>
        <v/>
      </c>
      <c r="R281" s="73"/>
      <c r="S281" s="71" t="str">
        <f t="shared" si="61"/>
        <v/>
      </c>
      <c r="T281" s="98" t="str" cm="1">
        <f t="array" ref="T281">IF(COUNTIFS($C$22:$C$1024,$C281,$G$22:$G$1024,$G281)&gt;1,MATCH($C281&amp;$G281,$C$22:$C$1022&amp;$G$22:$G$1024,0),"")</f>
        <v/>
      </c>
      <c r="AM281">
        <f t="shared" si="62"/>
        <v>0</v>
      </c>
      <c r="AN281">
        <f t="shared" si="63"/>
        <v>0</v>
      </c>
      <c r="AO281">
        <f t="shared" si="64"/>
        <v>0</v>
      </c>
      <c r="AP281">
        <f t="shared" si="65"/>
        <v>0</v>
      </c>
      <c r="AQ281">
        <f t="shared" si="66"/>
        <v>0</v>
      </c>
      <c r="AR281">
        <f t="shared" si="67"/>
        <v>0</v>
      </c>
    </row>
    <row r="282" spans="1:44" hidden="1" outlineLevel="1" x14ac:dyDescent="0.3">
      <c r="A282" s="62"/>
      <c r="B282" s="63">
        <v>260</v>
      </c>
      <c r="C282" s="64"/>
      <c r="D282" s="64"/>
      <c r="E282" s="65"/>
      <c r="F282" s="65"/>
      <c r="G282" s="43"/>
      <c r="H282" s="66"/>
      <c r="I282" s="65"/>
      <c r="J282" s="9"/>
      <c r="K282">
        <v>260</v>
      </c>
      <c r="L282" s="93" t="str">
        <f t="shared" si="68"/>
        <v/>
      </c>
      <c r="M282" s="103" t="str">
        <f t="shared" si="60"/>
        <v/>
      </c>
      <c r="N282" s="81"/>
      <c r="O282" s="73"/>
      <c r="P282" s="99" t="str">
        <f t="shared" si="58"/>
        <v/>
      </c>
      <c r="Q282" s="70" t="str">
        <f t="shared" si="59"/>
        <v/>
      </c>
      <c r="R282" s="73"/>
      <c r="S282" s="71" t="str">
        <f t="shared" si="61"/>
        <v/>
      </c>
      <c r="T282" s="98" t="str" cm="1">
        <f t="array" ref="T282">IF(COUNTIFS($C$22:$C$1024,$C282,$G$22:$G$1024,$G282)&gt;1,MATCH($C282&amp;$G282,$C$22:$C$1022&amp;$G$22:$G$1024,0),"")</f>
        <v/>
      </c>
      <c r="AM282">
        <f t="shared" si="62"/>
        <v>0</v>
      </c>
      <c r="AN282">
        <f t="shared" si="63"/>
        <v>0</v>
      </c>
      <c r="AO282">
        <f t="shared" si="64"/>
        <v>0</v>
      </c>
      <c r="AP282">
        <f t="shared" si="65"/>
        <v>0</v>
      </c>
      <c r="AQ282">
        <f t="shared" si="66"/>
        <v>0</v>
      </c>
      <c r="AR282">
        <f t="shared" si="67"/>
        <v>0</v>
      </c>
    </row>
    <row r="283" spans="1:44" hidden="1" outlineLevel="1" x14ac:dyDescent="0.3">
      <c r="A283" s="62"/>
      <c r="B283" s="63">
        <v>261</v>
      </c>
      <c r="C283" s="64"/>
      <c r="D283" s="64"/>
      <c r="E283" s="65"/>
      <c r="F283" s="65"/>
      <c r="G283" s="43"/>
      <c r="H283" s="66"/>
      <c r="I283" s="65"/>
      <c r="J283" s="9"/>
      <c r="K283">
        <v>261</v>
      </c>
      <c r="L283" s="93" t="str">
        <f t="shared" si="68"/>
        <v/>
      </c>
      <c r="M283" s="103" t="str">
        <f t="shared" si="60"/>
        <v/>
      </c>
      <c r="N283" s="81"/>
      <c r="O283" s="73"/>
      <c r="P283" s="99" t="str">
        <f t="shared" si="58"/>
        <v/>
      </c>
      <c r="Q283" s="70" t="str">
        <f t="shared" si="59"/>
        <v/>
      </c>
      <c r="R283" s="73"/>
      <c r="S283" s="71" t="str">
        <f t="shared" si="61"/>
        <v/>
      </c>
      <c r="T283" s="98" t="str" cm="1">
        <f t="array" ref="T283">IF(COUNTIFS($C$22:$C$1024,$C283,$G$22:$G$1024,$G283)&gt;1,MATCH($C283&amp;$G283,$C$22:$C$1022&amp;$G$22:$G$1024,0),"")</f>
        <v/>
      </c>
      <c r="AM283">
        <f t="shared" si="62"/>
        <v>0</v>
      </c>
      <c r="AN283">
        <f t="shared" si="63"/>
        <v>0</v>
      </c>
      <c r="AO283">
        <f t="shared" si="64"/>
        <v>0</v>
      </c>
      <c r="AP283">
        <f t="shared" si="65"/>
        <v>0</v>
      </c>
      <c r="AQ283">
        <f t="shared" si="66"/>
        <v>0</v>
      </c>
      <c r="AR283">
        <f t="shared" si="67"/>
        <v>0</v>
      </c>
    </row>
    <row r="284" spans="1:44" hidden="1" outlineLevel="1" x14ac:dyDescent="0.3">
      <c r="A284" s="62"/>
      <c r="B284" s="63">
        <v>262</v>
      </c>
      <c r="C284" s="64"/>
      <c r="D284" s="64"/>
      <c r="E284" s="65"/>
      <c r="F284" s="65"/>
      <c r="G284" s="43"/>
      <c r="H284" s="66"/>
      <c r="I284" s="65"/>
      <c r="J284" s="9"/>
      <c r="K284">
        <v>262</v>
      </c>
      <c r="L284" s="93" t="str">
        <f t="shared" si="68"/>
        <v/>
      </c>
      <c r="M284" s="103" t="str">
        <f t="shared" si="60"/>
        <v/>
      </c>
      <c r="N284" s="81"/>
      <c r="O284" s="73"/>
      <c r="P284" s="99" t="str">
        <f t="shared" si="58"/>
        <v/>
      </c>
      <c r="Q284" s="70" t="str">
        <f t="shared" si="59"/>
        <v/>
      </c>
      <c r="R284" s="73"/>
      <c r="S284" s="71" t="str">
        <f t="shared" si="61"/>
        <v/>
      </c>
      <c r="T284" s="98" t="str" cm="1">
        <f t="array" ref="T284">IF(COUNTIFS($C$22:$C$1024,$C284,$G$22:$G$1024,$G284)&gt;1,MATCH($C284&amp;$G284,$C$22:$C$1022&amp;$G$22:$G$1024,0),"")</f>
        <v/>
      </c>
      <c r="AM284">
        <f t="shared" si="62"/>
        <v>0</v>
      </c>
      <c r="AN284">
        <f t="shared" si="63"/>
        <v>0</v>
      </c>
      <c r="AO284">
        <f t="shared" si="64"/>
        <v>0</v>
      </c>
      <c r="AP284">
        <f t="shared" si="65"/>
        <v>0</v>
      </c>
      <c r="AQ284">
        <f t="shared" si="66"/>
        <v>0</v>
      </c>
      <c r="AR284">
        <f t="shared" si="67"/>
        <v>0</v>
      </c>
    </row>
    <row r="285" spans="1:44" hidden="1" outlineLevel="1" x14ac:dyDescent="0.3">
      <c r="A285" s="62"/>
      <c r="B285" s="63">
        <v>263</v>
      </c>
      <c r="C285" s="64"/>
      <c r="D285" s="64"/>
      <c r="E285" s="65"/>
      <c r="F285" s="65"/>
      <c r="G285" s="43"/>
      <c r="H285" s="66"/>
      <c r="I285" s="65"/>
      <c r="J285" s="9"/>
      <c r="K285">
        <v>263</v>
      </c>
      <c r="L285" s="93" t="str">
        <f t="shared" si="68"/>
        <v/>
      </c>
      <c r="M285" s="103" t="str">
        <f t="shared" si="60"/>
        <v/>
      </c>
      <c r="N285" s="81"/>
      <c r="O285" s="73"/>
      <c r="P285" s="99" t="str">
        <f t="shared" si="58"/>
        <v/>
      </c>
      <c r="Q285" s="70" t="str">
        <f t="shared" si="59"/>
        <v/>
      </c>
      <c r="R285" s="73"/>
      <c r="S285" s="71" t="str">
        <f t="shared" si="61"/>
        <v/>
      </c>
      <c r="T285" s="98" t="str" cm="1">
        <f t="array" ref="T285">IF(COUNTIFS($C$22:$C$1024,$C285,$G$22:$G$1024,$G285)&gt;1,MATCH($C285&amp;$G285,$C$22:$C$1022&amp;$G$22:$G$1024,0),"")</f>
        <v/>
      </c>
      <c r="AM285">
        <f t="shared" si="62"/>
        <v>0</v>
      </c>
      <c r="AN285">
        <f t="shared" si="63"/>
        <v>0</v>
      </c>
      <c r="AO285">
        <f t="shared" si="64"/>
        <v>0</v>
      </c>
      <c r="AP285">
        <f t="shared" si="65"/>
        <v>0</v>
      </c>
      <c r="AQ285">
        <f t="shared" si="66"/>
        <v>0</v>
      </c>
      <c r="AR285">
        <f t="shared" si="67"/>
        <v>0</v>
      </c>
    </row>
    <row r="286" spans="1:44" hidden="1" outlineLevel="1" x14ac:dyDescent="0.3">
      <c r="A286" s="62"/>
      <c r="B286" s="63">
        <v>264</v>
      </c>
      <c r="C286" s="64"/>
      <c r="D286" s="64"/>
      <c r="E286" s="65"/>
      <c r="F286" s="65"/>
      <c r="G286" s="43"/>
      <c r="H286" s="66"/>
      <c r="I286" s="65"/>
      <c r="J286" s="9"/>
      <c r="K286">
        <v>264</v>
      </c>
      <c r="L286" s="93" t="str">
        <f t="shared" si="68"/>
        <v/>
      </c>
      <c r="M286" s="103" t="str">
        <f t="shared" si="60"/>
        <v/>
      </c>
      <c r="N286" s="81"/>
      <c r="O286" s="73"/>
      <c r="P286" s="99" t="str">
        <f t="shared" si="58"/>
        <v/>
      </c>
      <c r="Q286" s="70" t="str">
        <f t="shared" si="59"/>
        <v/>
      </c>
      <c r="R286" s="73"/>
      <c r="S286" s="71" t="str">
        <f t="shared" si="61"/>
        <v/>
      </c>
      <c r="T286" s="98" t="str" cm="1">
        <f t="array" ref="T286">IF(COUNTIFS($C$22:$C$1024,$C286,$G$22:$G$1024,$G286)&gt;1,MATCH($C286&amp;$G286,$C$22:$C$1022&amp;$G$22:$G$1024,0),"")</f>
        <v/>
      </c>
      <c r="AM286">
        <f t="shared" si="62"/>
        <v>0</v>
      </c>
      <c r="AN286">
        <f t="shared" si="63"/>
        <v>0</v>
      </c>
      <c r="AO286">
        <f t="shared" si="64"/>
        <v>0</v>
      </c>
      <c r="AP286">
        <f t="shared" si="65"/>
        <v>0</v>
      </c>
      <c r="AQ286">
        <f t="shared" si="66"/>
        <v>0</v>
      </c>
      <c r="AR286">
        <f t="shared" si="67"/>
        <v>0</v>
      </c>
    </row>
    <row r="287" spans="1:44" hidden="1" outlineLevel="1" x14ac:dyDescent="0.3">
      <c r="A287" s="62"/>
      <c r="B287" s="63">
        <v>265</v>
      </c>
      <c r="C287" s="64"/>
      <c r="D287" s="64"/>
      <c r="E287" s="65"/>
      <c r="F287" s="65"/>
      <c r="G287" s="43"/>
      <c r="H287" s="66"/>
      <c r="I287" s="65"/>
      <c r="J287" s="9"/>
      <c r="K287">
        <v>265</v>
      </c>
      <c r="L287" s="93" t="str">
        <f t="shared" si="68"/>
        <v/>
      </c>
      <c r="M287" s="103" t="str">
        <f t="shared" si="60"/>
        <v/>
      </c>
      <c r="N287" s="81"/>
      <c r="O287" s="73"/>
      <c r="P287" s="99" t="str">
        <f t="shared" ref="P287:P350" si="69">IFERROR(N287/O287,"")</f>
        <v/>
      </c>
      <c r="Q287" s="70" t="str">
        <f t="shared" ref="Q287:Q350" si="70">IF($H287="","",IF($H287&lt;15000,"対象外","未確認"))</f>
        <v/>
      </c>
      <c r="R287" s="73"/>
      <c r="S287" s="71" t="str">
        <f t="shared" si="61"/>
        <v/>
      </c>
      <c r="T287" s="98" t="str" cm="1">
        <f t="array" ref="T287">IF(COUNTIFS($C$22:$C$1024,$C287,$G$22:$G$1024,$G287)&gt;1,MATCH($C287&amp;$G287,$C$22:$C$1022&amp;$G$22:$G$1024,0),"")</f>
        <v/>
      </c>
      <c r="AM287">
        <f t="shared" si="62"/>
        <v>0</v>
      </c>
      <c r="AN287">
        <f t="shared" si="63"/>
        <v>0</v>
      </c>
      <c r="AO287">
        <f t="shared" si="64"/>
        <v>0</v>
      </c>
      <c r="AP287">
        <f t="shared" si="65"/>
        <v>0</v>
      </c>
      <c r="AQ287">
        <f t="shared" si="66"/>
        <v>0</v>
      </c>
      <c r="AR287">
        <f t="shared" si="67"/>
        <v>0</v>
      </c>
    </row>
    <row r="288" spans="1:44" hidden="1" outlineLevel="1" x14ac:dyDescent="0.3">
      <c r="A288" s="62"/>
      <c r="B288" s="63">
        <v>266</v>
      </c>
      <c r="C288" s="64"/>
      <c r="D288" s="64"/>
      <c r="E288" s="65"/>
      <c r="F288" s="65"/>
      <c r="G288" s="43"/>
      <c r="H288" s="66"/>
      <c r="I288" s="65"/>
      <c r="J288" s="9"/>
      <c r="K288">
        <v>266</v>
      </c>
      <c r="L288" s="93" t="str">
        <f t="shared" si="68"/>
        <v/>
      </c>
      <c r="M288" s="103" t="str">
        <f t="shared" si="60"/>
        <v/>
      </c>
      <c r="N288" s="81"/>
      <c r="O288" s="73"/>
      <c r="P288" s="99" t="str">
        <f t="shared" si="69"/>
        <v/>
      </c>
      <c r="Q288" s="70" t="str">
        <f t="shared" si="70"/>
        <v/>
      </c>
      <c r="R288" s="73"/>
      <c r="S288" s="71" t="str">
        <f t="shared" si="61"/>
        <v/>
      </c>
      <c r="T288" s="98" t="str" cm="1">
        <f t="array" ref="T288">IF(COUNTIFS($C$22:$C$1024,$C288,$G$22:$G$1024,$G288)&gt;1,MATCH($C288&amp;$G288,$C$22:$C$1022&amp;$G$22:$G$1024,0),"")</f>
        <v/>
      </c>
      <c r="AM288">
        <f t="shared" si="62"/>
        <v>0</v>
      </c>
      <c r="AN288">
        <f t="shared" si="63"/>
        <v>0</v>
      </c>
      <c r="AO288">
        <f t="shared" si="64"/>
        <v>0</v>
      </c>
      <c r="AP288">
        <f t="shared" si="65"/>
        <v>0</v>
      </c>
      <c r="AQ288">
        <f t="shared" si="66"/>
        <v>0</v>
      </c>
      <c r="AR288">
        <f t="shared" si="67"/>
        <v>0</v>
      </c>
    </row>
    <row r="289" spans="1:44" hidden="1" outlineLevel="1" x14ac:dyDescent="0.3">
      <c r="A289" s="62"/>
      <c r="B289" s="63">
        <v>267</v>
      </c>
      <c r="C289" s="64"/>
      <c r="D289" s="64"/>
      <c r="E289" s="65"/>
      <c r="F289" s="65"/>
      <c r="G289" s="43"/>
      <c r="H289" s="66"/>
      <c r="I289" s="65"/>
      <c r="J289" s="9"/>
      <c r="K289">
        <v>267</v>
      </c>
      <c r="L289" s="93" t="str">
        <f t="shared" si="68"/>
        <v/>
      </c>
      <c r="M289" s="103" t="str">
        <f t="shared" si="60"/>
        <v/>
      </c>
      <c r="N289" s="81"/>
      <c r="O289" s="73"/>
      <c r="P289" s="99" t="str">
        <f t="shared" si="69"/>
        <v/>
      </c>
      <c r="Q289" s="70" t="str">
        <f t="shared" si="70"/>
        <v/>
      </c>
      <c r="R289" s="73"/>
      <c r="S289" s="71" t="str">
        <f t="shared" si="61"/>
        <v/>
      </c>
      <c r="T289" s="98" t="str" cm="1">
        <f t="array" ref="T289">IF(COUNTIFS($C$22:$C$1024,$C289,$G$22:$G$1024,$G289)&gt;1,MATCH($C289&amp;$G289,$C$22:$C$1022&amp;$G$22:$G$1024,0),"")</f>
        <v/>
      </c>
      <c r="AM289">
        <f t="shared" si="62"/>
        <v>0</v>
      </c>
      <c r="AN289">
        <f t="shared" si="63"/>
        <v>0</v>
      </c>
      <c r="AO289">
        <f t="shared" si="64"/>
        <v>0</v>
      </c>
      <c r="AP289">
        <f t="shared" si="65"/>
        <v>0</v>
      </c>
      <c r="AQ289">
        <f t="shared" si="66"/>
        <v>0</v>
      </c>
      <c r="AR289">
        <f t="shared" si="67"/>
        <v>0</v>
      </c>
    </row>
    <row r="290" spans="1:44" hidden="1" outlineLevel="1" x14ac:dyDescent="0.3">
      <c r="A290" s="62"/>
      <c r="B290" s="63">
        <v>268</v>
      </c>
      <c r="C290" s="64"/>
      <c r="D290" s="64"/>
      <c r="E290" s="65"/>
      <c r="F290" s="65"/>
      <c r="G290" s="43"/>
      <c r="H290" s="66"/>
      <c r="I290" s="65"/>
      <c r="J290" s="9"/>
      <c r="K290">
        <v>268</v>
      </c>
      <c r="L290" s="93" t="str">
        <f t="shared" si="68"/>
        <v/>
      </c>
      <c r="M290" s="103" t="str">
        <f t="shared" si="60"/>
        <v/>
      </c>
      <c r="N290" s="81"/>
      <c r="O290" s="73"/>
      <c r="P290" s="99" t="str">
        <f t="shared" si="69"/>
        <v/>
      </c>
      <c r="Q290" s="70" t="str">
        <f t="shared" si="70"/>
        <v/>
      </c>
      <c r="R290" s="73"/>
      <c r="S290" s="71" t="str">
        <f t="shared" si="61"/>
        <v/>
      </c>
      <c r="T290" s="98" t="str" cm="1">
        <f t="array" ref="T290">IF(COUNTIFS($C$22:$C$1024,$C290,$G$22:$G$1024,$G290)&gt;1,MATCH($C290&amp;$G290,$C$22:$C$1022&amp;$G$22:$G$1024,0),"")</f>
        <v/>
      </c>
      <c r="AM290">
        <f t="shared" si="62"/>
        <v>0</v>
      </c>
      <c r="AN290">
        <f t="shared" si="63"/>
        <v>0</v>
      </c>
      <c r="AO290">
        <f t="shared" si="64"/>
        <v>0</v>
      </c>
      <c r="AP290">
        <f t="shared" si="65"/>
        <v>0</v>
      </c>
      <c r="AQ290">
        <f t="shared" si="66"/>
        <v>0</v>
      </c>
      <c r="AR290">
        <f t="shared" si="67"/>
        <v>0</v>
      </c>
    </row>
    <row r="291" spans="1:44" hidden="1" outlineLevel="1" x14ac:dyDescent="0.3">
      <c r="A291" s="62"/>
      <c r="B291" s="63">
        <v>269</v>
      </c>
      <c r="C291" s="64"/>
      <c r="D291" s="64"/>
      <c r="E291" s="65"/>
      <c r="F291" s="65"/>
      <c r="G291" s="43"/>
      <c r="H291" s="66"/>
      <c r="I291" s="65"/>
      <c r="J291" s="9"/>
      <c r="K291">
        <v>269</v>
      </c>
      <c r="L291" s="93" t="str">
        <f t="shared" si="68"/>
        <v/>
      </c>
      <c r="M291" s="103" t="str">
        <f t="shared" si="60"/>
        <v/>
      </c>
      <c r="N291" s="81"/>
      <c r="O291" s="73"/>
      <c r="P291" s="99" t="str">
        <f t="shared" si="69"/>
        <v/>
      </c>
      <c r="Q291" s="70" t="str">
        <f t="shared" si="70"/>
        <v/>
      </c>
      <c r="R291" s="73"/>
      <c r="S291" s="71" t="str">
        <f t="shared" si="61"/>
        <v/>
      </c>
      <c r="T291" s="98" t="str" cm="1">
        <f t="array" ref="T291">IF(COUNTIFS($C$22:$C$1024,$C291,$G$22:$G$1024,$G291)&gt;1,MATCH($C291&amp;$G291,$C$22:$C$1022&amp;$G$22:$G$1024,0),"")</f>
        <v/>
      </c>
      <c r="AM291">
        <f t="shared" si="62"/>
        <v>0</v>
      </c>
      <c r="AN291">
        <f t="shared" si="63"/>
        <v>0</v>
      </c>
      <c r="AO291">
        <f t="shared" si="64"/>
        <v>0</v>
      </c>
      <c r="AP291">
        <f t="shared" si="65"/>
        <v>0</v>
      </c>
      <c r="AQ291">
        <f t="shared" si="66"/>
        <v>0</v>
      </c>
      <c r="AR291">
        <f t="shared" si="67"/>
        <v>0</v>
      </c>
    </row>
    <row r="292" spans="1:44" hidden="1" outlineLevel="1" x14ac:dyDescent="0.3">
      <c r="A292" s="62"/>
      <c r="B292" s="63">
        <v>270</v>
      </c>
      <c r="C292" s="64"/>
      <c r="D292" s="64"/>
      <c r="E292" s="65"/>
      <c r="F292" s="65"/>
      <c r="G292" s="43"/>
      <c r="H292" s="66"/>
      <c r="I292" s="65"/>
      <c r="J292" s="9"/>
      <c r="K292">
        <v>270</v>
      </c>
      <c r="L292" s="93" t="str">
        <f t="shared" si="68"/>
        <v/>
      </c>
      <c r="M292" s="103" t="str">
        <f t="shared" si="60"/>
        <v/>
      </c>
      <c r="N292" s="81"/>
      <c r="O292" s="73"/>
      <c r="P292" s="99" t="str">
        <f t="shared" si="69"/>
        <v/>
      </c>
      <c r="Q292" s="70" t="str">
        <f t="shared" si="70"/>
        <v/>
      </c>
      <c r="R292" s="73"/>
      <c r="S292" s="71" t="str">
        <f t="shared" si="61"/>
        <v/>
      </c>
      <c r="T292" s="98" t="str" cm="1">
        <f t="array" ref="T292">IF(COUNTIFS($C$22:$C$1024,$C292,$G$22:$G$1024,$G292)&gt;1,MATCH($C292&amp;$G292,$C$22:$C$1022&amp;$G$22:$G$1024,0),"")</f>
        <v/>
      </c>
      <c r="AM292">
        <f t="shared" si="62"/>
        <v>0</v>
      </c>
      <c r="AN292">
        <f t="shared" si="63"/>
        <v>0</v>
      </c>
      <c r="AO292">
        <f t="shared" si="64"/>
        <v>0</v>
      </c>
      <c r="AP292">
        <f t="shared" si="65"/>
        <v>0</v>
      </c>
      <c r="AQ292">
        <f t="shared" si="66"/>
        <v>0</v>
      </c>
      <c r="AR292">
        <f t="shared" si="67"/>
        <v>0</v>
      </c>
    </row>
    <row r="293" spans="1:44" hidden="1" outlineLevel="1" x14ac:dyDescent="0.3">
      <c r="A293" s="62"/>
      <c r="B293" s="63">
        <v>271</v>
      </c>
      <c r="C293" s="64"/>
      <c r="D293" s="64"/>
      <c r="E293" s="65"/>
      <c r="F293" s="65"/>
      <c r="G293" s="43"/>
      <c r="H293" s="66"/>
      <c r="I293" s="65"/>
      <c r="J293" s="9"/>
      <c r="K293">
        <v>271</v>
      </c>
      <c r="L293" s="93" t="str">
        <f t="shared" si="68"/>
        <v/>
      </c>
      <c r="M293" s="103" t="str">
        <f t="shared" si="60"/>
        <v/>
      </c>
      <c r="N293" s="81"/>
      <c r="O293" s="73"/>
      <c r="P293" s="99" t="str">
        <f t="shared" si="69"/>
        <v/>
      </c>
      <c r="Q293" s="70" t="str">
        <f t="shared" si="70"/>
        <v/>
      </c>
      <c r="R293" s="73"/>
      <c r="S293" s="71" t="str">
        <f t="shared" si="61"/>
        <v/>
      </c>
      <c r="T293" s="98" t="str" cm="1">
        <f t="array" ref="T293">IF(COUNTIFS($C$22:$C$1024,$C293,$G$22:$G$1024,$G293)&gt;1,MATCH($C293&amp;$G293,$C$22:$C$1022&amp;$G$22:$G$1024,0),"")</f>
        <v/>
      </c>
      <c r="AM293">
        <f t="shared" si="62"/>
        <v>0</v>
      </c>
      <c r="AN293">
        <f t="shared" si="63"/>
        <v>0</v>
      </c>
      <c r="AO293">
        <f t="shared" si="64"/>
        <v>0</v>
      </c>
      <c r="AP293">
        <f t="shared" si="65"/>
        <v>0</v>
      </c>
      <c r="AQ293">
        <f t="shared" si="66"/>
        <v>0</v>
      </c>
      <c r="AR293">
        <f t="shared" si="67"/>
        <v>0</v>
      </c>
    </row>
    <row r="294" spans="1:44" hidden="1" outlineLevel="1" x14ac:dyDescent="0.3">
      <c r="A294" s="62"/>
      <c r="B294" s="63">
        <v>272</v>
      </c>
      <c r="C294" s="64"/>
      <c r="D294" s="64"/>
      <c r="E294" s="65"/>
      <c r="F294" s="65"/>
      <c r="G294" s="43"/>
      <c r="H294" s="66"/>
      <c r="I294" s="65"/>
      <c r="J294" s="9"/>
      <c r="K294">
        <v>272</v>
      </c>
      <c r="L294" s="93" t="str">
        <f t="shared" si="68"/>
        <v/>
      </c>
      <c r="M294" s="103" t="str">
        <f t="shared" si="60"/>
        <v/>
      </c>
      <c r="N294" s="81"/>
      <c r="O294" s="73"/>
      <c r="P294" s="99" t="str">
        <f t="shared" si="69"/>
        <v/>
      </c>
      <c r="Q294" s="70" t="str">
        <f t="shared" si="70"/>
        <v/>
      </c>
      <c r="R294" s="73"/>
      <c r="S294" s="71" t="str">
        <f t="shared" si="61"/>
        <v/>
      </c>
      <c r="T294" s="98" t="str" cm="1">
        <f t="array" ref="T294">IF(COUNTIFS($C$22:$C$1024,$C294,$G$22:$G$1024,$G294)&gt;1,MATCH($C294&amp;$G294,$C$22:$C$1022&amp;$G$22:$G$1024,0),"")</f>
        <v/>
      </c>
      <c r="AM294">
        <f t="shared" si="62"/>
        <v>0</v>
      </c>
      <c r="AN294">
        <f t="shared" si="63"/>
        <v>0</v>
      </c>
      <c r="AO294">
        <f t="shared" si="64"/>
        <v>0</v>
      </c>
      <c r="AP294">
        <f t="shared" si="65"/>
        <v>0</v>
      </c>
      <c r="AQ294">
        <f t="shared" si="66"/>
        <v>0</v>
      </c>
      <c r="AR294">
        <f t="shared" si="67"/>
        <v>0</v>
      </c>
    </row>
    <row r="295" spans="1:44" hidden="1" outlineLevel="1" x14ac:dyDescent="0.3">
      <c r="A295" s="62"/>
      <c r="B295" s="63">
        <v>273</v>
      </c>
      <c r="C295" s="64"/>
      <c r="D295" s="64"/>
      <c r="E295" s="65"/>
      <c r="F295" s="65"/>
      <c r="G295" s="43"/>
      <c r="H295" s="66"/>
      <c r="I295" s="65"/>
      <c r="J295" s="9"/>
      <c r="K295">
        <v>273</v>
      </c>
      <c r="L295" s="93" t="str">
        <f t="shared" si="68"/>
        <v/>
      </c>
      <c r="M295" s="103" t="str">
        <f t="shared" si="60"/>
        <v/>
      </c>
      <c r="N295" s="81"/>
      <c r="O295" s="73"/>
      <c r="P295" s="99" t="str">
        <f t="shared" si="69"/>
        <v/>
      </c>
      <c r="Q295" s="70" t="str">
        <f t="shared" si="70"/>
        <v/>
      </c>
      <c r="R295" s="73"/>
      <c r="S295" s="71" t="str">
        <f t="shared" si="61"/>
        <v/>
      </c>
      <c r="T295" s="98" t="str" cm="1">
        <f t="array" ref="T295">IF(COUNTIFS($C$22:$C$1024,$C295,$G$22:$G$1024,$G295)&gt;1,MATCH($C295&amp;$G295,$C$22:$C$1022&amp;$G$22:$G$1024,0),"")</f>
        <v/>
      </c>
      <c r="AM295">
        <f t="shared" si="62"/>
        <v>0</v>
      </c>
      <c r="AN295">
        <f t="shared" si="63"/>
        <v>0</v>
      </c>
      <c r="AO295">
        <f t="shared" si="64"/>
        <v>0</v>
      </c>
      <c r="AP295">
        <f t="shared" si="65"/>
        <v>0</v>
      </c>
      <c r="AQ295">
        <f t="shared" si="66"/>
        <v>0</v>
      </c>
      <c r="AR295">
        <f t="shared" si="67"/>
        <v>0</v>
      </c>
    </row>
    <row r="296" spans="1:44" hidden="1" outlineLevel="1" x14ac:dyDescent="0.3">
      <c r="A296" s="62"/>
      <c r="B296" s="63">
        <v>274</v>
      </c>
      <c r="C296" s="64"/>
      <c r="D296" s="64"/>
      <c r="E296" s="65"/>
      <c r="F296" s="65"/>
      <c r="G296" s="43"/>
      <c r="H296" s="66"/>
      <c r="I296" s="65"/>
      <c r="J296" s="9"/>
      <c r="K296">
        <v>274</v>
      </c>
      <c r="L296" s="93" t="str">
        <f t="shared" si="68"/>
        <v/>
      </c>
      <c r="M296" s="103" t="str">
        <f t="shared" si="60"/>
        <v/>
      </c>
      <c r="N296" s="81"/>
      <c r="O296" s="73"/>
      <c r="P296" s="99" t="str">
        <f t="shared" si="69"/>
        <v/>
      </c>
      <c r="Q296" s="70" t="str">
        <f t="shared" si="70"/>
        <v/>
      </c>
      <c r="R296" s="73"/>
      <c r="S296" s="71" t="str">
        <f t="shared" si="61"/>
        <v/>
      </c>
      <c r="T296" s="98" t="str" cm="1">
        <f t="array" ref="T296">IF(COUNTIFS($C$22:$C$1024,$C296,$G$22:$G$1024,$G296)&gt;1,MATCH($C296&amp;$G296,$C$22:$C$1022&amp;$G$22:$G$1024,0),"")</f>
        <v/>
      </c>
      <c r="AM296">
        <f t="shared" si="62"/>
        <v>0</v>
      </c>
      <c r="AN296">
        <f t="shared" si="63"/>
        <v>0</v>
      </c>
      <c r="AO296">
        <f t="shared" si="64"/>
        <v>0</v>
      </c>
      <c r="AP296">
        <f t="shared" si="65"/>
        <v>0</v>
      </c>
      <c r="AQ296">
        <f t="shared" si="66"/>
        <v>0</v>
      </c>
      <c r="AR296">
        <f t="shared" si="67"/>
        <v>0</v>
      </c>
    </row>
    <row r="297" spans="1:44" hidden="1" outlineLevel="1" x14ac:dyDescent="0.3">
      <c r="A297" s="62"/>
      <c r="B297" s="63">
        <v>275</v>
      </c>
      <c r="C297" s="64"/>
      <c r="D297" s="64"/>
      <c r="E297" s="65"/>
      <c r="F297" s="65"/>
      <c r="G297" s="43"/>
      <c r="H297" s="66"/>
      <c r="I297" s="65"/>
      <c r="J297" s="9"/>
      <c r="K297">
        <v>275</v>
      </c>
      <c r="L297" s="93" t="str">
        <f t="shared" si="68"/>
        <v/>
      </c>
      <c r="M297" s="103" t="str">
        <f t="shared" si="60"/>
        <v/>
      </c>
      <c r="N297" s="81"/>
      <c r="O297" s="73"/>
      <c r="P297" s="99" t="str">
        <f t="shared" si="69"/>
        <v/>
      </c>
      <c r="Q297" s="70" t="str">
        <f t="shared" si="70"/>
        <v/>
      </c>
      <c r="R297" s="73"/>
      <c r="S297" s="71" t="str">
        <f t="shared" si="61"/>
        <v/>
      </c>
      <c r="T297" s="98" t="str" cm="1">
        <f t="array" ref="T297">IF(COUNTIFS($C$22:$C$1024,$C297,$G$22:$G$1024,$G297)&gt;1,MATCH($C297&amp;$G297,$C$22:$C$1022&amp;$G$22:$G$1024,0),"")</f>
        <v/>
      </c>
      <c r="AM297">
        <f t="shared" si="62"/>
        <v>0</v>
      </c>
      <c r="AN297">
        <f t="shared" si="63"/>
        <v>0</v>
      </c>
      <c r="AO297">
        <f t="shared" si="64"/>
        <v>0</v>
      </c>
      <c r="AP297">
        <f t="shared" si="65"/>
        <v>0</v>
      </c>
      <c r="AQ297">
        <f t="shared" si="66"/>
        <v>0</v>
      </c>
      <c r="AR297">
        <f t="shared" si="67"/>
        <v>0</v>
      </c>
    </row>
    <row r="298" spans="1:44" hidden="1" outlineLevel="1" x14ac:dyDescent="0.3">
      <c r="A298" s="62"/>
      <c r="B298" s="63">
        <v>276</v>
      </c>
      <c r="C298" s="64"/>
      <c r="D298" s="64"/>
      <c r="E298" s="65"/>
      <c r="F298" s="65"/>
      <c r="G298" s="43"/>
      <c r="H298" s="66"/>
      <c r="I298" s="65"/>
      <c r="J298" s="9"/>
      <c r="K298">
        <v>276</v>
      </c>
      <c r="L298" s="93" t="str">
        <f t="shared" si="68"/>
        <v/>
      </c>
      <c r="M298" s="103" t="str">
        <f t="shared" si="60"/>
        <v/>
      </c>
      <c r="N298" s="81"/>
      <c r="O298" s="73"/>
      <c r="P298" s="99" t="str">
        <f t="shared" si="69"/>
        <v/>
      </c>
      <c r="Q298" s="70" t="str">
        <f t="shared" si="70"/>
        <v/>
      </c>
      <c r="R298" s="73"/>
      <c r="S298" s="71" t="str">
        <f t="shared" si="61"/>
        <v/>
      </c>
      <c r="T298" s="98" t="str" cm="1">
        <f t="array" ref="T298">IF(COUNTIFS($C$22:$C$1024,$C298,$G$22:$G$1024,$G298)&gt;1,MATCH($C298&amp;$G298,$C$22:$C$1022&amp;$G$22:$G$1024,0),"")</f>
        <v/>
      </c>
      <c r="AM298">
        <f t="shared" si="62"/>
        <v>0</v>
      </c>
      <c r="AN298">
        <f t="shared" si="63"/>
        <v>0</v>
      </c>
      <c r="AO298">
        <f t="shared" si="64"/>
        <v>0</v>
      </c>
      <c r="AP298">
        <f t="shared" si="65"/>
        <v>0</v>
      </c>
      <c r="AQ298">
        <f t="shared" si="66"/>
        <v>0</v>
      </c>
      <c r="AR298">
        <f t="shared" si="67"/>
        <v>0</v>
      </c>
    </row>
    <row r="299" spans="1:44" hidden="1" outlineLevel="1" x14ac:dyDescent="0.3">
      <c r="A299" s="62"/>
      <c r="B299" s="63">
        <v>277</v>
      </c>
      <c r="C299" s="64"/>
      <c r="D299" s="64"/>
      <c r="E299" s="65"/>
      <c r="F299" s="65"/>
      <c r="G299" s="43"/>
      <c r="H299" s="66"/>
      <c r="I299" s="65"/>
      <c r="J299" s="9"/>
      <c r="K299">
        <v>277</v>
      </c>
      <c r="L299" s="93" t="str">
        <f t="shared" si="68"/>
        <v/>
      </c>
      <c r="M299" s="103" t="str">
        <f t="shared" si="60"/>
        <v/>
      </c>
      <c r="N299" s="81"/>
      <c r="O299" s="73"/>
      <c r="P299" s="99" t="str">
        <f t="shared" si="69"/>
        <v/>
      </c>
      <c r="Q299" s="70" t="str">
        <f t="shared" si="70"/>
        <v/>
      </c>
      <c r="R299" s="73"/>
      <c r="S299" s="71" t="str">
        <f t="shared" si="61"/>
        <v/>
      </c>
      <c r="T299" s="98" t="str" cm="1">
        <f t="array" ref="T299">IF(COUNTIFS($C$22:$C$1024,$C299,$G$22:$G$1024,$G299)&gt;1,MATCH($C299&amp;$G299,$C$22:$C$1022&amp;$G$22:$G$1024,0),"")</f>
        <v/>
      </c>
      <c r="AM299">
        <f t="shared" si="62"/>
        <v>0</v>
      </c>
      <c r="AN299">
        <f t="shared" si="63"/>
        <v>0</v>
      </c>
      <c r="AO299">
        <f t="shared" si="64"/>
        <v>0</v>
      </c>
      <c r="AP299">
        <f t="shared" si="65"/>
        <v>0</v>
      </c>
      <c r="AQ299">
        <f t="shared" si="66"/>
        <v>0</v>
      </c>
      <c r="AR299">
        <f t="shared" si="67"/>
        <v>0</v>
      </c>
    </row>
    <row r="300" spans="1:44" hidden="1" outlineLevel="1" x14ac:dyDescent="0.3">
      <c r="A300" s="62"/>
      <c r="B300" s="63">
        <v>278</v>
      </c>
      <c r="C300" s="64"/>
      <c r="D300" s="64"/>
      <c r="E300" s="65"/>
      <c r="F300" s="65"/>
      <c r="G300" s="43"/>
      <c r="H300" s="66"/>
      <c r="I300" s="65"/>
      <c r="J300" s="9"/>
      <c r="K300">
        <v>278</v>
      </c>
      <c r="L300" s="93" t="str">
        <f t="shared" si="68"/>
        <v/>
      </c>
      <c r="M300" s="103" t="str">
        <f t="shared" si="60"/>
        <v/>
      </c>
      <c r="N300" s="81"/>
      <c r="O300" s="73"/>
      <c r="P300" s="99" t="str">
        <f t="shared" si="69"/>
        <v/>
      </c>
      <c r="Q300" s="70" t="str">
        <f t="shared" si="70"/>
        <v/>
      </c>
      <c r="R300" s="73"/>
      <c r="S300" s="71" t="str">
        <f t="shared" si="61"/>
        <v/>
      </c>
      <c r="T300" s="98" t="str" cm="1">
        <f t="array" ref="T300">IF(COUNTIFS($C$22:$C$1024,$C300,$G$22:$G$1024,$G300)&gt;1,MATCH($C300&amp;$G300,$C$22:$C$1022&amp;$G$22:$G$1024,0),"")</f>
        <v/>
      </c>
      <c r="AM300">
        <f t="shared" si="62"/>
        <v>0</v>
      </c>
      <c r="AN300">
        <f t="shared" si="63"/>
        <v>0</v>
      </c>
      <c r="AO300">
        <f t="shared" si="64"/>
        <v>0</v>
      </c>
      <c r="AP300">
        <f t="shared" si="65"/>
        <v>0</v>
      </c>
      <c r="AQ300">
        <f t="shared" si="66"/>
        <v>0</v>
      </c>
      <c r="AR300">
        <f t="shared" si="67"/>
        <v>0</v>
      </c>
    </row>
    <row r="301" spans="1:44" hidden="1" outlineLevel="1" x14ac:dyDescent="0.3">
      <c r="A301" s="62"/>
      <c r="B301" s="63">
        <v>279</v>
      </c>
      <c r="C301" s="64"/>
      <c r="D301" s="64"/>
      <c r="E301" s="65"/>
      <c r="F301" s="65"/>
      <c r="G301" s="43"/>
      <c r="H301" s="66"/>
      <c r="I301" s="65"/>
      <c r="J301" s="9"/>
      <c r="K301">
        <v>279</v>
      </c>
      <c r="L301" s="93" t="str">
        <f t="shared" si="68"/>
        <v/>
      </c>
      <c r="M301" s="103" t="str">
        <f t="shared" si="60"/>
        <v/>
      </c>
      <c r="N301" s="81"/>
      <c r="O301" s="73"/>
      <c r="P301" s="99" t="str">
        <f t="shared" si="69"/>
        <v/>
      </c>
      <c r="Q301" s="70" t="str">
        <f t="shared" si="70"/>
        <v/>
      </c>
      <c r="R301" s="73"/>
      <c r="S301" s="71" t="str">
        <f t="shared" si="61"/>
        <v/>
      </c>
      <c r="T301" s="98" t="str" cm="1">
        <f t="array" ref="T301">IF(COUNTIFS($C$22:$C$1024,$C301,$G$22:$G$1024,$G301)&gt;1,MATCH($C301&amp;$G301,$C$22:$C$1022&amp;$G$22:$G$1024,0),"")</f>
        <v/>
      </c>
      <c r="AM301">
        <f t="shared" si="62"/>
        <v>0</v>
      </c>
      <c r="AN301">
        <f t="shared" si="63"/>
        <v>0</v>
      </c>
      <c r="AO301">
        <f t="shared" si="64"/>
        <v>0</v>
      </c>
      <c r="AP301">
        <f t="shared" si="65"/>
        <v>0</v>
      </c>
      <c r="AQ301">
        <f t="shared" si="66"/>
        <v>0</v>
      </c>
      <c r="AR301">
        <f t="shared" si="67"/>
        <v>0</v>
      </c>
    </row>
    <row r="302" spans="1:44" hidden="1" outlineLevel="1" x14ac:dyDescent="0.3">
      <c r="A302" s="62"/>
      <c r="B302" s="63">
        <v>280</v>
      </c>
      <c r="C302" s="64"/>
      <c r="D302" s="64"/>
      <c r="E302" s="65"/>
      <c r="F302" s="65"/>
      <c r="G302" s="43"/>
      <c r="H302" s="66"/>
      <c r="I302" s="65"/>
      <c r="J302" s="9"/>
      <c r="K302">
        <v>280</v>
      </c>
      <c r="L302" s="93" t="str">
        <f t="shared" si="68"/>
        <v/>
      </c>
      <c r="M302" s="103" t="str">
        <f t="shared" si="60"/>
        <v/>
      </c>
      <c r="N302" s="81"/>
      <c r="O302" s="73"/>
      <c r="P302" s="99" t="str">
        <f t="shared" si="69"/>
        <v/>
      </c>
      <c r="Q302" s="70" t="str">
        <f t="shared" si="70"/>
        <v/>
      </c>
      <c r="R302" s="73"/>
      <c r="S302" s="71" t="str">
        <f t="shared" si="61"/>
        <v/>
      </c>
      <c r="T302" s="98" t="str" cm="1">
        <f t="array" ref="T302">IF(COUNTIFS($C$22:$C$1024,$C302,$G$22:$G$1024,$G302)&gt;1,MATCH($C302&amp;$G302,$C$22:$C$1022&amp;$G$22:$G$1024,0),"")</f>
        <v/>
      </c>
      <c r="AM302">
        <f t="shared" si="62"/>
        <v>0</v>
      </c>
      <c r="AN302">
        <f t="shared" si="63"/>
        <v>0</v>
      </c>
      <c r="AO302">
        <f t="shared" si="64"/>
        <v>0</v>
      </c>
      <c r="AP302">
        <f t="shared" si="65"/>
        <v>0</v>
      </c>
      <c r="AQ302">
        <f t="shared" si="66"/>
        <v>0</v>
      </c>
      <c r="AR302">
        <f t="shared" si="67"/>
        <v>0</v>
      </c>
    </row>
    <row r="303" spans="1:44" hidden="1" outlineLevel="1" x14ac:dyDescent="0.3">
      <c r="A303" s="62"/>
      <c r="B303" s="63">
        <v>281</v>
      </c>
      <c r="C303" s="64"/>
      <c r="D303" s="64"/>
      <c r="E303" s="65"/>
      <c r="F303" s="65"/>
      <c r="G303" s="43"/>
      <c r="H303" s="66"/>
      <c r="I303" s="65"/>
      <c r="J303" s="9"/>
      <c r="K303">
        <v>281</v>
      </c>
      <c r="L303" s="93" t="str">
        <f t="shared" si="68"/>
        <v/>
      </c>
      <c r="M303" s="103" t="str">
        <f t="shared" si="60"/>
        <v/>
      </c>
      <c r="N303" s="81"/>
      <c r="O303" s="73"/>
      <c r="P303" s="99" t="str">
        <f t="shared" si="69"/>
        <v/>
      </c>
      <c r="Q303" s="70" t="str">
        <f t="shared" si="70"/>
        <v/>
      </c>
      <c r="R303" s="73"/>
      <c r="S303" s="71" t="str">
        <f t="shared" si="61"/>
        <v/>
      </c>
      <c r="T303" s="98" t="str" cm="1">
        <f t="array" ref="T303">IF(COUNTIFS($C$22:$C$1024,$C303,$G$22:$G$1024,$G303)&gt;1,MATCH($C303&amp;$G303,$C$22:$C$1022&amp;$G$22:$G$1024,0),"")</f>
        <v/>
      </c>
      <c r="AM303">
        <f t="shared" si="62"/>
        <v>0</v>
      </c>
      <c r="AN303">
        <f t="shared" si="63"/>
        <v>0</v>
      </c>
      <c r="AO303">
        <f t="shared" si="64"/>
        <v>0</v>
      </c>
      <c r="AP303">
        <f t="shared" si="65"/>
        <v>0</v>
      </c>
      <c r="AQ303">
        <f t="shared" si="66"/>
        <v>0</v>
      </c>
      <c r="AR303">
        <f t="shared" si="67"/>
        <v>0</v>
      </c>
    </row>
    <row r="304" spans="1:44" hidden="1" outlineLevel="1" x14ac:dyDescent="0.3">
      <c r="A304" s="62"/>
      <c r="B304" s="63">
        <v>282</v>
      </c>
      <c r="C304" s="64"/>
      <c r="D304" s="64"/>
      <c r="E304" s="65"/>
      <c r="F304" s="65"/>
      <c r="G304" s="43"/>
      <c r="H304" s="66"/>
      <c r="I304" s="65"/>
      <c r="J304" s="9"/>
      <c r="K304">
        <v>282</v>
      </c>
      <c r="L304" s="93" t="str">
        <f t="shared" si="68"/>
        <v/>
      </c>
      <c r="M304" s="103" t="str">
        <f t="shared" si="60"/>
        <v/>
      </c>
      <c r="N304" s="81"/>
      <c r="O304" s="73"/>
      <c r="P304" s="99" t="str">
        <f t="shared" si="69"/>
        <v/>
      </c>
      <c r="Q304" s="70" t="str">
        <f t="shared" si="70"/>
        <v/>
      </c>
      <c r="R304" s="73"/>
      <c r="S304" s="71" t="str">
        <f t="shared" si="61"/>
        <v/>
      </c>
      <c r="T304" s="98" t="str" cm="1">
        <f t="array" ref="T304">IF(COUNTIFS($C$22:$C$1024,$C304,$G$22:$G$1024,$G304)&gt;1,MATCH($C304&amp;$G304,$C$22:$C$1022&amp;$G$22:$G$1024,0),"")</f>
        <v/>
      </c>
      <c r="AM304">
        <f t="shared" si="62"/>
        <v>0</v>
      </c>
      <c r="AN304">
        <f t="shared" si="63"/>
        <v>0</v>
      </c>
      <c r="AO304">
        <f t="shared" si="64"/>
        <v>0</v>
      </c>
      <c r="AP304">
        <f t="shared" si="65"/>
        <v>0</v>
      </c>
      <c r="AQ304">
        <f t="shared" si="66"/>
        <v>0</v>
      </c>
      <c r="AR304">
        <f t="shared" si="67"/>
        <v>0</v>
      </c>
    </row>
    <row r="305" spans="1:44" hidden="1" outlineLevel="1" x14ac:dyDescent="0.3">
      <c r="A305" s="62"/>
      <c r="B305" s="63">
        <v>283</v>
      </c>
      <c r="C305" s="64"/>
      <c r="D305" s="64"/>
      <c r="E305" s="65"/>
      <c r="F305" s="65"/>
      <c r="G305" s="43"/>
      <c r="H305" s="66"/>
      <c r="I305" s="65"/>
      <c r="J305" s="9"/>
      <c r="K305">
        <v>283</v>
      </c>
      <c r="L305" s="93" t="str">
        <f t="shared" si="68"/>
        <v/>
      </c>
      <c r="M305" s="103" t="str">
        <f t="shared" si="60"/>
        <v/>
      </c>
      <c r="N305" s="81"/>
      <c r="O305" s="73"/>
      <c r="P305" s="99" t="str">
        <f t="shared" si="69"/>
        <v/>
      </c>
      <c r="Q305" s="70" t="str">
        <f t="shared" si="70"/>
        <v/>
      </c>
      <c r="R305" s="73"/>
      <c r="S305" s="71" t="str">
        <f t="shared" si="61"/>
        <v/>
      </c>
      <c r="T305" s="98" t="str" cm="1">
        <f t="array" ref="T305">IF(COUNTIFS($C$22:$C$1024,$C305,$G$22:$G$1024,$G305)&gt;1,MATCH($C305&amp;$G305,$C$22:$C$1022&amp;$G$22:$G$1024,0),"")</f>
        <v/>
      </c>
      <c r="AM305">
        <f t="shared" si="62"/>
        <v>0</v>
      </c>
      <c r="AN305">
        <f t="shared" si="63"/>
        <v>0</v>
      </c>
      <c r="AO305">
        <f t="shared" si="64"/>
        <v>0</v>
      </c>
      <c r="AP305">
        <f t="shared" si="65"/>
        <v>0</v>
      </c>
      <c r="AQ305">
        <f t="shared" si="66"/>
        <v>0</v>
      </c>
      <c r="AR305">
        <f t="shared" si="67"/>
        <v>0</v>
      </c>
    </row>
    <row r="306" spans="1:44" hidden="1" outlineLevel="1" x14ac:dyDescent="0.3">
      <c r="A306" s="62"/>
      <c r="B306" s="63">
        <v>284</v>
      </c>
      <c r="C306" s="64"/>
      <c r="D306" s="64"/>
      <c r="E306" s="65"/>
      <c r="F306" s="65"/>
      <c r="G306" s="43"/>
      <c r="H306" s="66"/>
      <c r="I306" s="65"/>
      <c r="J306" s="9"/>
      <c r="K306">
        <v>284</v>
      </c>
      <c r="L306" s="93" t="str">
        <f t="shared" si="68"/>
        <v/>
      </c>
      <c r="M306" s="103" t="str">
        <f t="shared" si="60"/>
        <v/>
      </c>
      <c r="N306" s="81"/>
      <c r="O306" s="73"/>
      <c r="P306" s="99" t="str">
        <f t="shared" si="69"/>
        <v/>
      </c>
      <c r="Q306" s="70" t="str">
        <f t="shared" si="70"/>
        <v/>
      </c>
      <c r="R306" s="73"/>
      <c r="S306" s="71" t="str">
        <f t="shared" si="61"/>
        <v/>
      </c>
      <c r="T306" s="98" t="str" cm="1">
        <f t="array" ref="T306">IF(COUNTIFS($C$22:$C$1024,$C306,$G$22:$G$1024,$G306)&gt;1,MATCH($C306&amp;$G306,$C$22:$C$1022&amp;$G$22:$G$1024,0),"")</f>
        <v/>
      </c>
      <c r="AM306">
        <f t="shared" si="62"/>
        <v>0</v>
      </c>
      <c r="AN306">
        <f t="shared" si="63"/>
        <v>0</v>
      </c>
      <c r="AO306">
        <f t="shared" si="64"/>
        <v>0</v>
      </c>
      <c r="AP306">
        <f t="shared" si="65"/>
        <v>0</v>
      </c>
      <c r="AQ306">
        <f t="shared" si="66"/>
        <v>0</v>
      </c>
      <c r="AR306">
        <f t="shared" si="67"/>
        <v>0</v>
      </c>
    </row>
    <row r="307" spans="1:44" hidden="1" outlineLevel="1" x14ac:dyDescent="0.3">
      <c r="A307" s="62"/>
      <c r="B307" s="63">
        <v>285</v>
      </c>
      <c r="C307" s="64"/>
      <c r="D307" s="64"/>
      <c r="E307" s="65"/>
      <c r="F307" s="65"/>
      <c r="G307" s="43"/>
      <c r="H307" s="66"/>
      <c r="I307" s="65"/>
      <c r="J307" s="9"/>
      <c r="K307">
        <v>285</v>
      </c>
      <c r="L307" s="93" t="str">
        <f t="shared" si="68"/>
        <v/>
      </c>
      <c r="M307" s="103" t="str">
        <f t="shared" si="60"/>
        <v/>
      </c>
      <c r="N307" s="81"/>
      <c r="O307" s="73"/>
      <c r="P307" s="99" t="str">
        <f t="shared" si="69"/>
        <v/>
      </c>
      <c r="Q307" s="70" t="str">
        <f t="shared" si="70"/>
        <v/>
      </c>
      <c r="R307" s="73"/>
      <c r="S307" s="71" t="str">
        <f t="shared" si="61"/>
        <v/>
      </c>
      <c r="T307" s="98" t="str" cm="1">
        <f t="array" ref="T307">IF(COUNTIFS($C$22:$C$1024,$C307,$G$22:$G$1024,$G307)&gt;1,MATCH($C307&amp;$G307,$C$22:$C$1022&amp;$G$22:$G$1024,0),"")</f>
        <v/>
      </c>
      <c r="AM307">
        <f t="shared" si="62"/>
        <v>0</v>
      </c>
      <c r="AN307">
        <f t="shared" si="63"/>
        <v>0</v>
      </c>
      <c r="AO307">
        <f t="shared" si="64"/>
        <v>0</v>
      </c>
      <c r="AP307">
        <f t="shared" si="65"/>
        <v>0</v>
      </c>
      <c r="AQ307">
        <f t="shared" si="66"/>
        <v>0</v>
      </c>
      <c r="AR307">
        <f t="shared" si="67"/>
        <v>0</v>
      </c>
    </row>
    <row r="308" spans="1:44" hidden="1" outlineLevel="1" x14ac:dyDescent="0.3">
      <c r="A308" s="62"/>
      <c r="B308" s="63">
        <v>286</v>
      </c>
      <c r="C308" s="64"/>
      <c r="D308" s="64"/>
      <c r="E308" s="65"/>
      <c r="F308" s="65"/>
      <c r="G308" s="43"/>
      <c r="H308" s="66"/>
      <c r="I308" s="65"/>
      <c r="J308" s="9"/>
      <c r="K308">
        <v>286</v>
      </c>
      <c r="L308" s="93" t="str">
        <f t="shared" si="68"/>
        <v/>
      </c>
      <c r="M308" s="103" t="str">
        <f t="shared" si="60"/>
        <v/>
      </c>
      <c r="N308" s="81"/>
      <c r="O308" s="73"/>
      <c r="P308" s="99" t="str">
        <f t="shared" si="69"/>
        <v/>
      </c>
      <c r="Q308" s="70" t="str">
        <f t="shared" si="70"/>
        <v/>
      </c>
      <c r="R308" s="73"/>
      <c r="S308" s="71" t="str">
        <f t="shared" si="61"/>
        <v/>
      </c>
      <c r="T308" s="98" t="str" cm="1">
        <f t="array" ref="T308">IF(COUNTIFS($C$22:$C$1024,$C308,$G$22:$G$1024,$G308)&gt;1,MATCH($C308&amp;$G308,$C$22:$C$1022&amp;$G$22:$G$1024,0),"")</f>
        <v/>
      </c>
      <c r="AM308">
        <f t="shared" si="62"/>
        <v>0</v>
      </c>
      <c r="AN308">
        <f t="shared" si="63"/>
        <v>0</v>
      </c>
      <c r="AO308">
        <f t="shared" si="64"/>
        <v>0</v>
      </c>
      <c r="AP308">
        <f t="shared" si="65"/>
        <v>0</v>
      </c>
      <c r="AQ308">
        <f t="shared" si="66"/>
        <v>0</v>
      </c>
      <c r="AR308">
        <f t="shared" si="67"/>
        <v>0</v>
      </c>
    </row>
    <row r="309" spans="1:44" hidden="1" outlineLevel="1" x14ac:dyDescent="0.3">
      <c r="A309" s="62"/>
      <c r="B309" s="63">
        <v>287</v>
      </c>
      <c r="C309" s="64"/>
      <c r="D309" s="64"/>
      <c r="E309" s="65"/>
      <c r="F309" s="65"/>
      <c r="G309" s="43"/>
      <c r="H309" s="66"/>
      <c r="I309" s="65"/>
      <c r="J309" s="9"/>
      <c r="K309">
        <v>287</v>
      </c>
      <c r="L309" s="93" t="str">
        <f t="shared" si="68"/>
        <v/>
      </c>
      <c r="M309" s="103" t="str">
        <f t="shared" si="60"/>
        <v/>
      </c>
      <c r="N309" s="81"/>
      <c r="O309" s="73"/>
      <c r="P309" s="99" t="str">
        <f t="shared" si="69"/>
        <v/>
      </c>
      <c r="Q309" s="70" t="str">
        <f t="shared" si="70"/>
        <v/>
      </c>
      <c r="R309" s="73"/>
      <c r="S309" s="71" t="str">
        <f t="shared" si="61"/>
        <v/>
      </c>
      <c r="T309" s="98" t="str" cm="1">
        <f t="array" ref="T309">IF(COUNTIFS($C$22:$C$1024,$C309,$G$22:$G$1024,$G309)&gt;1,MATCH($C309&amp;$G309,$C$22:$C$1022&amp;$G$22:$G$1024,0),"")</f>
        <v/>
      </c>
      <c r="AM309">
        <f t="shared" si="62"/>
        <v>0</v>
      </c>
      <c r="AN309">
        <f t="shared" si="63"/>
        <v>0</v>
      </c>
      <c r="AO309">
        <f t="shared" si="64"/>
        <v>0</v>
      </c>
      <c r="AP309">
        <f t="shared" si="65"/>
        <v>0</v>
      </c>
      <c r="AQ309">
        <f t="shared" si="66"/>
        <v>0</v>
      </c>
      <c r="AR309">
        <f t="shared" si="67"/>
        <v>0</v>
      </c>
    </row>
    <row r="310" spans="1:44" hidden="1" outlineLevel="1" x14ac:dyDescent="0.3">
      <c r="A310" s="62"/>
      <c r="B310" s="63">
        <v>288</v>
      </c>
      <c r="C310" s="64"/>
      <c r="D310" s="64"/>
      <c r="E310" s="65"/>
      <c r="F310" s="65"/>
      <c r="G310" s="43"/>
      <c r="H310" s="66"/>
      <c r="I310" s="65"/>
      <c r="J310" s="9"/>
      <c r="K310">
        <v>288</v>
      </c>
      <c r="L310" s="93" t="str">
        <f t="shared" si="68"/>
        <v/>
      </c>
      <c r="M310" s="103" t="str">
        <f t="shared" si="60"/>
        <v/>
      </c>
      <c r="N310" s="81"/>
      <c r="O310" s="73"/>
      <c r="P310" s="99" t="str">
        <f t="shared" si="69"/>
        <v/>
      </c>
      <c r="Q310" s="70" t="str">
        <f t="shared" si="70"/>
        <v/>
      </c>
      <c r="R310" s="73"/>
      <c r="S310" s="71" t="str">
        <f t="shared" si="61"/>
        <v/>
      </c>
      <c r="T310" s="98" t="str" cm="1">
        <f t="array" ref="T310">IF(COUNTIFS($C$22:$C$1024,$C310,$G$22:$G$1024,$G310)&gt;1,MATCH($C310&amp;$G310,$C$22:$C$1022&amp;$G$22:$G$1024,0),"")</f>
        <v/>
      </c>
      <c r="AM310">
        <f t="shared" si="62"/>
        <v>0</v>
      </c>
      <c r="AN310">
        <f t="shared" si="63"/>
        <v>0</v>
      </c>
      <c r="AO310">
        <f t="shared" si="64"/>
        <v>0</v>
      </c>
      <c r="AP310">
        <f t="shared" si="65"/>
        <v>0</v>
      </c>
      <c r="AQ310">
        <f t="shared" si="66"/>
        <v>0</v>
      </c>
      <c r="AR310">
        <f t="shared" si="67"/>
        <v>0</v>
      </c>
    </row>
    <row r="311" spans="1:44" hidden="1" outlineLevel="1" x14ac:dyDescent="0.3">
      <c r="A311" s="62"/>
      <c r="B311" s="63">
        <v>289</v>
      </c>
      <c r="C311" s="64"/>
      <c r="D311" s="64"/>
      <c r="E311" s="65"/>
      <c r="F311" s="65"/>
      <c r="G311" s="43"/>
      <c r="H311" s="66"/>
      <c r="I311" s="65"/>
      <c r="J311" s="9"/>
      <c r="K311">
        <v>289</v>
      </c>
      <c r="L311" s="93" t="str">
        <f t="shared" si="68"/>
        <v/>
      </c>
      <c r="M311" s="103" t="str">
        <f t="shared" si="60"/>
        <v/>
      </c>
      <c r="N311" s="81"/>
      <c r="O311" s="73"/>
      <c r="P311" s="99" t="str">
        <f t="shared" si="69"/>
        <v/>
      </c>
      <c r="Q311" s="70" t="str">
        <f t="shared" si="70"/>
        <v/>
      </c>
      <c r="R311" s="73"/>
      <c r="S311" s="71" t="str">
        <f t="shared" si="61"/>
        <v/>
      </c>
      <c r="T311" s="98" t="str" cm="1">
        <f t="array" ref="T311">IF(COUNTIFS($C$22:$C$1024,$C311,$G$22:$G$1024,$G311)&gt;1,MATCH($C311&amp;$G311,$C$22:$C$1022&amp;$G$22:$G$1024,0),"")</f>
        <v/>
      </c>
      <c r="AM311">
        <f t="shared" si="62"/>
        <v>0</v>
      </c>
      <c r="AN311">
        <f t="shared" si="63"/>
        <v>0</v>
      </c>
      <c r="AO311">
        <f t="shared" si="64"/>
        <v>0</v>
      </c>
      <c r="AP311">
        <f t="shared" si="65"/>
        <v>0</v>
      </c>
      <c r="AQ311">
        <f t="shared" si="66"/>
        <v>0</v>
      </c>
      <c r="AR311">
        <f t="shared" si="67"/>
        <v>0</v>
      </c>
    </row>
    <row r="312" spans="1:44" hidden="1" outlineLevel="1" x14ac:dyDescent="0.3">
      <c r="A312" s="62"/>
      <c r="B312" s="63">
        <v>290</v>
      </c>
      <c r="C312" s="64"/>
      <c r="D312" s="64"/>
      <c r="E312" s="65"/>
      <c r="F312" s="65"/>
      <c r="G312" s="43"/>
      <c r="H312" s="66"/>
      <c r="I312" s="65"/>
      <c r="J312" s="9"/>
      <c r="K312">
        <v>290</v>
      </c>
      <c r="L312" s="93" t="str">
        <f t="shared" si="68"/>
        <v/>
      </c>
      <c r="M312" s="103" t="str">
        <f t="shared" si="60"/>
        <v/>
      </c>
      <c r="N312" s="81"/>
      <c r="O312" s="73"/>
      <c r="P312" s="99" t="str">
        <f t="shared" si="69"/>
        <v/>
      </c>
      <c r="Q312" s="70" t="str">
        <f t="shared" si="70"/>
        <v/>
      </c>
      <c r="R312" s="73"/>
      <c r="S312" s="71" t="str">
        <f t="shared" si="61"/>
        <v/>
      </c>
      <c r="T312" s="98" t="str" cm="1">
        <f t="array" ref="T312">IF(COUNTIFS($C$22:$C$1024,$C312,$G$22:$G$1024,$G312)&gt;1,MATCH($C312&amp;$G312,$C$22:$C$1022&amp;$G$22:$G$1024,0),"")</f>
        <v/>
      </c>
      <c r="AM312">
        <f t="shared" si="62"/>
        <v>0</v>
      </c>
      <c r="AN312">
        <f t="shared" si="63"/>
        <v>0</v>
      </c>
      <c r="AO312">
        <f t="shared" si="64"/>
        <v>0</v>
      </c>
      <c r="AP312">
        <f t="shared" si="65"/>
        <v>0</v>
      </c>
      <c r="AQ312">
        <f t="shared" si="66"/>
        <v>0</v>
      </c>
      <c r="AR312">
        <f t="shared" si="67"/>
        <v>0</v>
      </c>
    </row>
    <row r="313" spans="1:44" hidden="1" outlineLevel="1" x14ac:dyDescent="0.3">
      <c r="A313" s="62"/>
      <c r="B313" s="63">
        <v>291</v>
      </c>
      <c r="C313" s="64"/>
      <c r="D313" s="64"/>
      <c r="E313" s="65"/>
      <c r="F313" s="65"/>
      <c r="G313" s="43"/>
      <c r="H313" s="66"/>
      <c r="I313" s="65"/>
      <c r="J313" s="9"/>
      <c r="K313">
        <v>291</v>
      </c>
      <c r="L313" s="93" t="str">
        <f t="shared" si="68"/>
        <v/>
      </c>
      <c r="M313" s="103" t="str">
        <f t="shared" si="60"/>
        <v/>
      </c>
      <c r="N313" s="81"/>
      <c r="O313" s="73"/>
      <c r="P313" s="99" t="str">
        <f t="shared" si="69"/>
        <v/>
      </c>
      <c r="Q313" s="70" t="str">
        <f t="shared" si="70"/>
        <v/>
      </c>
      <c r="R313" s="73"/>
      <c r="S313" s="71" t="str">
        <f t="shared" si="61"/>
        <v/>
      </c>
      <c r="T313" s="98" t="str" cm="1">
        <f t="array" ref="T313">IF(COUNTIFS($C$22:$C$1024,$C313,$G$22:$G$1024,$G313)&gt;1,MATCH($C313&amp;$G313,$C$22:$C$1022&amp;$G$22:$G$1024,0),"")</f>
        <v/>
      </c>
      <c r="AM313">
        <f t="shared" si="62"/>
        <v>0</v>
      </c>
      <c r="AN313">
        <f t="shared" si="63"/>
        <v>0</v>
      </c>
      <c r="AO313">
        <f t="shared" si="64"/>
        <v>0</v>
      </c>
      <c r="AP313">
        <f t="shared" si="65"/>
        <v>0</v>
      </c>
      <c r="AQ313">
        <f t="shared" si="66"/>
        <v>0</v>
      </c>
      <c r="AR313">
        <f t="shared" si="67"/>
        <v>0</v>
      </c>
    </row>
    <row r="314" spans="1:44" hidden="1" outlineLevel="1" x14ac:dyDescent="0.3">
      <c r="A314" s="62"/>
      <c r="B314" s="63">
        <v>292</v>
      </c>
      <c r="C314" s="64"/>
      <c r="D314" s="64"/>
      <c r="E314" s="65"/>
      <c r="F314" s="65"/>
      <c r="G314" s="43"/>
      <c r="H314" s="66"/>
      <c r="I314" s="65"/>
      <c r="J314" s="9"/>
      <c r="K314">
        <v>292</v>
      </c>
      <c r="L314" s="93" t="str">
        <f t="shared" si="68"/>
        <v/>
      </c>
      <c r="M314" s="103" t="str">
        <f t="shared" si="60"/>
        <v/>
      </c>
      <c r="N314" s="81"/>
      <c r="O314" s="73"/>
      <c r="P314" s="99" t="str">
        <f t="shared" si="69"/>
        <v/>
      </c>
      <c r="Q314" s="70" t="str">
        <f t="shared" si="70"/>
        <v/>
      </c>
      <c r="R314" s="73"/>
      <c r="S314" s="71" t="str">
        <f t="shared" si="61"/>
        <v/>
      </c>
      <c r="T314" s="98" t="str" cm="1">
        <f t="array" ref="T314">IF(COUNTIFS($C$22:$C$1024,$C314,$G$22:$G$1024,$G314)&gt;1,MATCH($C314&amp;$G314,$C$22:$C$1022&amp;$G$22:$G$1024,0),"")</f>
        <v/>
      </c>
      <c r="AM314">
        <f t="shared" si="62"/>
        <v>0</v>
      </c>
      <c r="AN314">
        <f t="shared" si="63"/>
        <v>0</v>
      </c>
      <c r="AO314">
        <f t="shared" si="64"/>
        <v>0</v>
      </c>
      <c r="AP314">
        <f t="shared" si="65"/>
        <v>0</v>
      </c>
      <c r="AQ314">
        <f t="shared" si="66"/>
        <v>0</v>
      </c>
      <c r="AR314">
        <f t="shared" si="67"/>
        <v>0</v>
      </c>
    </row>
    <row r="315" spans="1:44" hidden="1" outlineLevel="1" x14ac:dyDescent="0.3">
      <c r="A315" s="62"/>
      <c r="B315" s="63">
        <v>293</v>
      </c>
      <c r="C315" s="64"/>
      <c r="D315" s="64"/>
      <c r="E315" s="65"/>
      <c r="F315" s="65"/>
      <c r="G315" s="43"/>
      <c r="H315" s="66"/>
      <c r="I315" s="65"/>
      <c r="J315" s="9"/>
      <c r="K315">
        <v>293</v>
      </c>
      <c r="L315" s="93" t="str">
        <f t="shared" si="68"/>
        <v/>
      </c>
      <c r="M315" s="103" t="str">
        <f t="shared" si="60"/>
        <v/>
      </c>
      <c r="N315" s="81"/>
      <c r="O315" s="73"/>
      <c r="P315" s="99" t="str">
        <f t="shared" si="69"/>
        <v/>
      </c>
      <c r="Q315" s="70" t="str">
        <f t="shared" si="70"/>
        <v/>
      </c>
      <c r="R315" s="73"/>
      <c r="S315" s="71" t="str">
        <f t="shared" si="61"/>
        <v/>
      </c>
      <c r="T315" s="98" t="str" cm="1">
        <f t="array" ref="T315">IF(COUNTIFS($C$22:$C$1024,$C315,$G$22:$G$1024,$G315)&gt;1,MATCH($C315&amp;$G315,$C$22:$C$1022&amp;$G$22:$G$1024,0),"")</f>
        <v/>
      </c>
      <c r="AM315">
        <f t="shared" si="62"/>
        <v>0</v>
      </c>
      <c r="AN315">
        <f t="shared" si="63"/>
        <v>0</v>
      </c>
      <c r="AO315">
        <f t="shared" si="64"/>
        <v>0</v>
      </c>
      <c r="AP315">
        <f t="shared" si="65"/>
        <v>0</v>
      </c>
      <c r="AQ315">
        <f t="shared" si="66"/>
        <v>0</v>
      </c>
      <c r="AR315">
        <f t="shared" si="67"/>
        <v>0</v>
      </c>
    </row>
    <row r="316" spans="1:44" hidden="1" outlineLevel="1" x14ac:dyDescent="0.3">
      <c r="A316" s="62"/>
      <c r="B316" s="63">
        <v>294</v>
      </c>
      <c r="C316" s="64"/>
      <c r="D316" s="64"/>
      <c r="E316" s="65"/>
      <c r="F316" s="65"/>
      <c r="G316" s="43"/>
      <c r="H316" s="66"/>
      <c r="I316" s="65"/>
      <c r="J316" s="9"/>
      <c r="K316">
        <v>294</v>
      </c>
      <c r="L316" s="93" t="str">
        <f t="shared" si="68"/>
        <v/>
      </c>
      <c r="M316" s="103" t="str">
        <f t="shared" si="60"/>
        <v/>
      </c>
      <c r="N316" s="81"/>
      <c r="O316" s="73"/>
      <c r="P316" s="99" t="str">
        <f t="shared" si="69"/>
        <v/>
      </c>
      <c r="Q316" s="70" t="str">
        <f t="shared" si="70"/>
        <v/>
      </c>
      <c r="R316" s="73"/>
      <c r="S316" s="71" t="str">
        <f t="shared" si="61"/>
        <v/>
      </c>
      <c r="T316" s="98" t="str" cm="1">
        <f t="array" ref="T316">IF(COUNTIFS($C$22:$C$1024,$C316,$G$22:$G$1024,$G316)&gt;1,MATCH($C316&amp;$G316,$C$22:$C$1022&amp;$G$22:$G$1024,0),"")</f>
        <v/>
      </c>
      <c r="AM316">
        <f t="shared" si="62"/>
        <v>0</v>
      </c>
      <c r="AN316">
        <f t="shared" si="63"/>
        <v>0</v>
      </c>
      <c r="AO316">
        <f t="shared" si="64"/>
        <v>0</v>
      </c>
      <c r="AP316">
        <f t="shared" si="65"/>
        <v>0</v>
      </c>
      <c r="AQ316">
        <f t="shared" si="66"/>
        <v>0</v>
      </c>
      <c r="AR316">
        <f t="shared" si="67"/>
        <v>0</v>
      </c>
    </row>
    <row r="317" spans="1:44" hidden="1" outlineLevel="1" x14ac:dyDescent="0.3">
      <c r="A317" s="62"/>
      <c r="B317" s="63">
        <v>295</v>
      </c>
      <c r="C317" s="64"/>
      <c r="D317" s="64"/>
      <c r="E317" s="65"/>
      <c r="F317" s="65"/>
      <c r="G317" s="43"/>
      <c r="H317" s="66"/>
      <c r="I317" s="65"/>
      <c r="J317" s="9"/>
      <c r="K317">
        <v>295</v>
      </c>
      <c r="L317" s="93" t="str">
        <f t="shared" si="68"/>
        <v/>
      </c>
      <c r="M317" s="103" t="str">
        <f t="shared" si="60"/>
        <v/>
      </c>
      <c r="N317" s="81"/>
      <c r="O317" s="73"/>
      <c r="P317" s="99" t="str">
        <f t="shared" si="69"/>
        <v/>
      </c>
      <c r="Q317" s="70" t="str">
        <f t="shared" si="70"/>
        <v/>
      </c>
      <c r="R317" s="73"/>
      <c r="S317" s="71" t="str">
        <f t="shared" si="61"/>
        <v/>
      </c>
      <c r="T317" s="98" t="str" cm="1">
        <f t="array" ref="T317">IF(COUNTIFS($C$22:$C$1024,$C317,$G$22:$G$1024,$G317)&gt;1,MATCH($C317&amp;$G317,$C$22:$C$1022&amp;$G$22:$G$1024,0),"")</f>
        <v/>
      </c>
      <c r="AM317">
        <f t="shared" si="62"/>
        <v>0</v>
      </c>
      <c r="AN317">
        <f t="shared" si="63"/>
        <v>0</v>
      </c>
      <c r="AO317">
        <f t="shared" si="64"/>
        <v>0</v>
      </c>
      <c r="AP317">
        <f t="shared" si="65"/>
        <v>0</v>
      </c>
      <c r="AQ317">
        <f t="shared" si="66"/>
        <v>0</v>
      </c>
      <c r="AR317">
        <f t="shared" si="67"/>
        <v>0</v>
      </c>
    </row>
    <row r="318" spans="1:44" hidden="1" outlineLevel="1" x14ac:dyDescent="0.3">
      <c r="A318" s="62"/>
      <c r="B318" s="63">
        <v>296</v>
      </c>
      <c r="C318" s="64"/>
      <c r="D318" s="64"/>
      <c r="E318" s="65"/>
      <c r="F318" s="65"/>
      <c r="G318" s="43"/>
      <c r="H318" s="66"/>
      <c r="I318" s="65"/>
      <c r="J318" s="9"/>
      <c r="K318">
        <v>296</v>
      </c>
      <c r="L318" s="93" t="str">
        <f t="shared" si="68"/>
        <v/>
      </c>
      <c r="M318" s="103" t="str">
        <f t="shared" si="60"/>
        <v/>
      </c>
      <c r="N318" s="81"/>
      <c r="O318" s="73"/>
      <c r="P318" s="99" t="str">
        <f t="shared" si="69"/>
        <v/>
      </c>
      <c r="Q318" s="70" t="str">
        <f t="shared" si="70"/>
        <v/>
      </c>
      <c r="R318" s="73"/>
      <c r="S318" s="71" t="str">
        <f t="shared" si="61"/>
        <v/>
      </c>
      <c r="T318" s="98" t="str" cm="1">
        <f t="array" ref="T318">IF(COUNTIFS($C$22:$C$1024,$C318,$G$22:$G$1024,$G318)&gt;1,MATCH($C318&amp;$G318,$C$22:$C$1022&amp;$G$22:$G$1024,0),"")</f>
        <v/>
      </c>
      <c r="AM318">
        <f t="shared" si="62"/>
        <v>0</v>
      </c>
      <c r="AN318">
        <f t="shared" si="63"/>
        <v>0</v>
      </c>
      <c r="AO318">
        <f t="shared" si="64"/>
        <v>0</v>
      </c>
      <c r="AP318">
        <f t="shared" si="65"/>
        <v>0</v>
      </c>
      <c r="AQ318">
        <f t="shared" si="66"/>
        <v>0</v>
      </c>
      <c r="AR318">
        <f t="shared" si="67"/>
        <v>0</v>
      </c>
    </row>
    <row r="319" spans="1:44" hidden="1" outlineLevel="1" x14ac:dyDescent="0.3">
      <c r="A319" s="62"/>
      <c r="B319" s="63">
        <v>297</v>
      </c>
      <c r="C319" s="64"/>
      <c r="D319" s="64"/>
      <c r="E319" s="65"/>
      <c r="F319" s="65"/>
      <c r="G319" s="43"/>
      <c r="H319" s="66"/>
      <c r="I319" s="65"/>
      <c r="J319" s="9"/>
      <c r="K319">
        <v>297</v>
      </c>
      <c r="L319" s="93" t="str">
        <f t="shared" si="68"/>
        <v/>
      </c>
      <c r="M319" s="103" t="str">
        <f t="shared" si="60"/>
        <v/>
      </c>
      <c r="N319" s="81"/>
      <c r="O319" s="73"/>
      <c r="P319" s="99" t="str">
        <f t="shared" si="69"/>
        <v/>
      </c>
      <c r="Q319" s="70" t="str">
        <f t="shared" si="70"/>
        <v/>
      </c>
      <c r="R319" s="73"/>
      <c r="S319" s="71" t="str">
        <f t="shared" si="61"/>
        <v/>
      </c>
      <c r="T319" s="98" t="str" cm="1">
        <f t="array" ref="T319">IF(COUNTIFS($C$22:$C$1024,$C319,$G$22:$G$1024,$G319)&gt;1,MATCH($C319&amp;$G319,$C$22:$C$1022&amp;$G$22:$G$1024,0),"")</f>
        <v/>
      </c>
      <c r="AM319">
        <f t="shared" si="62"/>
        <v>0</v>
      </c>
      <c r="AN319">
        <f t="shared" si="63"/>
        <v>0</v>
      </c>
      <c r="AO319">
        <f t="shared" si="64"/>
        <v>0</v>
      </c>
      <c r="AP319">
        <f t="shared" si="65"/>
        <v>0</v>
      </c>
      <c r="AQ319">
        <f t="shared" si="66"/>
        <v>0</v>
      </c>
      <c r="AR319">
        <f t="shared" si="67"/>
        <v>0</v>
      </c>
    </row>
    <row r="320" spans="1:44" hidden="1" outlineLevel="1" x14ac:dyDescent="0.3">
      <c r="A320" s="62"/>
      <c r="B320" s="63">
        <v>298</v>
      </c>
      <c r="C320" s="64"/>
      <c r="D320" s="64"/>
      <c r="E320" s="65"/>
      <c r="F320" s="65"/>
      <c r="G320" s="43"/>
      <c r="H320" s="66"/>
      <c r="I320" s="65"/>
      <c r="J320" s="9"/>
      <c r="K320">
        <v>298</v>
      </c>
      <c r="L320" s="93" t="str">
        <f t="shared" si="68"/>
        <v/>
      </c>
      <c r="M320" s="103" t="str">
        <f t="shared" si="60"/>
        <v/>
      </c>
      <c r="N320" s="81"/>
      <c r="O320" s="73"/>
      <c r="P320" s="99" t="str">
        <f t="shared" si="69"/>
        <v/>
      </c>
      <c r="Q320" s="70" t="str">
        <f t="shared" si="70"/>
        <v/>
      </c>
      <c r="R320" s="73"/>
      <c r="S320" s="71" t="str">
        <f t="shared" si="61"/>
        <v/>
      </c>
      <c r="T320" s="98" t="str" cm="1">
        <f t="array" ref="T320">IF(COUNTIFS($C$22:$C$1024,$C320,$G$22:$G$1024,$G320)&gt;1,MATCH($C320&amp;$G320,$C$22:$C$1022&amp;$G$22:$G$1024,0),"")</f>
        <v/>
      </c>
      <c r="AM320">
        <f t="shared" si="62"/>
        <v>0</v>
      </c>
      <c r="AN320">
        <f t="shared" si="63"/>
        <v>0</v>
      </c>
      <c r="AO320">
        <f t="shared" si="64"/>
        <v>0</v>
      </c>
      <c r="AP320">
        <f t="shared" si="65"/>
        <v>0</v>
      </c>
      <c r="AQ320">
        <f t="shared" si="66"/>
        <v>0</v>
      </c>
      <c r="AR320">
        <f t="shared" si="67"/>
        <v>0</v>
      </c>
    </row>
    <row r="321" spans="1:44" hidden="1" outlineLevel="1" x14ac:dyDescent="0.3">
      <c r="A321" s="62"/>
      <c r="B321" s="63">
        <v>299</v>
      </c>
      <c r="C321" s="64"/>
      <c r="D321" s="64"/>
      <c r="E321" s="65"/>
      <c r="F321" s="65"/>
      <c r="G321" s="43"/>
      <c r="H321" s="66"/>
      <c r="I321" s="65"/>
      <c r="J321" s="9"/>
      <c r="K321">
        <v>299</v>
      </c>
      <c r="L321" s="93" t="str">
        <f t="shared" si="68"/>
        <v/>
      </c>
      <c r="M321" s="103" t="str">
        <f t="shared" si="60"/>
        <v/>
      </c>
      <c r="N321" s="81"/>
      <c r="O321" s="73"/>
      <c r="P321" s="99" t="str">
        <f t="shared" si="69"/>
        <v/>
      </c>
      <c r="Q321" s="70" t="str">
        <f t="shared" si="70"/>
        <v/>
      </c>
      <c r="R321" s="73"/>
      <c r="S321" s="71" t="str">
        <f t="shared" si="61"/>
        <v/>
      </c>
      <c r="T321" s="98" t="str" cm="1">
        <f t="array" ref="T321">IF(COUNTIFS($C$22:$C$1024,$C321,$G$22:$G$1024,$G321)&gt;1,MATCH($C321&amp;$G321,$C$22:$C$1022&amp;$G$22:$G$1024,0),"")</f>
        <v/>
      </c>
      <c r="AM321">
        <f t="shared" si="62"/>
        <v>0</v>
      </c>
      <c r="AN321">
        <f t="shared" si="63"/>
        <v>0</v>
      </c>
      <c r="AO321">
        <f t="shared" si="64"/>
        <v>0</v>
      </c>
      <c r="AP321">
        <f t="shared" si="65"/>
        <v>0</v>
      </c>
      <c r="AQ321">
        <f t="shared" si="66"/>
        <v>0</v>
      </c>
      <c r="AR321">
        <f t="shared" si="67"/>
        <v>0</v>
      </c>
    </row>
    <row r="322" spans="1:44" hidden="1" outlineLevel="1" x14ac:dyDescent="0.3">
      <c r="A322" s="62"/>
      <c r="B322" s="63">
        <v>300</v>
      </c>
      <c r="C322" s="64"/>
      <c r="D322" s="64"/>
      <c r="E322" s="65"/>
      <c r="F322" s="65"/>
      <c r="G322" s="43"/>
      <c r="H322" s="66"/>
      <c r="I322" s="65"/>
      <c r="J322" s="9"/>
      <c r="K322">
        <v>300</v>
      </c>
      <c r="L322" s="93" t="str">
        <f t="shared" si="68"/>
        <v/>
      </c>
      <c r="M322" s="103" t="str">
        <f t="shared" si="60"/>
        <v/>
      </c>
      <c r="N322" s="81"/>
      <c r="O322" s="73"/>
      <c r="P322" s="99" t="str">
        <f t="shared" si="69"/>
        <v/>
      </c>
      <c r="Q322" s="70" t="str">
        <f t="shared" si="70"/>
        <v/>
      </c>
      <c r="R322" s="73"/>
      <c r="S322" s="71" t="str">
        <f t="shared" si="61"/>
        <v/>
      </c>
      <c r="T322" s="98" t="str" cm="1">
        <f t="array" ref="T322">IF(COUNTIFS($C$22:$C$1024,$C322,$G$22:$G$1024,$G322)&gt;1,MATCH($C322&amp;$G322,$C$22:$C$1022&amp;$G$22:$G$1024,0),"")</f>
        <v/>
      </c>
      <c r="AM322">
        <f t="shared" si="62"/>
        <v>0</v>
      </c>
      <c r="AN322">
        <f t="shared" si="63"/>
        <v>0</v>
      </c>
      <c r="AO322">
        <f t="shared" si="64"/>
        <v>0</v>
      </c>
      <c r="AP322">
        <f t="shared" si="65"/>
        <v>0</v>
      </c>
      <c r="AQ322">
        <f t="shared" si="66"/>
        <v>0</v>
      </c>
      <c r="AR322">
        <f t="shared" si="67"/>
        <v>0</v>
      </c>
    </row>
    <row r="323" spans="1:44" hidden="1" outlineLevel="1" x14ac:dyDescent="0.3">
      <c r="A323" s="62"/>
      <c r="B323" s="63">
        <v>301</v>
      </c>
      <c r="C323" s="64"/>
      <c r="D323" s="64"/>
      <c r="E323" s="65"/>
      <c r="F323" s="65"/>
      <c r="G323" s="43"/>
      <c r="H323" s="66"/>
      <c r="I323" s="65"/>
      <c r="J323" s="9"/>
      <c r="K323">
        <v>301</v>
      </c>
      <c r="L323" s="93" t="str">
        <f t="shared" si="68"/>
        <v/>
      </c>
      <c r="M323" s="103" t="str">
        <f t="shared" si="60"/>
        <v/>
      </c>
      <c r="N323" s="81"/>
      <c r="O323" s="73"/>
      <c r="P323" s="99" t="str">
        <f t="shared" si="69"/>
        <v/>
      </c>
      <c r="Q323" s="70" t="str">
        <f t="shared" si="70"/>
        <v/>
      </c>
      <c r="R323" s="73"/>
      <c r="S323" s="71" t="str">
        <f t="shared" si="61"/>
        <v/>
      </c>
      <c r="T323" s="98" t="str" cm="1">
        <f t="array" ref="T323">IF(COUNTIFS($C$22:$C$1024,$C323,$G$22:$G$1024,$G323)&gt;1,MATCH($C323&amp;$G323,$C$22:$C$1022&amp;$G$22:$G$1024,0),"")</f>
        <v/>
      </c>
      <c r="AM323">
        <f t="shared" si="62"/>
        <v>0</v>
      </c>
      <c r="AN323">
        <f t="shared" si="63"/>
        <v>0</v>
      </c>
      <c r="AO323">
        <f t="shared" si="64"/>
        <v>0</v>
      </c>
      <c r="AP323">
        <f t="shared" si="65"/>
        <v>0</v>
      </c>
      <c r="AQ323">
        <f t="shared" si="66"/>
        <v>0</v>
      </c>
      <c r="AR323">
        <f t="shared" si="67"/>
        <v>0</v>
      </c>
    </row>
    <row r="324" spans="1:44" hidden="1" outlineLevel="1" x14ac:dyDescent="0.3">
      <c r="A324" s="62"/>
      <c r="B324" s="63">
        <v>302</v>
      </c>
      <c r="C324" s="64"/>
      <c r="D324" s="64"/>
      <c r="E324" s="65"/>
      <c r="F324" s="65"/>
      <c r="G324" s="43"/>
      <c r="H324" s="66"/>
      <c r="I324" s="65"/>
      <c r="J324" s="9"/>
      <c r="K324">
        <v>302</v>
      </c>
      <c r="L324" s="93" t="str">
        <f t="shared" si="68"/>
        <v/>
      </c>
      <c r="M324" s="103" t="str">
        <f t="shared" si="60"/>
        <v/>
      </c>
      <c r="N324" s="81"/>
      <c r="O324" s="73"/>
      <c r="P324" s="99" t="str">
        <f t="shared" si="69"/>
        <v/>
      </c>
      <c r="Q324" s="70" t="str">
        <f t="shared" si="70"/>
        <v/>
      </c>
      <c r="R324" s="73"/>
      <c r="S324" s="71" t="str">
        <f t="shared" si="61"/>
        <v/>
      </c>
      <c r="T324" s="98" t="str" cm="1">
        <f t="array" ref="T324">IF(COUNTIFS($C$22:$C$1024,$C324,$G$22:$G$1024,$G324)&gt;1,MATCH($C324&amp;$G324,$C$22:$C$1022&amp;$G$22:$G$1024,0),"")</f>
        <v/>
      </c>
      <c r="AM324">
        <f t="shared" si="62"/>
        <v>0</v>
      </c>
      <c r="AN324">
        <f t="shared" si="63"/>
        <v>0</v>
      </c>
      <c r="AO324">
        <f t="shared" si="64"/>
        <v>0</v>
      </c>
      <c r="AP324">
        <f t="shared" si="65"/>
        <v>0</v>
      </c>
      <c r="AQ324">
        <f t="shared" si="66"/>
        <v>0</v>
      </c>
      <c r="AR324">
        <f t="shared" si="67"/>
        <v>0</v>
      </c>
    </row>
    <row r="325" spans="1:44" hidden="1" outlineLevel="1" x14ac:dyDescent="0.3">
      <c r="A325" s="62"/>
      <c r="B325" s="63">
        <v>303</v>
      </c>
      <c r="C325" s="64"/>
      <c r="D325" s="64"/>
      <c r="E325" s="65"/>
      <c r="F325" s="65"/>
      <c r="G325" s="43"/>
      <c r="H325" s="66"/>
      <c r="I325" s="65"/>
      <c r="J325" s="9"/>
      <c r="K325">
        <v>303</v>
      </c>
      <c r="L325" s="93" t="str">
        <f t="shared" si="68"/>
        <v/>
      </c>
      <c r="M325" s="103" t="str">
        <f t="shared" si="60"/>
        <v/>
      </c>
      <c r="N325" s="81"/>
      <c r="O325" s="73"/>
      <c r="P325" s="99" t="str">
        <f t="shared" si="69"/>
        <v/>
      </c>
      <c r="Q325" s="70" t="str">
        <f t="shared" si="70"/>
        <v/>
      </c>
      <c r="R325" s="73"/>
      <c r="S325" s="71" t="str">
        <f t="shared" si="61"/>
        <v/>
      </c>
      <c r="T325" s="98" t="str" cm="1">
        <f t="array" ref="T325">IF(COUNTIFS($C$22:$C$1024,$C325,$G$22:$G$1024,$G325)&gt;1,MATCH($C325&amp;$G325,$C$22:$C$1022&amp;$G$22:$G$1024,0),"")</f>
        <v/>
      </c>
      <c r="AM325">
        <f t="shared" si="62"/>
        <v>0</v>
      </c>
      <c r="AN325">
        <f t="shared" si="63"/>
        <v>0</v>
      </c>
      <c r="AO325">
        <f t="shared" si="64"/>
        <v>0</v>
      </c>
      <c r="AP325">
        <f t="shared" si="65"/>
        <v>0</v>
      </c>
      <c r="AQ325">
        <f t="shared" si="66"/>
        <v>0</v>
      </c>
      <c r="AR325">
        <f t="shared" si="67"/>
        <v>0</v>
      </c>
    </row>
    <row r="326" spans="1:44" hidden="1" outlineLevel="1" x14ac:dyDescent="0.3">
      <c r="A326" s="62"/>
      <c r="B326" s="63">
        <v>304</v>
      </c>
      <c r="C326" s="64"/>
      <c r="D326" s="64"/>
      <c r="E326" s="65"/>
      <c r="F326" s="65"/>
      <c r="G326" s="43"/>
      <c r="H326" s="66"/>
      <c r="I326" s="65"/>
      <c r="J326" s="9"/>
      <c r="K326">
        <v>304</v>
      </c>
      <c r="L326" s="93" t="str">
        <f t="shared" si="68"/>
        <v/>
      </c>
      <c r="M326" s="103" t="str">
        <f t="shared" si="60"/>
        <v/>
      </c>
      <c r="N326" s="81"/>
      <c r="O326" s="73"/>
      <c r="P326" s="99" t="str">
        <f t="shared" si="69"/>
        <v/>
      </c>
      <c r="Q326" s="70" t="str">
        <f t="shared" si="70"/>
        <v/>
      </c>
      <c r="R326" s="73"/>
      <c r="S326" s="71" t="str">
        <f t="shared" si="61"/>
        <v/>
      </c>
      <c r="T326" s="98" t="str" cm="1">
        <f t="array" ref="T326">IF(COUNTIFS($C$22:$C$1024,$C326,$G$22:$G$1024,$G326)&gt;1,MATCH($C326&amp;$G326,$C$22:$C$1022&amp;$G$22:$G$1024,0),"")</f>
        <v/>
      </c>
      <c r="AM326">
        <f t="shared" si="62"/>
        <v>0</v>
      </c>
      <c r="AN326">
        <f t="shared" si="63"/>
        <v>0</v>
      </c>
      <c r="AO326">
        <f t="shared" si="64"/>
        <v>0</v>
      </c>
      <c r="AP326">
        <f t="shared" si="65"/>
        <v>0</v>
      </c>
      <c r="AQ326">
        <f t="shared" si="66"/>
        <v>0</v>
      </c>
      <c r="AR326">
        <f t="shared" si="67"/>
        <v>0</v>
      </c>
    </row>
    <row r="327" spans="1:44" hidden="1" outlineLevel="1" x14ac:dyDescent="0.3">
      <c r="A327" s="62"/>
      <c r="B327" s="63">
        <v>305</v>
      </c>
      <c r="C327" s="64"/>
      <c r="D327" s="64"/>
      <c r="E327" s="65"/>
      <c r="F327" s="65"/>
      <c r="G327" s="43"/>
      <c r="H327" s="66"/>
      <c r="I327" s="65"/>
      <c r="J327" s="9"/>
      <c r="K327">
        <v>305</v>
      </c>
      <c r="L327" s="93" t="str">
        <f t="shared" si="68"/>
        <v/>
      </c>
      <c r="M327" s="103" t="str">
        <f t="shared" si="60"/>
        <v/>
      </c>
      <c r="N327" s="81"/>
      <c r="O327" s="73"/>
      <c r="P327" s="99" t="str">
        <f t="shared" si="69"/>
        <v/>
      </c>
      <c r="Q327" s="70" t="str">
        <f t="shared" si="70"/>
        <v/>
      </c>
      <c r="R327" s="73"/>
      <c r="S327" s="71" t="str">
        <f t="shared" si="61"/>
        <v/>
      </c>
      <c r="T327" s="98" t="str" cm="1">
        <f t="array" ref="T327">IF(COUNTIFS($C$22:$C$1024,$C327,$G$22:$G$1024,$G327)&gt;1,MATCH($C327&amp;$G327,$C$22:$C$1022&amp;$G$22:$G$1024,0),"")</f>
        <v/>
      </c>
      <c r="AM327">
        <f t="shared" si="62"/>
        <v>0</v>
      </c>
      <c r="AN327">
        <f t="shared" si="63"/>
        <v>0</v>
      </c>
      <c r="AO327">
        <f t="shared" si="64"/>
        <v>0</v>
      </c>
      <c r="AP327">
        <f t="shared" si="65"/>
        <v>0</v>
      </c>
      <c r="AQ327">
        <f t="shared" si="66"/>
        <v>0</v>
      </c>
      <c r="AR327">
        <f t="shared" si="67"/>
        <v>0</v>
      </c>
    </row>
    <row r="328" spans="1:44" hidden="1" outlineLevel="1" x14ac:dyDescent="0.3">
      <c r="A328" s="62"/>
      <c r="B328" s="63">
        <v>306</v>
      </c>
      <c r="C328" s="64"/>
      <c r="D328" s="64"/>
      <c r="E328" s="65"/>
      <c r="F328" s="65"/>
      <c r="G328" s="43"/>
      <c r="H328" s="66"/>
      <c r="I328" s="65"/>
      <c r="J328" s="9"/>
      <c r="K328">
        <v>306</v>
      </c>
      <c r="L328" s="93" t="str">
        <f t="shared" si="68"/>
        <v/>
      </c>
      <c r="M328" s="103" t="str">
        <f t="shared" si="60"/>
        <v/>
      </c>
      <c r="N328" s="81"/>
      <c r="O328" s="73"/>
      <c r="P328" s="99" t="str">
        <f t="shared" si="69"/>
        <v/>
      </c>
      <c r="Q328" s="70" t="str">
        <f t="shared" si="70"/>
        <v/>
      </c>
      <c r="R328" s="73"/>
      <c r="S328" s="71" t="str">
        <f t="shared" si="61"/>
        <v/>
      </c>
      <c r="T328" s="98" t="str" cm="1">
        <f t="array" ref="T328">IF(COUNTIFS($C$22:$C$1024,$C328,$G$22:$G$1024,$G328)&gt;1,MATCH($C328&amp;$G328,$C$22:$C$1022&amp;$G$22:$G$1024,0),"")</f>
        <v/>
      </c>
      <c r="AM328">
        <f t="shared" si="62"/>
        <v>0</v>
      </c>
      <c r="AN328">
        <f t="shared" si="63"/>
        <v>0</v>
      </c>
      <c r="AO328">
        <f t="shared" si="64"/>
        <v>0</v>
      </c>
      <c r="AP328">
        <f t="shared" si="65"/>
        <v>0</v>
      </c>
      <c r="AQ328">
        <f t="shared" si="66"/>
        <v>0</v>
      </c>
      <c r="AR328">
        <f t="shared" si="67"/>
        <v>0</v>
      </c>
    </row>
    <row r="329" spans="1:44" hidden="1" outlineLevel="1" x14ac:dyDescent="0.3">
      <c r="A329" s="62"/>
      <c r="B329" s="63">
        <v>307</v>
      </c>
      <c r="C329" s="64"/>
      <c r="D329" s="64"/>
      <c r="E329" s="65"/>
      <c r="F329" s="65"/>
      <c r="G329" s="43"/>
      <c r="H329" s="66"/>
      <c r="I329" s="65"/>
      <c r="J329" s="9"/>
      <c r="K329">
        <v>307</v>
      </c>
      <c r="L329" s="93" t="str">
        <f t="shared" si="68"/>
        <v/>
      </c>
      <c r="M329" s="103" t="str">
        <f t="shared" si="60"/>
        <v/>
      </c>
      <c r="N329" s="81"/>
      <c r="O329" s="73"/>
      <c r="P329" s="99" t="str">
        <f t="shared" si="69"/>
        <v/>
      </c>
      <c r="Q329" s="70" t="str">
        <f t="shared" si="70"/>
        <v/>
      </c>
      <c r="R329" s="73"/>
      <c r="S329" s="71" t="str">
        <f t="shared" si="61"/>
        <v/>
      </c>
      <c r="T329" s="98" t="str" cm="1">
        <f t="array" ref="T329">IF(COUNTIFS($C$22:$C$1024,$C329,$G$22:$G$1024,$G329)&gt;1,MATCH($C329&amp;$G329,$C$22:$C$1022&amp;$G$22:$G$1024,0),"")</f>
        <v/>
      </c>
      <c r="AM329">
        <f t="shared" si="62"/>
        <v>0</v>
      </c>
      <c r="AN329">
        <f t="shared" si="63"/>
        <v>0</v>
      </c>
      <c r="AO329">
        <f t="shared" si="64"/>
        <v>0</v>
      </c>
      <c r="AP329">
        <f t="shared" si="65"/>
        <v>0</v>
      </c>
      <c r="AQ329">
        <f t="shared" si="66"/>
        <v>0</v>
      </c>
      <c r="AR329">
        <f t="shared" si="67"/>
        <v>0</v>
      </c>
    </row>
    <row r="330" spans="1:44" hidden="1" outlineLevel="1" x14ac:dyDescent="0.3">
      <c r="A330" s="62"/>
      <c r="B330" s="63">
        <v>308</v>
      </c>
      <c r="C330" s="64"/>
      <c r="D330" s="64"/>
      <c r="E330" s="65"/>
      <c r="F330" s="65"/>
      <c r="G330" s="43"/>
      <c r="H330" s="66"/>
      <c r="I330" s="65"/>
      <c r="J330" s="9"/>
      <c r="K330">
        <v>308</v>
      </c>
      <c r="L330" s="93" t="str">
        <f t="shared" si="68"/>
        <v/>
      </c>
      <c r="M330" s="103" t="str">
        <f t="shared" si="60"/>
        <v/>
      </c>
      <c r="N330" s="81"/>
      <c r="O330" s="73"/>
      <c r="P330" s="99" t="str">
        <f t="shared" si="69"/>
        <v/>
      </c>
      <c r="Q330" s="70" t="str">
        <f t="shared" si="70"/>
        <v/>
      </c>
      <c r="R330" s="73"/>
      <c r="S330" s="71" t="str">
        <f t="shared" si="61"/>
        <v/>
      </c>
      <c r="T330" s="98" t="str" cm="1">
        <f t="array" ref="T330">IF(COUNTIFS($C$22:$C$1024,$C330,$G$22:$G$1024,$G330)&gt;1,MATCH($C330&amp;$G330,$C$22:$C$1022&amp;$G$22:$G$1024,0),"")</f>
        <v/>
      </c>
      <c r="AM330">
        <f t="shared" si="62"/>
        <v>0</v>
      </c>
      <c r="AN330">
        <f t="shared" si="63"/>
        <v>0</v>
      </c>
      <c r="AO330">
        <f t="shared" si="64"/>
        <v>0</v>
      </c>
      <c r="AP330">
        <f t="shared" si="65"/>
        <v>0</v>
      </c>
      <c r="AQ330">
        <f t="shared" si="66"/>
        <v>0</v>
      </c>
      <c r="AR330">
        <f t="shared" si="67"/>
        <v>0</v>
      </c>
    </row>
    <row r="331" spans="1:44" hidden="1" outlineLevel="1" x14ac:dyDescent="0.3">
      <c r="A331" s="62"/>
      <c r="B331" s="63">
        <v>309</v>
      </c>
      <c r="C331" s="64"/>
      <c r="D331" s="64"/>
      <c r="E331" s="65"/>
      <c r="F331" s="65"/>
      <c r="G331" s="43"/>
      <c r="H331" s="66"/>
      <c r="I331" s="65"/>
      <c r="J331" s="9"/>
      <c r="K331">
        <v>309</v>
      </c>
      <c r="L331" s="93" t="str">
        <f t="shared" si="68"/>
        <v/>
      </c>
      <c r="M331" s="103" t="str">
        <f t="shared" si="60"/>
        <v/>
      </c>
      <c r="N331" s="81"/>
      <c r="O331" s="73"/>
      <c r="P331" s="99" t="str">
        <f t="shared" si="69"/>
        <v/>
      </c>
      <c r="Q331" s="70" t="str">
        <f t="shared" si="70"/>
        <v/>
      </c>
      <c r="R331" s="73"/>
      <c r="S331" s="71" t="str">
        <f t="shared" si="61"/>
        <v/>
      </c>
      <c r="T331" s="98" t="str" cm="1">
        <f t="array" ref="T331">IF(COUNTIFS($C$22:$C$1024,$C331,$G$22:$G$1024,$G331)&gt;1,MATCH($C331&amp;$G331,$C$22:$C$1022&amp;$G$22:$G$1024,0),"")</f>
        <v/>
      </c>
      <c r="AM331">
        <f t="shared" si="62"/>
        <v>0</v>
      </c>
      <c r="AN331">
        <f t="shared" si="63"/>
        <v>0</v>
      </c>
      <c r="AO331">
        <f t="shared" si="64"/>
        <v>0</v>
      </c>
      <c r="AP331">
        <f t="shared" si="65"/>
        <v>0</v>
      </c>
      <c r="AQ331">
        <f t="shared" si="66"/>
        <v>0</v>
      </c>
      <c r="AR331">
        <f t="shared" si="67"/>
        <v>0</v>
      </c>
    </row>
    <row r="332" spans="1:44" hidden="1" outlineLevel="1" x14ac:dyDescent="0.3">
      <c r="A332" s="62"/>
      <c r="B332" s="63">
        <v>310</v>
      </c>
      <c r="C332" s="64"/>
      <c r="D332" s="64"/>
      <c r="E332" s="65"/>
      <c r="F332" s="65"/>
      <c r="G332" s="43"/>
      <c r="H332" s="66"/>
      <c r="I332" s="65"/>
      <c r="J332" s="9"/>
      <c r="K332">
        <v>310</v>
      </c>
      <c r="L332" s="93" t="str">
        <f t="shared" si="68"/>
        <v/>
      </c>
      <c r="M332" s="103" t="str">
        <f t="shared" si="60"/>
        <v/>
      </c>
      <c r="N332" s="81"/>
      <c r="O332" s="73"/>
      <c r="P332" s="99" t="str">
        <f t="shared" si="69"/>
        <v/>
      </c>
      <c r="Q332" s="70" t="str">
        <f t="shared" si="70"/>
        <v/>
      </c>
      <c r="R332" s="73"/>
      <c r="S332" s="71" t="str">
        <f t="shared" si="61"/>
        <v/>
      </c>
      <c r="T332" s="98" t="str" cm="1">
        <f t="array" ref="T332">IF(COUNTIFS($C$22:$C$1024,$C332,$G$22:$G$1024,$G332)&gt;1,MATCH($C332&amp;$G332,$C$22:$C$1022&amp;$G$22:$G$1024,0),"")</f>
        <v/>
      </c>
      <c r="AM332">
        <f t="shared" si="62"/>
        <v>0</v>
      </c>
      <c r="AN332">
        <f t="shared" si="63"/>
        <v>0</v>
      </c>
      <c r="AO332">
        <f t="shared" si="64"/>
        <v>0</v>
      </c>
      <c r="AP332">
        <f t="shared" si="65"/>
        <v>0</v>
      </c>
      <c r="AQ332">
        <f t="shared" si="66"/>
        <v>0</v>
      </c>
      <c r="AR332">
        <f t="shared" si="67"/>
        <v>0</v>
      </c>
    </row>
    <row r="333" spans="1:44" hidden="1" outlineLevel="1" x14ac:dyDescent="0.3">
      <c r="A333" s="62"/>
      <c r="B333" s="63">
        <v>311</v>
      </c>
      <c r="C333" s="64"/>
      <c r="D333" s="64"/>
      <c r="E333" s="65"/>
      <c r="F333" s="65"/>
      <c r="G333" s="43"/>
      <c r="H333" s="66"/>
      <c r="I333" s="65"/>
      <c r="J333" s="9"/>
      <c r="K333">
        <v>311</v>
      </c>
      <c r="L333" s="93" t="str">
        <f t="shared" si="68"/>
        <v/>
      </c>
      <c r="M333" s="103" t="str">
        <f t="shared" si="60"/>
        <v/>
      </c>
      <c r="N333" s="81"/>
      <c r="O333" s="73"/>
      <c r="P333" s="99" t="str">
        <f t="shared" si="69"/>
        <v/>
      </c>
      <c r="Q333" s="70" t="str">
        <f t="shared" si="70"/>
        <v/>
      </c>
      <c r="R333" s="73"/>
      <c r="S333" s="71" t="str">
        <f t="shared" si="61"/>
        <v/>
      </c>
      <c r="T333" s="98" t="str" cm="1">
        <f t="array" ref="T333">IF(COUNTIFS($C$22:$C$1024,$C333,$G$22:$G$1024,$G333)&gt;1,MATCH($C333&amp;$G333,$C$22:$C$1022&amp;$G$22:$G$1024,0),"")</f>
        <v/>
      </c>
      <c r="AM333">
        <f t="shared" si="62"/>
        <v>0</v>
      </c>
      <c r="AN333">
        <f t="shared" si="63"/>
        <v>0</v>
      </c>
      <c r="AO333">
        <f t="shared" si="64"/>
        <v>0</v>
      </c>
      <c r="AP333">
        <f t="shared" si="65"/>
        <v>0</v>
      </c>
      <c r="AQ333">
        <f t="shared" si="66"/>
        <v>0</v>
      </c>
      <c r="AR333">
        <f t="shared" si="67"/>
        <v>0</v>
      </c>
    </row>
    <row r="334" spans="1:44" hidden="1" outlineLevel="1" x14ac:dyDescent="0.3">
      <c r="A334" s="62"/>
      <c r="B334" s="63">
        <v>312</v>
      </c>
      <c r="C334" s="64"/>
      <c r="D334" s="64"/>
      <c r="E334" s="65"/>
      <c r="F334" s="65"/>
      <c r="G334" s="43"/>
      <c r="H334" s="66"/>
      <c r="I334" s="65"/>
      <c r="J334" s="9"/>
      <c r="K334">
        <v>312</v>
      </c>
      <c r="L334" s="93" t="str">
        <f t="shared" si="68"/>
        <v/>
      </c>
      <c r="M334" s="103" t="str">
        <f t="shared" si="60"/>
        <v/>
      </c>
      <c r="N334" s="81"/>
      <c r="O334" s="73"/>
      <c r="P334" s="99" t="str">
        <f t="shared" si="69"/>
        <v/>
      </c>
      <c r="Q334" s="70" t="str">
        <f t="shared" si="70"/>
        <v/>
      </c>
      <c r="R334" s="73"/>
      <c r="S334" s="71" t="str">
        <f t="shared" si="61"/>
        <v/>
      </c>
      <c r="T334" s="98" t="str" cm="1">
        <f t="array" ref="T334">IF(COUNTIFS($C$22:$C$1024,$C334,$G$22:$G$1024,$G334)&gt;1,MATCH($C334&amp;$G334,$C$22:$C$1022&amp;$G$22:$G$1024,0),"")</f>
        <v/>
      </c>
      <c r="AM334">
        <f t="shared" si="62"/>
        <v>0</v>
      </c>
      <c r="AN334">
        <f t="shared" si="63"/>
        <v>0</v>
      </c>
      <c r="AO334">
        <f t="shared" si="64"/>
        <v>0</v>
      </c>
      <c r="AP334">
        <f t="shared" si="65"/>
        <v>0</v>
      </c>
      <c r="AQ334">
        <f t="shared" si="66"/>
        <v>0</v>
      </c>
      <c r="AR334">
        <f t="shared" si="67"/>
        <v>0</v>
      </c>
    </row>
    <row r="335" spans="1:44" hidden="1" outlineLevel="1" x14ac:dyDescent="0.3">
      <c r="A335" s="62"/>
      <c r="B335" s="63">
        <v>313</v>
      </c>
      <c r="C335" s="64"/>
      <c r="D335" s="64"/>
      <c r="E335" s="65"/>
      <c r="F335" s="65"/>
      <c r="G335" s="43"/>
      <c r="H335" s="66"/>
      <c r="I335" s="65"/>
      <c r="J335" s="9"/>
      <c r="K335">
        <v>313</v>
      </c>
      <c r="L335" s="93" t="str">
        <f t="shared" si="68"/>
        <v/>
      </c>
      <c r="M335" s="103" t="str">
        <f t="shared" si="60"/>
        <v/>
      </c>
      <c r="N335" s="81"/>
      <c r="O335" s="73"/>
      <c r="P335" s="99" t="str">
        <f t="shared" si="69"/>
        <v/>
      </c>
      <c r="Q335" s="70" t="str">
        <f t="shared" si="70"/>
        <v/>
      </c>
      <c r="R335" s="73"/>
      <c r="S335" s="71" t="str">
        <f t="shared" si="61"/>
        <v/>
      </c>
      <c r="T335" s="98" t="str" cm="1">
        <f t="array" ref="T335">IF(COUNTIFS($C$22:$C$1024,$C335,$G$22:$G$1024,$G335)&gt;1,MATCH($C335&amp;$G335,$C$22:$C$1022&amp;$G$22:$G$1024,0),"")</f>
        <v/>
      </c>
      <c r="AM335">
        <f t="shared" si="62"/>
        <v>0</v>
      </c>
      <c r="AN335">
        <f t="shared" si="63"/>
        <v>0</v>
      </c>
      <c r="AO335">
        <f t="shared" si="64"/>
        <v>0</v>
      </c>
      <c r="AP335">
        <f t="shared" si="65"/>
        <v>0</v>
      </c>
      <c r="AQ335">
        <f t="shared" si="66"/>
        <v>0</v>
      </c>
      <c r="AR335">
        <f t="shared" si="67"/>
        <v>0</v>
      </c>
    </row>
    <row r="336" spans="1:44" hidden="1" outlineLevel="1" x14ac:dyDescent="0.3">
      <c r="A336" s="62"/>
      <c r="B336" s="63">
        <v>314</v>
      </c>
      <c r="C336" s="64"/>
      <c r="D336" s="64"/>
      <c r="E336" s="65"/>
      <c r="F336" s="65"/>
      <c r="G336" s="43"/>
      <c r="H336" s="66"/>
      <c r="I336" s="65"/>
      <c r="J336" s="9"/>
      <c r="K336">
        <v>314</v>
      </c>
      <c r="L336" s="93" t="str">
        <f t="shared" si="68"/>
        <v/>
      </c>
      <c r="M336" s="103" t="str">
        <f t="shared" si="60"/>
        <v/>
      </c>
      <c r="N336" s="81"/>
      <c r="O336" s="73"/>
      <c r="P336" s="99" t="str">
        <f t="shared" si="69"/>
        <v/>
      </c>
      <c r="Q336" s="70" t="str">
        <f t="shared" si="70"/>
        <v/>
      </c>
      <c r="R336" s="73"/>
      <c r="S336" s="71" t="str">
        <f t="shared" si="61"/>
        <v/>
      </c>
      <c r="T336" s="98" t="str" cm="1">
        <f t="array" ref="T336">IF(COUNTIFS($C$22:$C$1024,$C336,$G$22:$G$1024,$G336)&gt;1,MATCH($C336&amp;$G336,$C$22:$C$1022&amp;$G$22:$G$1024,0),"")</f>
        <v/>
      </c>
      <c r="AM336">
        <f t="shared" si="62"/>
        <v>0</v>
      </c>
      <c r="AN336">
        <f t="shared" si="63"/>
        <v>0</v>
      </c>
      <c r="AO336">
        <f t="shared" si="64"/>
        <v>0</v>
      </c>
      <c r="AP336">
        <f t="shared" si="65"/>
        <v>0</v>
      </c>
      <c r="AQ336">
        <f t="shared" si="66"/>
        <v>0</v>
      </c>
      <c r="AR336">
        <f t="shared" si="67"/>
        <v>0</v>
      </c>
    </row>
    <row r="337" spans="1:44" hidden="1" outlineLevel="1" x14ac:dyDescent="0.3">
      <c r="A337" s="62"/>
      <c r="B337" s="63">
        <v>315</v>
      </c>
      <c r="C337" s="64"/>
      <c r="D337" s="64"/>
      <c r="E337" s="65"/>
      <c r="F337" s="65"/>
      <c r="G337" s="43"/>
      <c r="H337" s="66"/>
      <c r="I337" s="65"/>
      <c r="J337" s="9"/>
      <c r="K337">
        <v>315</v>
      </c>
      <c r="L337" s="93" t="str">
        <f t="shared" si="68"/>
        <v/>
      </c>
      <c r="M337" s="103" t="str">
        <f t="shared" si="60"/>
        <v/>
      </c>
      <c r="N337" s="81"/>
      <c r="O337" s="73"/>
      <c r="P337" s="99" t="str">
        <f t="shared" si="69"/>
        <v/>
      </c>
      <c r="Q337" s="70" t="str">
        <f t="shared" si="70"/>
        <v/>
      </c>
      <c r="R337" s="73"/>
      <c r="S337" s="71" t="str">
        <f t="shared" si="61"/>
        <v/>
      </c>
      <c r="T337" s="98" t="str" cm="1">
        <f t="array" ref="T337">IF(COUNTIFS($C$22:$C$1024,$C337,$G$22:$G$1024,$G337)&gt;1,MATCH($C337&amp;$G337,$C$22:$C$1022&amp;$G$22:$G$1024,0),"")</f>
        <v/>
      </c>
      <c r="AM337">
        <f t="shared" si="62"/>
        <v>0</v>
      </c>
      <c r="AN337">
        <f t="shared" si="63"/>
        <v>0</v>
      </c>
      <c r="AO337">
        <f t="shared" si="64"/>
        <v>0</v>
      </c>
      <c r="AP337">
        <f t="shared" si="65"/>
        <v>0</v>
      </c>
      <c r="AQ337">
        <f t="shared" si="66"/>
        <v>0</v>
      </c>
      <c r="AR337">
        <f t="shared" si="67"/>
        <v>0</v>
      </c>
    </row>
    <row r="338" spans="1:44" hidden="1" outlineLevel="1" x14ac:dyDescent="0.3">
      <c r="A338" s="62"/>
      <c r="B338" s="63">
        <v>316</v>
      </c>
      <c r="C338" s="64"/>
      <c r="D338" s="64"/>
      <c r="E338" s="65"/>
      <c r="F338" s="65"/>
      <c r="G338" s="43"/>
      <c r="H338" s="66"/>
      <c r="I338" s="65"/>
      <c r="J338" s="9"/>
      <c r="K338">
        <v>316</v>
      </c>
      <c r="L338" s="93" t="str">
        <f t="shared" si="68"/>
        <v/>
      </c>
      <c r="M338" s="103" t="str">
        <f t="shared" si="60"/>
        <v/>
      </c>
      <c r="N338" s="81"/>
      <c r="O338" s="73"/>
      <c r="P338" s="99" t="str">
        <f t="shared" si="69"/>
        <v/>
      </c>
      <c r="Q338" s="70" t="str">
        <f t="shared" si="70"/>
        <v/>
      </c>
      <c r="R338" s="73"/>
      <c r="S338" s="71" t="str">
        <f t="shared" si="61"/>
        <v/>
      </c>
      <c r="T338" s="98" t="str" cm="1">
        <f t="array" ref="T338">IF(COUNTIFS($C$22:$C$1024,$C338,$G$22:$G$1024,$G338)&gt;1,MATCH($C338&amp;$G338,$C$22:$C$1022&amp;$G$22:$G$1024,0),"")</f>
        <v/>
      </c>
      <c r="AM338">
        <f t="shared" si="62"/>
        <v>0</v>
      </c>
      <c r="AN338">
        <f t="shared" si="63"/>
        <v>0</v>
      </c>
      <c r="AO338">
        <f t="shared" si="64"/>
        <v>0</v>
      </c>
      <c r="AP338">
        <f t="shared" si="65"/>
        <v>0</v>
      </c>
      <c r="AQ338">
        <f t="shared" si="66"/>
        <v>0</v>
      </c>
      <c r="AR338">
        <f t="shared" si="67"/>
        <v>0</v>
      </c>
    </row>
    <row r="339" spans="1:44" hidden="1" outlineLevel="1" x14ac:dyDescent="0.3">
      <c r="A339" s="62"/>
      <c r="B339" s="63">
        <v>317</v>
      </c>
      <c r="C339" s="64"/>
      <c r="D339" s="64"/>
      <c r="E339" s="65"/>
      <c r="F339" s="65"/>
      <c r="G339" s="43"/>
      <c r="H339" s="66"/>
      <c r="I339" s="65"/>
      <c r="J339" s="9"/>
      <c r="K339">
        <v>317</v>
      </c>
      <c r="L339" s="93" t="str">
        <f t="shared" si="68"/>
        <v/>
      </c>
      <c r="M339" s="103" t="str">
        <f t="shared" si="60"/>
        <v/>
      </c>
      <c r="N339" s="81"/>
      <c r="O339" s="73"/>
      <c r="P339" s="99" t="str">
        <f t="shared" si="69"/>
        <v/>
      </c>
      <c r="Q339" s="70" t="str">
        <f t="shared" si="70"/>
        <v/>
      </c>
      <c r="R339" s="73"/>
      <c r="S339" s="71" t="str">
        <f t="shared" si="61"/>
        <v/>
      </c>
      <c r="T339" s="98" t="str" cm="1">
        <f t="array" ref="T339">IF(COUNTIFS($C$22:$C$1024,$C339,$G$22:$G$1024,$G339)&gt;1,MATCH($C339&amp;$G339,$C$22:$C$1022&amp;$G$22:$G$1024,0),"")</f>
        <v/>
      </c>
      <c r="AM339">
        <f t="shared" si="62"/>
        <v>0</v>
      </c>
      <c r="AN339">
        <f t="shared" si="63"/>
        <v>0</v>
      </c>
      <c r="AO339">
        <f t="shared" si="64"/>
        <v>0</v>
      </c>
      <c r="AP339">
        <f t="shared" si="65"/>
        <v>0</v>
      </c>
      <c r="AQ339">
        <f t="shared" si="66"/>
        <v>0</v>
      </c>
      <c r="AR339">
        <f t="shared" si="67"/>
        <v>0</v>
      </c>
    </row>
    <row r="340" spans="1:44" hidden="1" outlineLevel="1" x14ac:dyDescent="0.3">
      <c r="A340" s="62"/>
      <c r="B340" s="63">
        <v>318</v>
      </c>
      <c r="C340" s="64"/>
      <c r="D340" s="64"/>
      <c r="E340" s="65"/>
      <c r="F340" s="65"/>
      <c r="G340" s="43"/>
      <c r="H340" s="66"/>
      <c r="I340" s="65"/>
      <c r="J340" s="9"/>
      <c r="K340">
        <v>318</v>
      </c>
      <c r="L340" s="93" t="str">
        <f t="shared" si="68"/>
        <v/>
      </c>
      <c r="M340" s="103" t="str">
        <f t="shared" si="60"/>
        <v/>
      </c>
      <c r="N340" s="81"/>
      <c r="O340" s="73"/>
      <c r="P340" s="99" t="str">
        <f t="shared" si="69"/>
        <v/>
      </c>
      <c r="Q340" s="70" t="str">
        <f t="shared" si="70"/>
        <v/>
      </c>
      <c r="R340" s="73"/>
      <c r="S340" s="71" t="str">
        <f t="shared" si="61"/>
        <v/>
      </c>
      <c r="T340" s="98" t="str" cm="1">
        <f t="array" ref="T340">IF(COUNTIFS($C$22:$C$1024,$C340,$G$22:$G$1024,$G340)&gt;1,MATCH($C340&amp;$G340,$C$22:$C$1022&amp;$G$22:$G$1024,0),"")</f>
        <v/>
      </c>
      <c r="AM340">
        <f t="shared" si="62"/>
        <v>0</v>
      </c>
      <c r="AN340">
        <f t="shared" si="63"/>
        <v>0</v>
      </c>
      <c r="AO340">
        <f t="shared" si="64"/>
        <v>0</v>
      </c>
      <c r="AP340">
        <f t="shared" si="65"/>
        <v>0</v>
      </c>
      <c r="AQ340">
        <f t="shared" si="66"/>
        <v>0</v>
      </c>
      <c r="AR340">
        <f t="shared" si="67"/>
        <v>0</v>
      </c>
    </row>
    <row r="341" spans="1:44" hidden="1" outlineLevel="1" x14ac:dyDescent="0.3">
      <c r="A341" s="62"/>
      <c r="B341" s="63">
        <v>319</v>
      </c>
      <c r="C341" s="64"/>
      <c r="D341" s="64"/>
      <c r="E341" s="65"/>
      <c r="F341" s="65"/>
      <c r="G341" s="43"/>
      <c r="H341" s="66"/>
      <c r="I341" s="65"/>
      <c r="J341" s="9"/>
      <c r="K341">
        <v>319</v>
      </c>
      <c r="L341" s="93" t="str">
        <f t="shared" si="68"/>
        <v/>
      </c>
      <c r="M341" s="103" t="str">
        <f t="shared" ref="M341:M404" si="71">IF($D341="","",$D341)</f>
        <v/>
      </c>
      <c r="N341" s="81"/>
      <c r="O341" s="73"/>
      <c r="P341" s="99" t="str">
        <f t="shared" si="69"/>
        <v/>
      </c>
      <c r="Q341" s="70" t="str">
        <f t="shared" si="70"/>
        <v/>
      </c>
      <c r="R341" s="73"/>
      <c r="S341" s="71" t="str">
        <f t="shared" ref="S341:S404" si="72">IF(R341="","","No."&amp;$B341&amp;"："&amp;R341)</f>
        <v/>
      </c>
      <c r="T341" s="98" t="str" cm="1">
        <f t="array" ref="T341">IF(COUNTIFS($C$22:$C$1024,$C341,$G$22:$G$1024,$G341)&gt;1,MATCH($C341&amp;$G341,$C$22:$C$1022&amp;$G$22:$G$1024,0),"")</f>
        <v/>
      </c>
      <c r="AM341">
        <f t="shared" ref="AM341:AM404" si="73">IF($C341="",IF(OR($D341&lt;&gt;"",$E341&lt;&gt;"",$F341&lt;&gt;"",$G341&lt;&gt;"",H341&lt;&gt;0)=TRUE,1,0),0)</f>
        <v>0</v>
      </c>
      <c r="AN341">
        <f t="shared" ref="AN341:AN404" si="74">IF($D341="",IF(OR($C341&lt;&gt;"",$E341&lt;&gt;"",$F341&lt;&gt;"",$G341&lt;&gt;"",$H341&lt;&gt;"")=TRUE,1,0),0)</f>
        <v>0</v>
      </c>
      <c r="AO341">
        <f t="shared" ref="AO341:AO404" si="75">IF($E341="",IF(OR($C341&lt;&gt;"",$D341&lt;&gt;"",$F341&lt;&gt;"",$G341&lt;&gt;"",$H341&lt;&gt;0)=TRUE,1,0),0)</f>
        <v>0</v>
      </c>
      <c r="AP341">
        <f t="shared" ref="AP341:AP404" si="76">IF($F341="",IF(OR($C341&lt;&gt;"",$E341&lt;&gt;"",$D341&lt;&gt;"",$G341&lt;&gt;"",$H341&lt;&gt;0)=TRUE,1,0),0)</f>
        <v>0</v>
      </c>
      <c r="AQ341">
        <f t="shared" ref="AQ341:AQ404" si="77">IF($G341="",IF(OR($C341&lt;&gt;"",$E341&lt;&gt;0,$F341&lt;&gt;"",$D341&lt;&gt;"",$H341&lt;&gt;0)=TRUE,1,0),0)</f>
        <v>0</v>
      </c>
      <c r="AR341">
        <f t="shared" ref="AR341:AR404" si="78">IF($H341=0,IF(OR($C341&lt;&gt;"",$E341&lt;&gt;"",$D341&lt;&gt;"",$F341&lt;&gt;"",$G341&lt;&gt;"")=TRUE,1,0),0)</f>
        <v>0</v>
      </c>
    </row>
    <row r="342" spans="1:44" hidden="1" outlineLevel="1" x14ac:dyDescent="0.3">
      <c r="A342" s="62"/>
      <c r="B342" s="63">
        <v>320</v>
      </c>
      <c r="C342" s="64"/>
      <c r="D342" s="64"/>
      <c r="E342" s="65"/>
      <c r="F342" s="65"/>
      <c r="G342" s="43"/>
      <c r="H342" s="66"/>
      <c r="I342" s="65"/>
      <c r="J342" s="9"/>
      <c r="K342">
        <v>320</v>
      </c>
      <c r="L342" s="93" t="str">
        <f t="shared" ref="L342:L405" si="79">IF($C342="","",$C342)</f>
        <v/>
      </c>
      <c r="M342" s="103" t="str">
        <f t="shared" si="71"/>
        <v/>
      </c>
      <c r="N342" s="81"/>
      <c r="O342" s="73"/>
      <c r="P342" s="99" t="str">
        <f t="shared" si="69"/>
        <v/>
      </c>
      <c r="Q342" s="70" t="str">
        <f t="shared" si="70"/>
        <v/>
      </c>
      <c r="R342" s="73"/>
      <c r="S342" s="71" t="str">
        <f t="shared" si="72"/>
        <v/>
      </c>
      <c r="T342" s="98" t="str" cm="1">
        <f t="array" ref="T342">IF(COUNTIFS($C$22:$C$1024,$C342,$G$22:$G$1024,$G342)&gt;1,MATCH($C342&amp;$G342,$C$22:$C$1022&amp;$G$22:$G$1024,0),"")</f>
        <v/>
      </c>
      <c r="AM342">
        <f t="shared" si="73"/>
        <v>0</v>
      </c>
      <c r="AN342">
        <f t="shared" si="74"/>
        <v>0</v>
      </c>
      <c r="AO342">
        <f t="shared" si="75"/>
        <v>0</v>
      </c>
      <c r="AP342">
        <f t="shared" si="76"/>
        <v>0</v>
      </c>
      <c r="AQ342">
        <f t="shared" si="77"/>
        <v>0</v>
      </c>
      <c r="AR342">
        <f t="shared" si="78"/>
        <v>0</v>
      </c>
    </row>
    <row r="343" spans="1:44" hidden="1" outlineLevel="1" x14ac:dyDescent="0.3">
      <c r="A343" s="62"/>
      <c r="B343" s="63">
        <v>321</v>
      </c>
      <c r="C343" s="64"/>
      <c r="D343" s="64"/>
      <c r="E343" s="65"/>
      <c r="F343" s="65"/>
      <c r="G343" s="43"/>
      <c r="H343" s="66"/>
      <c r="I343" s="65"/>
      <c r="J343" s="9"/>
      <c r="K343">
        <v>321</v>
      </c>
      <c r="L343" s="93" t="str">
        <f t="shared" si="79"/>
        <v/>
      </c>
      <c r="M343" s="103" t="str">
        <f t="shared" si="71"/>
        <v/>
      </c>
      <c r="N343" s="81"/>
      <c r="O343" s="73"/>
      <c r="P343" s="99" t="str">
        <f t="shared" si="69"/>
        <v/>
      </c>
      <c r="Q343" s="70" t="str">
        <f t="shared" si="70"/>
        <v/>
      </c>
      <c r="R343" s="73"/>
      <c r="S343" s="71" t="str">
        <f t="shared" si="72"/>
        <v/>
      </c>
      <c r="T343" s="98" t="str" cm="1">
        <f t="array" ref="T343">IF(COUNTIFS($C$22:$C$1024,$C343,$G$22:$G$1024,$G343)&gt;1,MATCH($C343&amp;$G343,$C$22:$C$1022&amp;$G$22:$G$1024,0),"")</f>
        <v/>
      </c>
      <c r="AM343">
        <f t="shared" si="73"/>
        <v>0</v>
      </c>
      <c r="AN343">
        <f t="shared" si="74"/>
        <v>0</v>
      </c>
      <c r="AO343">
        <f t="shared" si="75"/>
        <v>0</v>
      </c>
      <c r="AP343">
        <f t="shared" si="76"/>
        <v>0</v>
      </c>
      <c r="AQ343">
        <f t="shared" si="77"/>
        <v>0</v>
      </c>
      <c r="AR343">
        <f t="shared" si="78"/>
        <v>0</v>
      </c>
    </row>
    <row r="344" spans="1:44" hidden="1" outlineLevel="1" x14ac:dyDescent="0.3">
      <c r="A344" s="62"/>
      <c r="B344" s="63">
        <v>322</v>
      </c>
      <c r="C344" s="64"/>
      <c r="D344" s="64"/>
      <c r="E344" s="65"/>
      <c r="F344" s="65"/>
      <c r="G344" s="43"/>
      <c r="H344" s="66"/>
      <c r="I344" s="65"/>
      <c r="J344" s="9"/>
      <c r="K344">
        <v>322</v>
      </c>
      <c r="L344" s="93" t="str">
        <f t="shared" si="79"/>
        <v/>
      </c>
      <c r="M344" s="103" t="str">
        <f t="shared" si="71"/>
        <v/>
      </c>
      <c r="N344" s="81"/>
      <c r="O344" s="73"/>
      <c r="P344" s="99" t="str">
        <f t="shared" si="69"/>
        <v/>
      </c>
      <c r="Q344" s="70" t="str">
        <f t="shared" si="70"/>
        <v/>
      </c>
      <c r="R344" s="73"/>
      <c r="S344" s="71" t="str">
        <f t="shared" si="72"/>
        <v/>
      </c>
      <c r="T344" s="98" t="str" cm="1">
        <f t="array" ref="T344">IF(COUNTIFS($C$22:$C$1024,$C344,$G$22:$G$1024,$G344)&gt;1,MATCH($C344&amp;$G344,$C$22:$C$1022&amp;$G$22:$G$1024,0),"")</f>
        <v/>
      </c>
      <c r="AM344">
        <f t="shared" si="73"/>
        <v>0</v>
      </c>
      <c r="AN344">
        <f t="shared" si="74"/>
        <v>0</v>
      </c>
      <c r="AO344">
        <f t="shared" si="75"/>
        <v>0</v>
      </c>
      <c r="AP344">
        <f t="shared" si="76"/>
        <v>0</v>
      </c>
      <c r="AQ344">
        <f t="shared" si="77"/>
        <v>0</v>
      </c>
      <c r="AR344">
        <f t="shared" si="78"/>
        <v>0</v>
      </c>
    </row>
    <row r="345" spans="1:44" hidden="1" outlineLevel="1" x14ac:dyDescent="0.3">
      <c r="A345" s="62"/>
      <c r="B345" s="63">
        <v>323</v>
      </c>
      <c r="C345" s="64"/>
      <c r="D345" s="64"/>
      <c r="E345" s="65"/>
      <c r="F345" s="65"/>
      <c r="G345" s="43"/>
      <c r="H345" s="66"/>
      <c r="I345" s="65"/>
      <c r="J345" s="9"/>
      <c r="K345">
        <v>323</v>
      </c>
      <c r="L345" s="93" t="str">
        <f t="shared" si="79"/>
        <v/>
      </c>
      <c r="M345" s="103" t="str">
        <f t="shared" si="71"/>
        <v/>
      </c>
      <c r="N345" s="81"/>
      <c r="O345" s="73"/>
      <c r="P345" s="99" t="str">
        <f t="shared" si="69"/>
        <v/>
      </c>
      <c r="Q345" s="70" t="str">
        <f t="shared" si="70"/>
        <v/>
      </c>
      <c r="R345" s="73"/>
      <c r="S345" s="71" t="str">
        <f t="shared" si="72"/>
        <v/>
      </c>
      <c r="T345" s="98" t="str" cm="1">
        <f t="array" ref="T345">IF(COUNTIFS($C$22:$C$1024,$C345,$G$22:$G$1024,$G345)&gt;1,MATCH($C345&amp;$G345,$C$22:$C$1022&amp;$G$22:$G$1024,0),"")</f>
        <v/>
      </c>
      <c r="AM345">
        <f t="shared" si="73"/>
        <v>0</v>
      </c>
      <c r="AN345">
        <f t="shared" si="74"/>
        <v>0</v>
      </c>
      <c r="AO345">
        <f t="shared" si="75"/>
        <v>0</v>
      </c>
      <c r="AP345">
        <f t="shared" si="76"/>
        <v>0</v>
      </c>
      <c r="AQ345">
        <f t="shared" si="77"/>
        <v>0</v>
      </c>
      <c r="AR345">
        <f t="shared" si="78"/>
        <v>0</v>
      </c>
    </row>
    <row r="346" spans="1:44" hidden="1" outlineLevel="1" x14ac:dyDescent="0.3">
      <c r="A346" s="62"/>
      <c r="B346" s="63">
        <v>324</v>
      </c>
      <c r="C346" s="64"/>
      <c r="D346" s="64"/>
      <c r="E346" s="65"/>
      <c r="F346" s="65"/>
      <c r="G346" s="43"/>
      <c r="H346" s="66"/>
      <c r="I346" s="65"/>
      <c r="J346" s="9"/>
      <c r="K346">
        <v>324</v>
      </c>
      <c r="L346" s="93" t="str">
        <f t="shared" si="79"/>
        <v/>
      </c>
      <c r="M346" s="103" t="str">
        <f t="shared" si="71"/>
        <v/>
      </c>
      <c r="N346" s="81"/>
      <c r="O346" s="73"/>
      <c r="P346" s="99" t="str">
        <f t="shared" si="69"/>
        <v/>
      </c>
      <c r="Q346" s="70" t="str">
        <f t="shared" si="70"/>
        <v/>
      </c>
      <c r="R346" s="73"/>
      <c r="S346" s="71" t="str">
        <f t="shared" si="72"/>
        <v/>
      </c>
      <c r="T346" s="98" t="str" cm="1">
        <f t="array" ref="T346">IF(COUNTIFS($C$22:$C$1024,$C346,$G$22:$G$1024,$G346)&gt;1,MATCH($C346&amp;$G346,$C$22:$C$1022&amp;$G$22:$G$1024,0),"")</f>
        <v/>
      </c>
      <c r="AM346">
        <f t="shared" si="73"/>
        <v>0</v>
      </c>
      <c r="AN346">
        <f t="shared" si="74"/>
        <v>0</v>
      </c>
      <c r="AO346">
        <f t="shared" si="75"/>
        <v>0</v>
      </c>
      <c r="AP346">
        <f t="shared" si="76"/>
        <v>0</v>
      </c>
      <c r="AQ346">
        <f t="shared" si="77"/>
        <v>0</v>
      </c>
      <c r="AR346">
        <f t="shared" si="78"/>
        <v>0</v>
      </c>
    </row>
    <row r="347" spans="1:44" hidden="1" outlineLevel="1" x14ac:dyDescent="0.3">
      <c r="A347" s="62"/>
      <c r="B347" s="63">
        <v>325</v>
      </c>
      <c r="C347" s="64"/>
      <c r="D347" s="64"/>
      <c r="E347" s="65"/>
      <c r="F347" s="65"/>
      <c r="G347" s="43"/>
      <c r="H347" s="66"/>
      <c r="I347" s="65"/>
      <c r="J347" s="9"/>
      <c r="K347">
        <v>325</v>
      </c>
      <c r="L347" s="93" t="str">
        <f t="shared" si="79"/>
        <v/>
      </c>
      <c r="M347" s="103" t="str">
        <f t="shared" si="71"/>
        <v/>
      </c>
      <c r="N347" s="81"/>
      <c r="O347" s="73"/>
      <c r="P347" s="99" t="str">
        <f t="shared" si="69"/>
        <v/>
      </c>
      <c r="Q347" s="70" t="str">
        <f t="shared" si="70"/>
        <v/>
      </c>
      <c r="R347" s="73"/>
      <c r="S347" s="71" t="str">
        <f t="shared" si="72"/>
        <v/>
      </c>
      <c r="T347" s="98" t="str" cm="1">
        <f t="array" ref="T347">IF(COUNTIFS($C$22:$C$1024,$C347,$G$22:$G$1024,$G347)&gt;1,MATCH($C347&amp;$G347,$C$22:$C$1022&amp;$G$22:$G$1024,0),"")</f>
        <v/>
      </c>
      <c r="AM347">
        <f t="shared" si="73"/>
        <v>0</v>
      </c>
      <c r="AN347">
        <f t="shared" si="74"/>
        <v>0</v>
      </c>
      <c r="AO347">
        <f t="shared" si="75"/>
        <v>0</v>
      </c>
      <c r="AP347">
        <f t="shared" si="76"/>
        <v>0</v>
      </c>
      <c r="AQ347">
        <f t="shared" si="77"/>
        <v>0</v>
      </c>
      <c r="AR347">
        <f t="shared" si="78"/>
        <v>0</v>
      </c>
    </row>
    <row r="348" spans="1:44" hidden="1" outlineLevel="1" x14ac:dyDescent="0.3">
      <c r="A348" s="62"/>
      <c r="B348" s="63">
        <v>326</v>
      </c>
      <c r="C348" s="64"/>
      <c r="D348" s="64"/>
      <c r="E348" s="65"/>
      <c r="F348" s="65"/>
      <c r="G348" s="43"/>
      <c r="H348" s="66"/>
      <c r="I348" s="65"/>
      <c r="J348" s="9"/>
      <c r="K348">
        <v>326</v>
      </c>
      <c r="L348" s="93" t="str">
        <f t="shared" si="79"/>
        <v/>
      </c>
      <c r="M348" s="103" t="str">
        <f t="shared" si="71"/>
        <v/>
      </c>
      <c r="N348" s="81"/>
      <c r="O348" s="73"/>
      <c r="P348" s="99" t="str">
        <f t="shared" si="69"/>
        <v/>
      </c>
      <c r="Q348" s="70" t="str">
        <f t="shared" si="70"/>
        <v/>
      </c>
      <c r="R348" s="73"/>
      <c r="S348" s="71" t="str">
        <f t="shared" si="72"/>
        <v/>
      </c>
      <c r="T348" s="98" t="str" cm="1">
        <f t="array" ref="T348">IF(COUNTIFS($C$22:$C$1024,$C348,$G$22:$G$1024,$G348)&gt;1,MATCH($C348&amp;$G348,$C$22:$C$1022&amp;$G$22:$G$1024,0),"")</f>
        <v/>
      </c>
      <c r="AM348">
        <f t="shared" si="73"/>
        <v>0</v>
      </c>
      <c r="AN348">
        <f t="shared" si="74"/>
        <v>0</v>
      </c>
      <c r="AO348">
        <f t="shared" si="75"/>
        <v>0</v>
      </c>
      <c r="AP348">
        <f t="shared" si="76"/>
        <v>0</v>
      </c>
      <c r="AQ348">
        <f t="shared" si="77"/>
        <v>0</v>
      </c>
      <c r="AR348">
        <f t="shared" si="78"/>
        <v>0</v>
      </c>
    </row>
    <row r="349" spans="1:44" hidden="1" outlineLevel="1" x14ac:dyDescent="0.3">
      <c r="A349" s="62"/>
      <c r="B349" s="63">
        <v>327</v>
      </c>
      <c r="C349" s="64"/>
      <c r="D349" s="64"/>
      <c r="E349" s="65"/>
      <c r="F349" s="65"/>
      <c r="G349" s="43"/>
      <c r="H349" s="66"/>
      <c r="I349" s="65"/>
      <c r="J349" s="9"/>
      <c r="K349">
        <v>327</v>
      </c>
      <c r="L349" s="93" t="str">
        <f t="shared" si="79"/>
        <v/>
      </c>
      <c r="M349" s="103" t="str">
        <f t="shared" si="71"/>
        <v/>
      </c>
      <c r="N349" s="81"/>
      <c r="O349" s="73"/>
      <c r="P349" s="99" t="str">
        <f t="shared" si="69"/>
        <v/>
      </c>
      <c r="Q349" s="70" t="str">
        <f t="shared" si="70"/>
        <v/>
      </c>
      <c r="R349" s="73"/>
      <c r="S349" s="71" t="str">
        <f t="shared" si="72"/>
        <v/>
      </c>
      <c r="T349" s="98" t="str" cm="1">
        <f t="array" ref="T349">IF(COUNTIFS($C$22:$C$1024,$C349,$G$22:$G$1024,$G349)&gt;1,MATCH($C349&amp;$G349,$C$22:$C$1022&amp;$G$22:$G$1024,0),"")</f>
        <v/>
      </c>
      <c r="AM349">
        <f t="shared" si="73"/>
        <v>0</v>
      </c>
      <c r="AN349">
        <f t="shared" si="74"/>
        <v>0</v>
      </c>
      <c r="AO349">
        <f t="shared" si="75"/>
        <v>0</v>
      </c>
      <c r="AP349">
        <f t="shared" si="76"/>
        <v>0</v>
      </c>
      <c r="AQ349">
        <f t="shared" si="77"/>
        <v>0</v>
      </c>
      <c r="AR349">
        <f t="shared" si="78"/>
        <v>0</v>
      </c>
    </row>
    <row r="350" spans="1:44" hidden="1" outlineLevel="1" x14ac:dyDescent="0.3">
      <c r="A350" s="62"/>
      <c r="B350" s="63">
        <v>328</v>
      </c>
      <c r="C350" s="64"/>
      <c r="D350" s="64"/>
      <c r="E350" s="65"/>
      <c r="F350" s="65"/>
      <c r="G350" s="43"/>
      <c r="H350" s="66"/>
      <c r="I350" s="65"/>
      <c r="J350" s="9"/>
      <c r="K350">
        <v>328</v>
      </c>
      <c r="L350" s="93" t="str">
        <f t="shared" si="79"/>
        <v/>
      </c>
      <c r="M350" s="103" t="str">
        <f t="shared" si="71"/>
        <v/>
      </c>
      <c r="N350" s="81"/>
      <c r="O350" s="73"/>
      <c r="P350" s="99" t="str">
        <f t="shared" si="69"/>
        <v/>
      </c>
      <c r="Q350" s="70" t="str">
        <f t="shared" si="70"/>
        <v/>
      </c>
      <c r="R350" s="73"/>
      <c r="S350" s="71" t="str">
        <f t="shared" si="72"/>
        <v/>
      </c>
      <c r="T350" s="98" t="str" cm="1">
        <f t="array" ref="T350">IF(COUNTIFS($C$22:$C$1024,$C350,$G$22:$G$1024,$G350)&gt;1,MATCH($C350&amp;$G350,$C$22:$C$1022&amp;$G$22:$G$1024,0),"")</f>
        <v/>
      </c>
      <c r="AM350">
        <f t="shared" si="73"/>
        <v>0</v>
      </c>
      <c r="AN350">
        <f t="shared" si="74"/>
        <v>0</v>
      </c>
      <c r="AO350">
        <f t="shared" si="75"/>
        <v>0</v>
      </c>
      <c r="AP350">
        <f t="shared" si="76"/>
        <v>0</v>
      </c>
      <c r="AQ350">
        <f t="shared" si="77"/>
        <v>0</v>
      </c>
      <c r="AR350">
        <f t="shared" si="78"/>
        <v>0</v>
      </c>
    </row>
    <row r="351" spans="1:44" hidden="1" outlineLevel="1" x14ac:dyDescent="0.3">
      <c r="A351" s="62"/>
      <c r="B351" s="63">
        <v>329</v>
      </c>
      <c r="C351" s="64"/>
      <c r="D351" s="64"/>
      <c r="E351" s="65"/>
      <c r="F351" s="65"/>
      <c r="G351" s="43"/>
      <c r="H351" s="66"/>
      <c r="I351" s="65"/>
      <c r="J351" s="9"/>
      <c r="K351">
        <v>329</v>
      </c>
      <c r="L351" s="93" t="str">
        <f t="shared" si="79"/>
        <v/>
      </c>
      <c r="M351" s="103" t="str">
        <f t="shared" si="71"/>
        <v/>
      </c>
      <c r="N351" s="81"/>
      <c r="O351" s="73"/>
      <c r="P351" s="99" t="str">
        <f t="shared" ref="P351:P414" si="80">IFERROR(N351/O351,"")</f>
        <v/>
      </c>
      <c r="Q351" s="70" t="str">
        <f t="shared" ref="Q351:Q414" si="81">IF($H351="","",IF($H351&lt;15000,"対象外","未確認"))</f>
        <v/>
      </c>
      <c r="R351" s="73"/>
      <c r="S351" s="71" t="str">
        <f t="shared" si="72"/>
        <v/>
      </c>
      <c r="T351" s="98" t="str" cm="1">
        <f t="array" ref="T351">IF(COUNTIFS($C$22:$C$1024,$C351,$G$22:$G$1024,$G351)&gt;1,MATCH($C351&amp;$G351,$C$22:$C$1022&amp;$G$22:$G$1024,0),"")</f>
        <v/>
      </c>
      <c r="AM351">
        <f t="shared" si="73"/>
        <v>0</v>
      </c>
      <c r="AN351">
        <f t="shared" si="74"/>
        <v>0</v>
      </c>
      <c r="AO351">
        <f t="shared" si="75"/>
        <v>0</v>
      </c>
      <c r="AP351">
        <f t="shared" si="76"/>
        <v>0</v>
      </c>
      <c r="AQ351">
        <f t="shared" si="77"/>
        <v>0</v>
      </c>
      <c r="AR351">
        <f t="shared" si="78"/>
        <v>0</v>
      </c>
    </row>
    <row r="352" spans="1:44" hidden="1" outlineLevel="1" x14ac:dyDescent="0.3">
      <c r="A352" s="62"/>
      <c r="B352" s="63">
        <v>330</v>
      </c>
      <c r="C352" s="64"/>
      <c r="D352" s="64"/>
      <c r="E352" s="65"/>
      <c r="F352" s="65"/>
      <c r="G352" s="43"/>
      <c r="H352" s="66"/>
      <c r="I352" s="65"/>
      <c r="J352" s="9"/>
      <c r="K352">
        <v>330</v>
      </c>
      <c r="L352" s="93" t="str">
        <f t="shared" si="79"/>
        <v/>
      </c>
      <c r="M352" s="103" t="str">
        <f t="shared" si="71"/>
        <v/>
      </c>
      <c r="N352" s="81"/>
      <c r="O352" s="73"/>
      <c r="P352" s="99" t="str">
        <f t="shared" si="80"/>
        <v/>
      </c>
      <c r="Q352" s="70" t="str">
        <f t="shared" si="81"/>
        <v/>
      </c>
      <c r="R352" s="73"/>
      <c r="S352" s="71" t="str">
        <f t="shared" si="72"/>
        <v/>
      </c>
      <c r="T352" s="98" t="str" cm="1">
        <f t="array" ref="T352">IF(COUNTIFS($C$22:$C$1024,$C352,$G$22:$G$1024,$G352)&gt;1,MATCH($C352&amp;$G352,$C$22:$C$1022&amp;$G$22:$G$1024,0),"")</f>
        <v/>
      </c>
      <c r="AM352">
        <f t="shared" si="73"/>
        <v>0</v>
      </c>
      <c r="AN352">
        <f t="shared" si="74"/>
        <v>0</v>
      </c>
      <c r="AO352">
        <f t="shared" si="75"/>
        <v>0</v>
      </c>
      <c r="AP352">
        <f t="shared" si="76"/>
        <v>0</v>
      </c>
      <c r="AQ352">
        <f t="shared" si="77"/>
        <v>0</v>
      </c>
      <c r="AR352">
        <f t="shared" si="78"/>
        <v>0</v>
      </c>
    </row>
    <row r="353" spans="1:44" hidden="1" outlineLevel="1" x14ac:dyDescent="0.3">
      <c r="A353" s="62"/>
      <c r="B353" s="63">
        <v>331</v>
      </c>
      <c r="C353" s="64"/>
      <c r="D353" s="64"/>
      <c r="E353" s="65"/>
      <c r="F353" s="65"/>
      <c r="G353" s="43"/>
      <c r="H353" s="66"/>
      <c r="I353" s="65"/>
      <c r="J353" s="9"/>
      <c r="K353">
        <v>331</v>
      </c>
      <c r="L353" s="93" t="str">
        <f t="shared" si="79"/>
        <v/>
      </c>
      <c r="M353" s="103" t="str">
        <f t="shared" si="71"/>
        <v/>
      </c>
      <c r="N353" s="81"/>
      <c r="O353" s="73"/>
      <c r="P353" s="99" t="str">
        <f t="shared" si="80"/>
        <v/>
      </c>
      <c r="Q353" s="70" t="str">
        <f t="shared" si="81"/>
        <v/>
      </c>
      <c r="R353" s="73"/>
      <c r="S353" s="71" t="str">
        <f t="shared" si="72"/>
        <v/>
      </c>
      <c r="T353" s="98" t="str" cm="1">
        <f t="array" ref="T353">IF(COUNTIFS($C$22:$C$1024,$C353,$G$22:$G$1024,$G353)&gt;1,MATCH($C353&amp;$G353,$C$22:$C$1022&amp;$G$22:$G$1024,0),"")</f>
        <v/>
      </c>
      <c r="AM353">
        <f t="shared" si="73"/>
        <v>0</v>
      </c>
      <c r="AN353">
        <f t="shared" si="74"/>
        <v>0</v>
      </c>
      <c r="AO353">
        <f t="shared" si="75"/>
        <v>0</v>
      </c>
      <c r="AP353">
        <f t="shared" si="76"/>
        <v>0</v>
      </c>
      <c r="AQ353">
        <f t="shared" si="77"/>
        <v>0</v>
      </c>
      <c r="AR353">
        <f t="shared" si="78"/>
        <v>0</v>
      </c>
    </row>
    <row r="354" spans="1:44" hidden="1" outlineLevel="1" x14ac:dyDescent="0.3">
      <c r="A354" s="62"/>
      <c r="B354" s="63">
        <v>332</v>
      </c>
      <c r="C354" s="64"/>
      <c r="D354" s="64"/>
      <c r="E354" s="65"/>
      <c r="F354" s="65"/>
      <c r="G354" s="43"/>
      <c r="H354" s="66"/>
      <c r="I354" s="65"/>
      <c r="J354" s="9"/>
      <c r="K354">
        <v>332</v>
      </c>
      <c r="L354" s="93" t="str">
        <f t="shared" si="79"/>
        <v/>
      </c>
      <c r="M354" s="103" t="str">
        <f t="shared" si="71"/>
        <v/>
      </c>
      <c r="N354" s="81"/>
      <c r="O354" s="73"/>
      <c r="P354" s="99" t="str">
        <f t="shared" si="80"/>
        <v/>
      </c>
      <c r="Q354" s="70" t="str">
        <f t="shared" si="81"/>
        <v/>
      </c>
      <c r="R354" s="73"/>
      <c r="S354" s="71" t="str">
        <f t="shared" si="72"/>
        <v/>
      </c>
      <c r="T354" s="98" t="str" cm="1">
        <f t="array" ref="T354">IF(COUNTIFS($C$22:$C$1024,$C354,$G$22:$G$1024,$G354)&gt;1,MATCH($C354&amp;$G354,$C$22:$C$1022&amp;$G$22:$G$1024,0),"")</f>
        <v/>
      </c>
      <c r="AM354">
        <f t="shared" si="73"/>
        <v>0</v>
      </c>
      <c r="AN354">
        <f t="shared" si="74"/>
        <v>0</v>
      </c>
      <c r="AO354">
        <f t="shared" si="75"/>
        <v>0</v>
      </c>
      <c r="AP354">
        <f t="shared" si="76"/>
        <v>0</v>
      </c>
      <c r="AQ354">
        <f t="shared" si="77"/>
        <v>0</v>
      </c>
      <c r="AR354">
        <f t="shared" si="78"/>
        <v>0</v>
      </c>
    </row>
    <row r="355" spans="1:44" hidden="1" outlineLevel="1" x14ac:dyDescent="0.3">
      <c r="A355" s="62"/>
      <c r="B355" s="63">
        <v>333</v>
      </c>
      <c r="C355" s="64"/>
      <c r="D355" s="64"/>
      <c r="E355" s="65"/>
      <c r="F355" s="65"/>
      <c r="G355" s="43"/>
      <c r="H355" s="66"/>
      <c r="I355" s="65"/>
      <c r="J355" s="9"/>
      <c r="K355">
        <v>333</v>
      </c>
      <c r="L355" s="93" t="str">
        <f t="shared" si="79"/>
        <v/>
      </c>
      <c r="M355" s="103" t="str">
        <f t="shared" si="71"/>
        <v/>
      </c>
      <c r="N355" s="81"/>
      <c r="O355" s="73"/>
      <c r="P355" s="99" t="str">
        <f t="shared" si="80"/>
        <v/>
      </c>
      <c r="Q355" s="70" t="str">
        <f t="shared" si="81"/>
        <v/>
      </c>
      <c r="R355" s="73"/>
      <c r="S355" s="71" t="str">
        <f t="shared" si="72"/>
        <v/>
      </c>
      <c r="T355" s="98" t="str" cm="1">
        <f t="array" ref="T355">IF(COUNTIFS($C$22:$C$1024,$C355,$G$22:$G$1024,$G355)&gt;1,MATCH($C355&amp;$G355,$C$22:$C$1022&amp;$G$22:$G$1024,0),"")</f>
        <v/>
      </c>
      <c r="AM355">
        <f t="shared" si="73"/>
        <v>0</v>
      </c>
      <c r="AN355">
        <f t="shared" si="74"/>
        <v>0</v>
      </c>
      <c r="AO355">
        <f t="shared" si="75"/>
        <v>0</v>
      </c>
      <c r="AP355">
        <f t="shared" si="76"/>
        <v>0</v>
      </c>
      <c r="AQ355">
        <f t="shared" si="77"/>
        <v>0</v>
      </c>
      <c r="AR355">
        <f t="shared" si="78"/>
        <v>0</v>
      </c>
    </row>
    <row r="356" spans="1:44" hidden="1" outlineLevel="1" x14ac:dyDescent="0.3">
      <c r="A356" s="62"/>
      <c r="B356" s="63">
        <v>334</v>
      </c>
      <c r="C356" s="64"/>
      <c r="D356" s="64"/>
      <c r="E356" s="65"/>
      <c r="F356" s="65"/>
      <c r="G356" s="43"/>
      <c r="H356" s="66"/>
      <c r="I356" s="65"/>
      <c r="J356" s="9"/>
      <c r="K356">
        <v>334</v>
      </c>
      <c r="L356" s="93" t="str">
        <f t="shared" si="79"/>
        <v/>
      </c>
      <c r="M356" s="103" t="str">
        <f t="shared" si="71"/>
        <v/>
      </c>
      <c r="N356" s="81"/>
      <c r="O356" s="73"/>
      <c r="P356" s="99" t="str">
        <f t="shared" si="80"/>
        <v/>
      </c>
      <c r="Q356" s="70" t="str">
        <f t="shared" si="81"/>
        <v/>
      </c>
      <c r="R356" s="73"/>
      <c r="S356" s="71" t="str">
        <f t="shared" si="72"/>
        <v/>
      </c>
      <c r="T356" s="98" t="str" cm="1">
        <f t="array" ref="T356">IF(COUNTIFS($C$22:$C$1024,$C356,$G$22:$G$1024,$G356)&gt;1,MATCH($C356&amp;$G356,$C$22:$C$1022&amp;$G$22:$G$1024,0),"")</f>
        <v/>
      </c>
      <c r="AM356">
        <f t="shared" si="73"/>
        <v>0</v>
      </c>
      <c r="AN356">
        <f t="shared" si="74"/>
        <v>0</v>
      </c>
      <c r="AO356">
        <f t="shared" si="75"/>
        <v>0</v>
      </c>
      <c r="AP356">
        <f t="shared" si="76"/>
        <v>0</v>
      </c>
      <c r="AQ356">
        <f t="shared" si="77"/>
        <v>0</v>
      </c>
      <c r="AR356">
        <f t="shared" si="78"/>
        <v>0</v>
      </c>
    </row>
    <row r="357" spans="1:44" hidden="1" outlineLevel="1" x14ac:dyDescent="0.3">
      <c r="A357" s="62"/>
      <c r="B357" s="63">
        <v>335</v>
      </c>
      <c r="C357" s="64"/>
      <c r="D357" s="64"/>
      <c r="E357" s="65"/>
      <c r="F357" s="65"/>
      <c r="G357" s="43"/>
      <c r="H357" s="66"/>
      <c r="I357" s="65"/>
      <c r="J357" s="9"/>
      <c r="K357">
        <v>335</v>
      </c>
      <c r="L357" s="93" t="str">
        <f t="shared" si="79"/>
        <v/>
      </c>
      <c r="M357" s="103" t="str">
        <f t="shared" si="71"/>
        <v/>
      </c>
      <c r="N357" s="81"/>
      <c r="O357" s="73"/>
      <c r="P357" s="99" t="str">
        <f t="shared" si="80"/>
        <v/>
      </c>
      <c r="Q357" s="70" t="str">
        <f t="shared" si="81"/>
        <v/>
      </c>
      <c r="R357" s="73"/>
      <c r="S357" s="71" t="str">
        <f t="shared" si="72"/>
        <v/>
      </c>
      <c r="T357" s="98" t="str" cm="1">
        <f t="array" ref="T357">IF(COUNTIFS($C$22:$C$1024,$C357,$G$22:$G$1024,$G357)&gt;1,MATCH($C357&amp;$G357,$C$22:$C$1022&amp;$G$22:$G$1024,0),"")</f>
        <v/>
      </c>
      <c r="AM357">
        <f t="shared" si="73"/>
        <v>0</v>
      </c>
      <c r="AN357">
        <f t="shared" si="74"/>
        <v>0</v>
      </c>
      <c r="AO357">
        <f t="shared" si="75"/>
        <v>0</v>
      </c>
      <c r="AP357">
        <f t="shared" si="76"/>
        <v>0</v>
      </c>
      <c r="AQ357">
        <f t="shared" si="77"/>
        <v>0</v>
      </c>
      <c r="AR357">
        <f t="shared" si="78"/>
        <v>0</v>
      </c>
    </row>
    <row r="358" spans="1:44" hidden="1" outlineLevel="1" x14ac:dyDescent="0.3">
      <c r="A358" s="62"/>
      <c r="B358" s="63">
        <v>336</v>
      </c>
      <c r="C358" s="64"/>
      <c r="D358" s="64"/>
      <c r="E358" s="65"/>
      <c r="F358" s="65"/>
      <c r="G358" s="43"/>
      <c r="H358" s="66"/>
      <c r="I358" s="65"/>
      <c r="J358" s="9"/>
      <c r="K358">
        <v>336</v>
      </c>
      <c r="L358" s="93" t="str">
        <f t="shared" si="79"/>
        <v/>
      </c>
      <c r="M358" s="103" t="str">
        <f t="shared" si="71"/>
        <v/>
      </c>
      <c r="N358" s="81"/>
      <c r="O358" s="73"/>
      <c r="P358" s="99" t="str">
        <f t="shared" si="80"/>
        <v/>
      </c>
      <c r="Q358" s="70" t="str">
        <f t="shared" si="81"/>
        <v/>
      </c>
      <c r="R358" s="73"/>
      <c r="S358" s="71" t="str">
        <f t="shared" si="72"/>
        <v/>
      </c>
      <c r="T358" s="98" t="str" cm="1">
        <f t="array" ref="T358">IF(COUNTIFS($C$22:$C$1024,$C358,$G$22:$G$1024,$G358)&gt;1,MATCH($C358&amp;$G358,$C$22:$C$1022&amp;$G$22:$G$1024,0),"")</f>
        <v/>
      </c>
      <c r="AM358">
        <f t="shared" si="73"/>
        <v>0</v>
      </c>
      <c r="AN358">
        <f t="shared" si="74"/>
        <v>0</v>
      </c>
      <c r="AO358">
        <f t="shared" si="75"/>
        <v>0</v>
      </c>
      <c r="AP358">
        <f t="shared" si="76"/>
        <v>0</v>
      </c>
      <c r="AQ358">
        <f t="shared" si="77"/>
        <v>0</v>
      </c>
      <c r="AR358">
        <f t="shared" si="78"/>
        <v>0</v>
      </c>
    </row>
    <row r="359" spans="1:44" hidden="1" outlineLevel="1" x14ac:dyDescent="0.3">
      <c r="A359" s="62"/>
      <c r="B359" s="63">
        <v>337</v>
      </c>
      <c r="C359" s="64"/>
      <c r="D359" s="64"/>
      <c r="E359" s="65"/>
      <c r="F359" s="65"/>
      <c r="G359" s="43"/>
      <c r="H359" s="66"/>
      <c r="I359" s="65"/>
      <c r="J359" s="9"/>
      <c r="K359">
        <v>337</v>
      </c>
      <c r="L359" s="93" t="str">
        <f t="shared" si="79"/>
        <v/>
      </c>
      <c r="M359" s="103" t="str">
        <f t="shared" si="71"/>
        <v/>
      </c>
      <c r="N359" s="81"/>
      <c r="O359" s="73"/>
      <c r="P359" s="99" t="str">
        <f t="shared" si="80"/>
        <v/>
      </c>
      <c r="Q359" s="70" t="str">
        <f t="shared" si="81"/>
        <v/>
      </c>
      <c r="R359" s="73"/>
      <c r="S359" s="71" t="str">
        <f t="shared" si="72"/>
        <v/>
      </c>
      <c r="T359" s="98" t="str" cm="1">
        <f t="array" ref="T359">IF(COUNTIFS($C$22:$C$1024,$C359,$G$22:$G$1024,$G359)&gt;1,MATCH($C359&amp;$G359,$C$22:$C$1022&amp;$G$22:$G$1024,0),"")</f>
        <v/>
      </c>
      <c r="AM359">
        <f t="shared" si="73"/>
        <v>0</v>
      </c>
      <c r="AN359">
        <f t="shared" si="74"/>
        <v>0</v>
      </c>
      <c r="AO359">
        <f t="shared" si="75"/>
        <v>0</v>
      </c>
      <c r="AP359">
        <f t="shared" si="76"/>
        <v>0</v>
      </c>
      <c r="AQ359">
        <f t="shared" si="77"/>
        <v>0</v>
      </c>
      <c r="AR359">
        <f t="shared" si="78"/>
        <v>0</v>
      </c>
    </row>
    <row r="360" spans="1:44" hidden="1" outlineLevel="1" x14ac:dyDescent="0.3">
      <c r="A360" s="62"/>
      <c r="B360" s="63">
        <v>338</v>
      </c>
      <c r="C360" s="64"/>
      <c r="D360" s="64"/>
      <c r="E360" s="65"/>
      <c r="F360" s="65"/>
      <c r="G360" s="43"/>
      <c r="H360" s="66"/>
      <c r="I360" s="65"/>
      <c r="J360" s="9"/>
      <c r="K360">
        <v>338</v>
      </c>
      <c r="L360" s="93" t="str">
        <f t="shared" si="79"/>
        <v/>
      </c>
      <c r="M360" s="103" t="str">
        <f t="shared" si="71"/>
        <v/>
      </c>
      <c r="N360" s="81"/>
      <c r="O360" s="73"/>
      <c r="P360" s="99" t="str">
        <f t="shared" si="80"/>
        <v/>
      </c>
      <c r="Q360" s="70" t="str">
        <f t="shared" si="81"/>
        <v/>
      </c>
      <c r="R360" s="73"/>
      <c r="S360" s="71" t="str">
        <f t="shared" si="72"/>
        <v/>
      </c>
      <c r="T360" s="98" t="str" cm="1">
        <f t="array" ref="T360">IF(COUNTIFS($C$22:$C$1024,$C360,$G$22:$G$1024,$G360)&gt;1,MATCH($C360&amp;$G360,$C$22:$C$1022&amp;$G$22:$G$1024,0),"")</f>
        <v/>
      </c>
      <c r="AM360">
        <f t="shared" si="73"/>
        <v>0</v>
      </c>
      <c r="AN360">
        <f t="shared" si="74"/>
        <v>0</v>
      </c>
      <c r="AO360">
        <f t="shared" si="75"/>
        <v>0</v>
      </c>
      <c r="AP360">
        <f t="shared" si="76"/>
        <v>0</v>
      </c>
      <c r="AQ360">
        <f t="shared" si="77"/>
        <v>0</v>
      </c>
      <c r="AR360">
        <f t="shared" si="78"/>
        <v>0</v>
      </c>
    </row>
    <row r="361" spans="1:44" hidden="1" outlineLevel="1" x14ac:dyDescent="0.3">
      <c r="A361" s="62"/>
      <c r="B361" s="63">
        <v>339</v>
      </c>
      <c r="C361" s="64"/>
      <c r="D361" s="64"/>
      <c r="E361" s="65"/>
      <c r="F361" s="65"/>
      <c r="G361" s="43"/>
      <c r="H361" s="66"/>
      <c r="I361" s="65"/>
      <c r="J361" s="9"/>
      <c r="K361">
        <v>339</v>
      </c>
      <c r="L361" s="93" t="str">
        <f t="shared" si="79"/>
        <v/>
      </c>
      <c r="M361" s="103" t="str">
        <f t="shared" si="71"/>
        <v/>
      </c>
      <c r="N361" s="81"/>
      <c r="O361" s="73"/>
      <c r="P361" s="99" t="str">
        <f t="shared" si="80"/>
        <v/>
      </c>
      <c r="Q361" s="70" t="str">
        <f t="shared" si="81"/>
        <v/>
      </c>
      <c r="R361" s="73"/>
      <c r="S361" s="71" t="str">
        <f t="shared" si="72"/>
        <v/>
      </c>
      <c r="T361" s="98" t="str" cm="1">
        <f t="array" ref="T361">IF(COUNTIFS($C$22:$C$1024,$C361,$G$22:$G$1024,$G361)&gt;1,MATCH($C361&amp;$G361,$C$22:$C$1022&amp;$G$22:$G$1024,0),"")</f>
        <v/>
      </c>
      <c r="AM361">
        <f t="shared" si="73"/>
        <v>0</v>
      </c>
      <c r="AN361">
        <f t="shared" si="74"/>
        <v>0</v>
      </c>
      <c r="AO361">
        <f t="shared" si="75"/>
        <v>0</v>
      </c>
      <c r="AP361">
        <f t="shared" si="76"/>
        <v>0</v>
      </c>
      <c r="AQ361">
        <f t="shared" si="77"/>
        <v>0</v>
      </c>
      <c r="AR361">
        <f t="shared" si="78"/>
        <v>0</v>
      </c>
    </row>
    <row r="362" spans="1:44" hidden="1" outlineLevel="1" x14ac:dyDescent="0.3">
      <c r="A362" s="62"/>
      <c r="B362" s="63">
        <v>340</v>
      </c>
      <c r="C362" s="64"/>
      <c r="D362" s="64"/>
      <c r="E362" s="65"/>
      <c r="F362" s="65"/>
      <c r="G362" s="43"/>
      <c r="H362" s="66"/>
      <c r="I362" s="65"/>
      <c r="J362" s="9"/>
      <c r="K362">
        <v>340</v>
      </c>
      <c r="L362" s="93" t="str">
        <f t="shared" si="79"/>
        <v/>
      </c>
      <c r="M362" s="103" t="str">
        <f t="shared" si="71"/>
        <v/>
      </c>
      <c r="N362" s="81"/>
      <c r="O362" s="73"/>
      <c r="P362" s="99" t="str">
        <f t="shared" si="80"/>
        <v/>
      </c>
      <c r="Q362" s="70" t="str">
        <f t="shared" si="81"/>
        <v/>
      </c>
      <c r="R362" s="73"/>
      <c r="S362" s="71" t="str">
        <f t="shared" si="72"/>
        <v/>
      </c>
      <c r="T362" s="98" t="str" cm="1">
        <f t="array" ref="T362">IF(COUNTIFS($C$22:$C$1024,$C362,$G$22:$G$1024,$G362)&gt;1,MATCH($C362&amp;$G362,$C$22:$C$1022&amp;$G$22:$G$1024,0),"")</f>
        <v/>
      </c>
      <c r="AM362">
        <f t="shared" si="73"/>
        <v>0</v>
      </c>
      <c r="AN362">
        <f t="shared" si="74"/>
        <v>0</v>
      </c>
      <c r="AO362">
        <f t="shared" si="75"/>
        <v>0</v>
      </c>
      <c r="AP362">
        <f t="shared" si="76"/>
        <v>0</v>
      </c>
      <c r="AQ362">
        <f t="shared" si="77"/>
        <v>0</v>
      </c>
      <c r="AR362">
        <f t="shared" si="78"/>
        <v>0</v>
      </c>
    </row>
    <row r="363" spans="1:44" hidden="1" outlineLevel="1" x14ac:dyDescent="0.3">
      <c r="A363" s="62"/>
      <c r="B363" s="63">
        <v>341</v>
      </c>
      <c r="C363" s="64"/>
      <c r="D363" s="64"/>
      <c r="E363" s="65"/>
      <c r="F363" s="65"/>
      <c r="G363" s="43"/>
      <c r="H363" s="66"/>
      <c r="I363" s="65"/>
      <c r="J363" s="9"/>
      <c r="K363">
        <v>341</v>
      </c>
      <c r="L363" s="93" t="str">
        <f t="shared" si="79"/>
        <v/>
      </c>
      <c r="M363" s="103" t="str">
        <f t="shared" si="71"/>
        <v/>
      </c>
      <c r="N363" s="81"/>
      <c r="O363" s="73"/>
      <c r="P363" s="99" t="str">
        <f t="shared" si="80"/>
        <v/>
      </c>
      <c r="Q363" s="70" t="str">
        <f t="shared" si="81"/>
        <v/>
      </c>
      <c r="R363" s="73"/>
      <c r="S363" s="71" t="str">
        <f t="shared" si="72"/>
        <v/>
      </c>
      <c r="T363" s="98" t="str" cm="1">
        <f t="array" ref="T363">IF(COUNTIFS($C$22:$C$1024,$C363,$G$22:$G$1024,$G363)&gt;1,MATCH($C363&amp;$G363,$C$22:$C$1022&amp;$G$22:$G$1024,0),"")</f>
        <v/>
      </c>
      <c r="AM363">
        <f t="shared" si="73"/>
        <v>0</v>
      </c>
      <c r="AN363">
        <f t="shared" si="74"/>
        <v>0</v>
      </c>
      <c r="AO363">
        <f t="shared" si="75"/>
        <v>0</v>
      </c>
      <c r="AP363">
        <f t="shared" si="76"/>
        <v>0</v>
      </c>
      <c r="AQ363">
        <f t="shared" si="77"/>
        <v>0</v>
      </c>
      <c r="AR363">
        <f t="shared" si="78"/>
        <v>0</v>
      </c>
    </row>
    <row r="364" spans="1:44" hidden="1" outlineLevel="1" x14ac:dyDescent="0.3">
      <c r="A364" s="62"/>
      <c r="B364" s="63">
        <v>342</v>
      </c>
      <c r="C364" s="64"/>
      <c r="D364" s="64"/>
      <c r="E364" s="65"/>
      <c r="F364" s="65"/>
      <c r="G364" s="43"/>
      <c r="H364" s="66"/>
      <c r="I364" s="65"/>
      <c r="J364" s="9"/>
      <c r="K364">
        <v>342</v>
      </c>
      <c r="L364" s="93" t="str">
        <f t="shared" si="79"/>
        <v/>
      </c>
      <c r="M364" s="103" t="str">
        <f t="shared" si="71"/>
        <v/>
      </c>
      <c r="N364" s="81"/>
      <c r="O364" s="73"/>
      <c r="P364" s="99" t="str">
        <f t="shared" si="80"/>
        <v/>
      </c>
      <c r="Q364" s="70" t="str">
        <f t="shared" si="81"/>
        <v/>
      </c>
      <c r="R364" s="73"/>
      <c r="S364" s="71" t="str">
        <f t="shared" si="72"/>
        <v/>
      </c>
      <c r="T364" s="98" t="str" cm="1">
        <f t="array" ref="T364">IF(COUNTIFS($C$22:$C$1024,$C364,$G$22:$G$1024,$G364)&gt;1,MATCH($C364&amp;$G364,$C$22:$C$1022&amp;$G$22:$G$1024,0),"")</f>
        <v/>
      </c>
      <c r="AM364">
        <f t="shared" si="73"/>
        <v>0</v>
      </c>
      <c r="AN364">
        <f t="shared" si="74"/>
        <v>0</v>
      </c>
      <c r="AO364">
        <f t="shared" si="75"/>
        <v>0</v>
      </c>
      <c r="AP364">
        <f t="shared" si="76"/>
        <v>0</v>
      </c>
      <c r="AQ364">
        <f t="shared" si="77"/>
        <v>0</v>
      </c>
      <c r="AR364">
        <f t="shared" si="78"/>
        <v>0</v>
      </c>
    </row>
    <row r="365" spans="1:44" hidden="1" outlineLevel="1" x14ac:dyDescent="0.3">
      <c r="A365" s="62"/>
      <c r="B365" s="63">
        <v>343</v>
      </c>
      <c r="C365" s="64"/>
      <c r="D365" s="64"/>
      <c r="E365" s="65"/>
      <c r="F365" s="65"/>
      <c r="G365" s="43"/>
      <c r="H365" s="66"/>
      <c r="I365" s="65"/>
      <c r="J365" s="9"/>
      <c r="K365">
        <v>343</v>
      </c>
      <c r="L365" s="93" t="str">
        <f t="shared" si="79"/>
        <v/>
      </c>
      <c r="M365" s="103" t="str">
        <f t="shared" si="71"/>
        <v/>
      </c>
      <c r="N365" s="81"/>
      <c r="O365" s="73"/>
      <c r="P365" s="99" t="str">
        <f t="shared" si="80"/>
        <v/>
      </c>
      <c r="Q365" s="70" t="str">
        <f t="shared" si="81"/>
        <v/>
      </c>
      <c r="R365" s="73"/>
      <c r="S365" s="71" t="str">
        <f t="shared" si="72"/>
        <v/>
      </c>
      <c r="T365" s="98" t="str" cm="1">
        <f t="array" ref="T365">IF(COUNTIFS($C$22:$C$1024,$C365,$G$22:$G$1024,$G365)&gt;1,MATCH($C365&amp;$G365,$C$22:$C$1022&amp;$G$22:$G$1024,0),"")</f>
        <v/>
      </c>
      <c r="AM365">
        <f t="shared" si="73"/>
        <v>0</v>
      </c>
      <c r="AN365">
        <f t="shared" si="74"/>
        <v>0</v>
      </c>
      <c r="AO365">
        <f t="shared" si="75"/>
        <v>0</v>
      </c>
      <c r="AP365">
        <f t="shared" si="76"/>
        <v>0</v>
      </c>
      <c r="AQ365">
        <f t="shared" si="77"/>
        <v>0</v>
      </c>
      <c r="AR365">
        <f t="shared" si="78"/>
        <v>0</v>
      </c>
    </row>
    <row r="366" spans="1:44" hidden="1" outlineLevel="1" x14ac:dyDescent="0.3">
      <c r="A366" s="62"/>
      <c r="B366" s="63">
        <v>344</v>
      </c>
      <c r="C366" s="64"/>
      <c r="D366" s="64"/>
      <c r="E366" s="65"/>
      <c r="F366" s="65"/>
      <c r="G366" s="43"/>
      <c r="H366" s="66"/>
      <c r="I366" s="65"/>
      <c r="J366" s="9"/>
      <c r="K366">
        <v>344</v>
      </c>
      <c r="L366" s="93" t="str">
        <f t="shared" si="79"/>
        <v/>
      </c>
      <c r="M366" s="103" t="str">
        <f t="shared" si="71"/>
        <v/>
      </c>
      <c r="N366" s="81"/>
      <c r="O366" s="73"/>
      <c r="P366" s="99" t="str">
        <f t="shared" si="80"/>
        <v/>
      </c>
      <c r="Q366" s="70" t="str">
        <f t="shared" si="81"/>
        <v/>
      </c>
      <c r="R366" s="73"/>
      <c r="S366" s="71" t="str">
        <f t="shared" si="72"/>
        <v/>
      </c>
      <c r="T366" s="98" t="str" cm="1">
        <f t="array" ref="T366">IF(COUNTIFS($C$22:$C$1024,$C366,$G$22:$G$1024,$G366)&gt;1,MATCH($C366&amp;$G366,$C$22:$C$1022&amp;$G$22:$G$1024,0),"")</f>
        <v/>
      </c>
      <c r="AM366">
        <f t="shared" si="73"/>
        <v>0</v>
      </c>
      <c r="AN366">
        <f t="shared" si="74"/>
        <v>0</v>
      </c>
      <c r="AO366">
        <f t="shared" si="75"/>
        <v>0</v>
      </c>
      <c r="AP366">
        <f t="shared" si="76"/>
        <v>0</v>
      </c>
      <c r="AQ366">
        <f t="shared" si="77"/>
        <v>0</v>
      </c>
      <c r="AR366">
        <f t="shared" si="78"/>
        <v>0</v>
      </c>
    </row>
    <row r="367" spans="1:44" hidden="1" outlineLevel="1" x14ac:dyDescent="0.3">
      <c r="A367" s="62"/>
      <c r="B367" s="63">
        <v>345</v>
      </c>
      <c r="C367" s="64"/>
      <c r="D367" s="64"/>
      <c r="E367" s="65"/>
      <c r="F367" s="65"/>
      <c r="G367" s="43"/>
      <c r="H367" s="66"/>
      <c r="I367" s="65"/>
      <c r="J367" s="9"/>
      <c r="K367">
        <v>345</v>
      </c>
      <c r="L367" s="93" t="str">
        <f t="shared" si="79"/>
        <v/>
      </c>
      <c r="M367" s="103" t="str">
        <f t="shared" si="71"/>
        <v/>
      </c>
      <c r="N367" s="81"/>
      <c r="O367" s="73"/>
      <c r="P367" s="99" t="str">
        <f t="shared" si="80"/>
        <v/>
      </c>
      <c r="Q367" s="70" t="str">
        <f t="shared" si="81"/>
        <v/>
      </c>
      <c r="R367" s="73"/>
      <c r="S367" s="71" t="str">
        <f t="shared" si="72"/>
        <v/>
      </c>
      <c r="T367" s="98" t="str" cm="1">
        <f t="array" ref="T367">IF(COUNTIFS($C$22:$C$1024,$C367,$G$22:$G$1024,$G367)&gt;1,MATCH($C367&amp;$G367,$C$22:$C$1022&amp;$G$22:$G$1024,0),"")</f>
        <v/>
      </c>
      <c r="AM367">
        <f t="shared" si="73"/>
        <v>0</v>
      </c>
      <c r="AN367">
        <f t="shared" si="74"/>
        <v>0</v>
      </c>
      <c r="AO367">
        <f t="shared" si="75"/>
        <v>0</v>
      </c>
      <c r="AP367">
        <f t="shared" si="76"/>
        <v>0</v>
      </c>
      <c r="AQ367">
        <f t="shared" si="77"/>
        <v>0</v>
      </c>
      <c r="AR367">
        <f t="shared" si="78"/>
        <v>0</v>
      </c>
    </row>
    <row r="368" spans="1:44" hidden="1" outlineLevel="1" x14ac:dyDescent="0.3">
      <c r="A368" s="62"/>
      <c r="B368" s="63">
        <v>346</v>
      </c>
      <c r="C368" s="64"/>
      <c r="D368" s="64"/>
      <c r="E368" s="65"/>
      <c r="F368" s="65"/>
      <c r="G368" s="43"/>
      <c r="H368" s="66"/>
      <c r="I368" s="65"/>
      <c r="J368" s="9"/>
      <c r="K368">
        <v>346</v>
      </c>
      <c r="L368" s="93" t="str">
        <f t="shared" si="79"/>
        <v/>
      </c>
      <c r="M368" s="103" t="str">
        <f t="shared" si="71"/>
        <v/>
      </c>
      <c r="N368" s="81"/>
      <c r="O368" s="73"/>
      <c r="P368" s="99" t="str">
        <f t="shared" si="80"/>
        <v/>
      </c>
      <c r="Q368" s="70" t="str">
        <f t="shared" si="81"/>
        <v/>
      </c>
      <c r="R368" s="73"/>
      <c r="S368" s="71" t="str">
        <f t="shared" si="72"/>
        <v/>
      </c>
      <c r="T368" s="98" t="str" cm="1">
        <f t="array" ref="T368">IF(COUNTIFS($C$22:$C$1024,$C368,$G$22:$G$1024,$G368)&gt;1,MATCH($C368&amp;$G368,$C$22:$C$1022&amp;$G$22:$G$1024,0),"")</f>
        <v/>
      </c>
      <c r="AM368">
        <f t="shared" si="73"/>
        <v>0</v>
      </c>
      <c r="AN368">
        <f t="shared" si="74"/>
        <v>0</v>
      </c>
      <c r="AO368">
        <f t="shared" si="75"/>
        <v>0</v>
      </c>
      <c r="AP368">
        <f t="shared" si="76"/>
        <v>0</v>
      </c>
      <c r="AQ368">
        <f t="shared" si="77"/>
        <v>0</v>
      </c>
      <c r="AR368">
        <f t="shared" si="78"/>
        <v>0</v>
      </c>
    </row>
    <row r="369" spans="1:44" hidden="1" outlineLevel="1" x14ac:dyDescent="0.3">
      <c r="A369" s="62"/>
      <c r="B369" s="63">
        <v>347</v>
      </c>
      <c r="C369" s="64"/>
      <c r="D369" s="64"/>
      <c r="E369" s="65"/>
      <c r="F369" s="65"/>
      <c r="G369" s="43"/>
      <c r="H369" s="66"/>
      <c r="I369" s="65"/>
      <c r="J369" s="9"/>
      <c r="K369">
        <v>347</v>
      </c>
      <c r="L369" s="93" t="str">
        <f t="shared" si="79"/>
        <v/>
      </c>
      <c r="M369" s="103" t="str">
        <f t="shared" si="71"/>
        <v/>
      </c>
      <c r="N369" s="81"/>
      <c r="O369" s="73"/>
      <c r="P369" s="99" t="str">
        <f t="shared" si="80"/>
        <v/>
      </c>
      <c r="Q369" s="70" t="str">
        <f t="shared" si="81"/>
        <v/>
      </c>
      <c r="R369" s="73"/>
      <c r="S369" s="71" t="str">
        <f t="shared" si="72"/>
        <v/>
      </c>
      <c r="T369" s="98" t="str" cm="1">
        <f t="array" ref="T369">IF(COUNTIFS($C$22:$C$1024,$C369,$G$22:$G$1024,$G369)&gt;1,MATCH($C369&amp;$G369,$C$22:$C$1022&amp;$G$22:$G$1024,0),"")</f>
        <v/>
      </c>
      <c r="AM369">
        <f t="shared" si="73"/>
        <v>0</v>
      </c>
      <c r="AN369">
        <f t="shared" si="74"/>
        <v>0</v>
      </c>
      <c r="AO369">
        <f t="shared" si="75"/>
        <v>0</v>
      </c>
      <c r="AP369">
        <f t="shared" si="76"/>
        <v>0</v>
      </c>
      <c r="AQ369">
        <f t="shared" si="77"/>
        <v>0</v>
      </c>
      <c r="AR369">
        <f t="shared" si="78"/>
        <v>0</v>
      </c>
    </row>
    <row r="370" spans="1:44" hidden="1" outlineLevel="1" x14ac:dyDescent="0.3">
      <c r="A370" s="62"/>
      <c r="B370" s="63">
        <v>348</v>
      </c>
      <c r="C370" s="64"/>
      <c r="D370" s="64"/>
      <c r="E370" s="65"/>
      <c r="F370" s="65"/>
      <c r="G370" s="43"/>
      <c r="H370" s="66"/>
      <c r="I370" s="65"/>
      <c r="J370" s="9"/>
      <c r="K370">
        <v>348</v>
      </c>
      <c r="L370" s="93" t="str">
        <f t="shared" si="79"/>
        <v/>
      </c>
      <c r="M370" s="103" t="str">
        <f t="shared" si="71"/>
        <v/>
      </c>
      <c r="N370" s="81"/>
      <c r="O370" s="73"/>
      <c r="P370" s="99" t="str">
        <f t="shared" si="80"/>
        <v/>
      </c>
      <c r="Q370" s="70" t="str">
        <f t="shared" si="81"/>
        <v/>
      </c>
      <c r="R370" s="73"/>
      <c r="S370" s="71" t="str">
        <f t="shared" si="72"/>
        <v/>
      </c>
      <c r="T370" s="98" t="str" cm="1">
        <f t="array" ref="T370">IF(COUNTIFS($C$22:$C$1024,$C370,$G$22:$G$1024,$G370)&gt;1,MATCH($C370&amp;$G370,$C$22:$C$1022&amp;$G$22:$G$1024,0),"")</f>
        <v/>
      </c>
      <c r="AM370">
        <f t="shared" si="73"/>
        <v>0</v>
      </c>
      <c r="AN370">
        <f t="shared" si="74"/>
        <v>0</v>
      </c>
      <c r="AO370">
        <f t="shared" si="75"/>
        <v>0</v>
      </c>
      <c r="AP370">
        <f t="shared" si="76"/>
        <v>0</v>
      </c>
      <c r="AQ370">
        <f t="shared" si="77"/>
        <v>0</v>
      </c>
      <c r="AR370">
        <f t="shared" si="78"/>
        <v>0</v>
      </c>
    </row>
    <row r="371" spans="1:44" hidden="1" outlineLevel="1" x14ac:dyDescent="0.3">
      <c r="A371" s="62"/>
      <c r="B371" s="63">
        <v>349</v>
      </c>
      <c r="C371" s="64"/>
      <c r="D371" s="64"/>
      <c r="E371" s="65"/>
      <c r="F371" s="65"/>
      <c r="G371" s="43"/>
      <c r="H371" s="66"/>
      <c r="I371" s="65"/>
      <c r="J371" s="9"/>
      <c r="K371">
        <v>349</v>
      </c>
      <c r="L371" s="93" t="str">
        <f t="shared" si="79"/>
        <v/>
      </c>
      <c r="M371" s="103" t="str">
        <f t="shared" si="71"/>
        <v/>
      </c>
      <c r="N371" s="81"/>
      <c r="O371" s="73"/>
      <c r="P371" s="99" t="str">
        <f t="shared" si="80"/>
        <v/>
      </c>
      <c r="Q371" s="70" t="str">
        <f t="shared" si="81"/>
        <v/>
      </c>
      <c r="R371" s="73"/>
      <c r="S371" s="71" t="str">
        <f t="shared" si="72"/>
        <v/>
      </c>
      <c r="T371" s="98" t="str" cm="1">
        <f t="array" ref="T371">IF(COUNTIFS($C$22:$C$1024,$C371,$G$22:$G$1024,$G371)&gt;1,MATCH($C371&amp;$G371,$C$22:$C$1022&amp;$G$22:$G$1024,0),"")</f>
        <v/>
      </c>
      <c r="AM371">
        <f t="shared" si="73"/>
        <v>0</v>
      </c>
      <c r="AN371">
        <f t="shared" si="74"/>
        <v>0</v>
      </c>
      <c r="AO371">
        <f t="shared" si="75"/>
        <v>0</v>
      </c>
      <c r="AP371">
        <f t="shared" si="76"/>
        <v>0</v>
      </c>
      <c r="AQ371">
        <f t="shared" si="77"/>
        <v>0</v>
      </c>
      <c r="AR371">
        <f t="shared" si="78"/>
        <v>0</v>
      </c>
    </row>
    <row r="372" spans="1:44" hidden="1" outlineLevel="1" x14ac:dyDescent="0.3">
      <c r="A372" s="62"/>
      <c r="B372" s="63">
        <v>350</v>
      </c>
      <c r="C372" s="64"/>
      <c r="D372" s="64"/>
      <c r="E372" s="65"/>
      <c r="F372" s="65"/>
      <c r="G372" s="43"/>
      <c r="H372" s="66"/>
      <c r="I372" s="65"/>
      <c r="J372" s="9"/>
      <c r="K372">
        <v>350</v>
      </c>
      <c r="L372" s="93" t="str">
        <f t="shared" si="79"/>
        <v/>
      </c>
      <c r="M372" s="103" t="str">
        <f t="shared" si="71"/>
        <v/>
      </c>
      <c r="N372" s="81"/>
      <c r="O372" s="73"/>
      <c r="P372" s="99" t="str">
        <f t="shared" si="80"/>
        <v/>
      </c>
      <c r="Q372" s="70" t="str">
        <f t="shared" si="81"/>
        <v/>
      </c>
      <c r="R372" s="73"/>
      <c r="S372" s="71" t="str">
        <f t="shared" si="72"/>
        <v/>
      </c>
      <c r="T372" s="98" t="str" cm="1">
        <f t="array" ref="T372">IF(COUNTIFS($C$22:$C$1024,$C372,$G$22:$G$1024,$G372)&gt;1,MATCH($C372&amp;$G372,$C$22:$C$1022&amp;$G$22:$G$1024,0),"")</f>
        <v/>
      </c>
      <c r="AM372">
        <f t="shared" si="73"/>
        <v>0</v>
      </c>
      <c r="AN372">
        <f t="shared" si="74"/>
        <v>0</v>
      </c>
      <c r="AO372">
        <f t="shared" si="75"/>
        <v>0</v>
      </c>
      <c r="AP372">
        <f t="shared" si="76"/>
        <v>0</v>
      </c>
      <c r="AQ372">
        <f t="shared" si="77"/>
        <v>0</v>
      </c>
      <c r="AR372">
        <f t="shared" si="78"/>
        <v>0</v>
      </c>
    </row>
    <row r="373" spans="1:44" hidden="1" outlineLevel="1" x14ac:dyDescent="0.3">
      <c r="A373" s="62"/>
      <c r="B373" s="63">
        <v>351</v>
      </c>
      <c r="C373" s="64"/>
      <c r="D373" s="64"/>
      <c r="E373" s="65"/>
      <c r="F373" s="65"/>
      <c r="G373" s="43"/>
      <c r="H373" s="66"/>
      <c r="I373" s="65"/>
      <c r="J373" s="9"/>
      <c r="K373">
        <v>351</v>
      </c>
      <c r="L373" s="93" t="str">
        <f t="shared" si="79"/>
        <v/>
      </c>
      <c r="M373" s="103" t="str">
        <f t="shared" si="71"/>
        <v/>
      </c>
      <c r="N373" s="81"/>
      <c r="O373" s="73"/>
      <c r="P373" s="99" t="str">
        <f t="shared" si="80"/>
        <v/>
      </c>
      <c r="Q373" s="70" t="str">
        <f t="shared" si="81"/>
        <v/>
      </c>
      <c r="R373" s="73"/>
      <c r="S373" s="71" t="str">
        <f t="shared" si="72"/>
        <v/>
      </c>
      <c r="T373" s="98" t="str" cm="1">
        <f t="array" ref="T373">IF(COUNTIFS($C$22:$C$1024,$C373,$G$22:$G$1024,$G373)&gt;1,MATCH($C373&amp;$G373,$C$22:$C$1022&amp;$G$22:$G$1024,0),"")</f>
        <v/>
      </c>
      <c r="AM373">
        <f t="shared" si="73"/>
        <v>0</v>
      </c>
      <c r="AN373">
        <f t="shared" si="74"/>
        <v>0</v>
      </c>
      <c r="AO373">
        <f t="shared" si="75"/>
        <v>0</v>
      </c>
      <c r="AP373">
        <f t="shared" si="76"/>
        <v>0</v>
      </c>
      <c r="AQ373">
        <f t="shared" si="77"/>
        <v>0</v>
      </c>
      <c r="AR373">
        <f t="shared" si="78"/>
        <v>0</v>
      </c>
    </row>
    <row r="374" spans="1:44" hidden="1" outlineLevel="1" x14ac:dyDescent="0.3">
      <c r="A374" s="62"/>
      <c r="B374" s="63">
        <v>352</v>
      </c>
      <c r="C374" s="64"/>
      <c r="D374" s="64"/>
      <c r="E374" s="65"/>
      <c r="F374" s="65"/>
      <c r="G374" s="43"/>
      <c r="H374" s="66"/>
      <c r="I374" s="65"/>
      <c r="J374" s="9"/>
      <c r="K374">
        <v>352</v>
      </c>
      <c r="L374" s="93" t="str">
        <f t="shared" si="79"/>
        <v/>
      </c>
      <c r="M374" s="103" t="str">
        <f t="shared" si="71"/>
        <v/>
      </c>
      <c r="N374" s="81"/>
      <c r="O374" s="73"/>
      <c r="P374" s="99" t="str">
        <f t="shared" si="80"/>
        <v/>
      </c>
      <c r="Q374" s="70" t="str">
        <f t="shared" si="81"/>
        <v/>
      </c>
      <c r="R374" s="73"/>
      <c r="S374" s="71" t="str">
        <f t="shared" si="72"/>
        <v/>
      </c>
      <c r="T374" s="98" t="str" cm="1">
        <f t="array" ref="T374">IF(COUNTIFS($C$22:$C$1024,$C374,$G$22:$G$1024,$G374)&gt;1,MATCH($C374&amp;$G374,$C$22:$C$1022&amp;$G$22:$G$1024,0),"")</f>
        <v/>
      </c>
      <c r="AM374">
        <f t="shared" si="73"/>
        <v>0</v>
      </c>
      <c r="AN374">
        <f t="shared" si="74"/>
        <v>0</v>
      </c>
      <c r="AO374">
        <f t="shared" si="75"/>
        <v>0</v>
      </c>
      <c r="AP374">
        <f t="shared" si="76"/>
        <v>0</v>
      </c>
      <c r="AQ374">
        <f t="shared" si="77"/>
        <v>0</v>
      </c>
      <c r="AR374">
        <f t="shared" si="78"/>
        <v>0</v>
      </c>
    </row>
    <row r="375" spans="1:44" hidden="1" outlineLevel="1" x14ac:dyDescent="0.3">
      <c r="A375" s="62"/>
      <c r="B375" s="63">
        <v>353</v>
      </c>
      <c r="C375" s="64"/>
      <c r="D375" s="64"/>
      <c r="E375" s="65"/>
      <c r="F375" s="65"/>
      <c r="G375" s="43"/>
      <c r="H375" s="66"/>
      <c r="I375" s="65"/>
      <c r="J375" s="9"/>
      <c r="K375">
        <v>353</v>
      </c>
      <c r="L375" s="93" t="str">
        <f t="shared" si="79"/>
        <v/>
      </c>
      <c r="M375" s="103" t="str">
        <f t="shared" si="71"/>
        <v/>
      </c>
      <c r="N375" s="81"/>
      <c r="O375" s="73"/>
      <c r="P375" s="99" t="str">
        <f t="shared" si="80"/>
        <v/>
      </c>
      <c r="Q375" s="70" t="str">
        <f t="shared" si="81"/>
        <v/>
      </c>
      <c r="R375" s="73"/>
      <c r="S375" s="71" t="str">
        <f t="shared" si="72"/>
        <v/>
      </c>
      <c r="T375" s="98" t="str" cm="1">
        <f t="array" ref="T375">IF(COUNTIFS($C$22:$C$1024,$C375,$G$22:$G$1024,$G375)&gt;1,MATCH($C375&amp;$G375,$C$22:$C$1022&amp;$G$22:$G$1024,0),"")</f>
        <v/>
      </c>
      <c r="AM375">
        <f t="shared" si="73"/>
        <v>0</v>
      </c>
      <c r="AN375">
        <f t="shared" si="74"/>
        <v>0</v>
      </c>
      <c r="AO375">
        <f t="shared" si="75"/>
        <v>0</v>
      </c>
      <c r="AP375">
        <f t="shared" si="76"/>
        <v>0</v>
      </c>
      <c r="AQ375">
        <f t="shared" si="77"/>
        <v>0</v>
      </c>
      <c r="AR375">
        <f t="shared" si="78"/>
        <v>0</v>
      </c>
    </row>
    <row r="376" spans="1:44" hidden="1" outlineLevel="1" x14ac:dyDescent="0.3">
      <c r="A376" s="62"/>
      <c r="B376" s="63">
        <v>354</v>
      </c>
      <c r="C376" s="64"/>
      <c r="D376" s="64"/>
      <c r="E376" s="65"/>
      <c r="F376" s="65"/>
      <c r="G376" s="43"/>
      <c r="H376" s="66"/>
      <c r="I376" s="65"/>
      <c r="J376" s="9"/>
      <c r="K376">
        <v>354</v>
      </c>
      <c r="L376" s="93" t="str">
        <f t="shared" si="79"/>
        <v/>
      </c>
      <c r="M376" s="103" t="str">
        <f t="shared" si="71"/>
        <v/>
      </c>
      <c r="N376" s="81"/>
      <c r="O376" s="73"/>
      <c r="P376" s="99" t="str">
        <f t="shared" si="80"/>
        <v/>
      </c>
      <c r="Q376" s="70" t="str">
        <f t="shared" si="81"/>
        <v/>
      </c>
      <c r="R376" s="73"/>
      <c r="S376" s="71" t="str">
        <f t="shared" si="72"/>
        <v/>
      </c>
      <c r="T376" s="98" t="str" cm="1">
        <f t="array" ref="T376">IF(COUNTIFS($C$22:$C$1024,$C376,$G$22:$G$1024,$G376)&gt;1,MATCH($C376&amp;$G376,$C$22:$C$1022&amp;$G$22:$G$1024,0),"")</f>
        <v/>
      </c>
      <c r="AM376">
        <f t="shared" si="73"/>
        <v>0</v>
      </c>
      <c r="AN376">
        <f t="shared" si="74"/>
        <v>0</v>
      </c>
      <c r="AO376">
        <f t="shared" si="75"/>
        <v>0</v>
      </c>
      <c r="AP376">
        <f t="shared" si="76"/>
        <v>0</v>
      </c>
      <c r="AQ376">
        <f t="shared" si="77"/>
        <v>0</v>
      </c>
      <c r="AR376">
        <f t="shared" si="78"/>
        <v>0</v>
      </c>
    </row>
    <row r="377" spans="1:44" hidden="1" outlineLevel="1" x14ac:dyDescent="0.3">
      <c r="A377" s="62"/>
      <c r="B377" s="63">
        <v>355</v>
      </c>
      <c r="C377" s="64"/>
      <c r="D377" s="64"/>
      <c r="E377" s="65"/>
      <c r="F377" s="65"/>
      <c r="G377" s="43"/>
      <c r="H377" s="66"/>
      <c r="I377" s="65"/>
      <c r="J377" s="9"/>
      <c r="K377">
        <v>355</v>
      </c>
      <c r="L377" s="93" t="str">
        <f t="shared" si="79"/>
        <v/>
      </c>
      <c r="M377" s="103" t="str">
        <f t="shared" si="71"/>
        <v/>
      </c>
      <c r="N377" s="81"/>
      <c r="O377" s="73"/>
      <c r="P377" s="99" t="str">
        <f t="shared" si="80"/>
        <v/>
      </c>
      <c r="Q377" s="70" t="str">
        <f t="shared" si="81"/>
        <v/>
      </c>
      <c r="R377" s="73"/>
      <c r="S377" s="71" t="str">
        <f t="shared" si="72"/>
        <v/>
      </c>
      <c r="T377" s="98" t="str" cm="1">
        <f t="array" ref="T377">IF(COUNTIFS($C$22:$C$1024,$C377,$G$22:$G$1024,$G377)&gt;1,MATCH($C377&amp;$G377,$C$22:$C$1022&amp;$G$22:$G$1024,0),"")</f>
        <v/>
      </c>
      <c r="AM377">
        <f t="shared" si="73"/>
        <v>0</v>
      </c>
      <c r="AN377">
        <f t="shared" si="74"/>
        <v>0</v>
      </c>
      <c r="AO377">
        <f t="shared" si="75"/>
        <v>0</v>
      </c>
      <c r="AP377">
        <f t="shared" si="76"/>
        <v>0</v>
      </c>
      <c r="AQ377">
        <f t="shared" si="77"/>
        <v>0</v>
      </c>
      <c r="AR377">
        <f t="shared" si="78"/>
        <v>0</v>
      </c>
    </row>
    <row r="378" spans="1:44" hidden="1" outlineLevel="1" x14ac:dyDescent="0.3">
      <c r="A378" s="62"/>
      <c r="B378" s="63">
        <v>356</v>
      </c>
      <c r="C378" s="64"/>
      <c r="D378" s="64"/>
      <c r="E378" s="65"/>
      <c r="F378" s="65"/>
      <c r="G378" s="43"/>
      <c r="H378" s="66"/>
      <c r="I378" s="65"/>
      <c r="J378" s="9"/>
      <c r="K378">
        <v>356</v>
      </c>
      <c r="L378" s="93" t="str">
        <f t="shared" si="79"/>
        <v/>
      </c>
      <c r="M378" s="103" t="str">
        <f t="shared" si="71"/>
        <v/>
      </c>
      <c r="N378" s="81"/>
      <c r="O378" s="73"/>
      <c r="P378" s="99" t="str">
        <f t="shared" si="80"/>
        <v/>
      </c>
      <c r="Q378" s="70" t="str">
        <f t="shared" si="81"/>
        <v/>
      </c>
      <c r="R378" s="73"/>
      <c r="S378" s="71" t="str">
        <f t="shared" si="72"/>
        <v/>
      </c>
      <c r="T378" s="98" t="str" cm="1">
        <f t="array" ref="T378">IF(COUNTIFS($C$22:$C$1024,$C378,$G$22:$G$1024,$G378)&gt;1,MATCH($C378&amp;$G378,$C$22:$C$1022&amp;$G$22:$G$1024,0),"")</f>
        <v/>
      </c>
      <c r="AM378">
        <f t="shared" si="73"/>
        <v>0</v>
      </c>
      <c r="AN378">
        <f t="shared" si="74"/>
        <v>0</v>
      </c>
      <c r="AO378">
        <f t="shared" si="75"/>
        <v>0</v>
      </c>
      <c r="AP378">
        <f t="shared" si="76"/>
        <v>0</v>
      </c>
      <c r="AQ378">
        <f t="shared" si="77"/>
        <v>0</v>
      </c>
      <c r="AR378">
        <f t="shared" si="78"/>
        <v>0</v>
      </c>
    </row>
    <row r="379" spans="1:44" hidden="1" outlineLevel="1" x14ac:dyDescent="0.3">
      <c r="A379" s="62"/>
      <c r="B379" s="63">
        <v>357</v>
      </c>
      <c r="C379" s="64"/>
      <c r="D379" s="64"/>
      <c r="E379" s="65"/>
      <c r="F379" s="65"/>
      <c r="G379" s="43"/>
      <c r="H379" s="66"/>
      <c r="I379" s="65"/>
      <c r="J379" s="9"/>
      <c r="K379">
        <v>357</v>
      </c>
      <c r="L379" s="93" t="str">
        <f t="shared" si="79"/>
        <v/>
      </c>
      <c r="M379" s="103" t="str">
        <f t="shared" si="71"/>
        <v/>
      </c>
      <c r="N379" s="81"/>
      <c r="O379" s="73"/>
      <c r="P379" s="99" t="str">
        <f t="shared" si="80"/>
        <v/>
      </c>
      <c r="Q379" s="70" t="str">
        <f t="shared" si="81"/>
        <v/>
      </c>
      <c r="R379" s="73"/>
      <c r="S379" s="71" t="str">
        <f t="shared" si="72"/>
        <v/>
      </c>
      <c r="T379" s="98" t="str" cm="1">
        <f t="array" ref="T379">IF(COUNTIFS($C$22:$C$1024,$C379,$G$22:$G$1024,$G379)&gt;1,MATCH($C379&amp;$G379,$C$22:$C$1022&amp;$G$22:$G$1024,0),"")</f>
        <v/>
      </c>
      <c r="AM379">
        <f t="shared" si="73"/>
        <v>0</v>
      </c>
      <c r="AN379">
        <f t="shared" si="74"/>
        <v>0</v>
      </c>
      <c r="AO379">
        <f t="shared" si="75"/>
        <v>0</v>
      </c>
      <c r="AP379">
        <f t="shared" si="76"/>
        <v>0</v>
      </c>
      <c r="AQ379">
        <f t="shared" si="77"/>
        <v>0</v>
      </c>
      <c r="AR379">
        <f t="shared" si="78"/>
        <v>0</v>
      </c>
    </row>
    <row r="380" spans="1:44" hidden="1" outlineLevel="1" x14ac:dyDescent="0.3">
      <c r="A380" s="62"/>
      <c r="B380" s="63">
        <v>358</v>
      </c>
      <c r="C380" s="64"/>
      <c r="D380" s="64"/>
      <c r="E380" s="65"/>
      <c r="F380" s="65"/>
      <c r="G380" s="43"/>
      <c r="H380" s="66"/>
      <c r="I380" s="65"/>
      <c r="J380" s="9"/>
      <c r="K380">
        <v>358</v>
      </c>
      <c r="L380" s="93" t="str">
        <f t="shared" si="79"/>
        <v/>
      </c>
      <c r="M380" s="103" t="str">
        <f t="shared" si="71"/>
        <v/>
      </c>
      <c r="N380" s="81"/>
      <c r="O380" s="73"/>
      <c r="P380" s="99" t="str">
        <f t="shared" si="80"/>
        <v/>
      </c>
      <c r="Q380" s="70" t="str">
        <f t="shared" si="81"/>
        <v/>
      </c>
      <c r="R380" s="73"/>
      <c r="S380" s="71" t="str">
        <f t="shared" si="72"/>
        <v/>
      </c>
      <c r="T380" s="98" t="str" cm="1">
        <f t="array" ref="T380">IF(COUNTIFS($C$22:$C$1024,$C380,$G$22:$G$1024,$G380)&gt;1,MATCH($C380&amp;$G380,$C$22:$C$1022&amp;$G$22:$G$1024,0),"")</f>
        <v/>
      </c>
      <c r="AM380">
        <f t="shared" si="73"/>
        <v>0</v>
      </c>
      <c r="AN380">
        <f t="shared" si="74"/>
        <v>0</v>
      </c>
      <c r="AO380">
        <f t="shared" si="75"/>
        <v>0</v>
      </c>
      <c r="AP380">
        <f t="shared" si="76"/>
        <v>0</v>
      </c>
      <c r="AQ380">
        <f t="shared" si="77"/>
        <v>0</v>
      </c>
      <c r="AR380">
        <f t="shared" si="78"/>
        <v>0</v>
      </c>
    </row>
    <row r="381" spans="1:44" hidden="1" outlineLevel="1" x14ac:dyDescent="0.3">
      <c r="A381" s="62"/>
      <c r="B381" s="63">
        <v>359</v>
      </c>
      <c r="C381" s="64"/>
      <c r="D381" s="64"/>
      <c r="E381" s="65"/>
      <c r="F381" s="65"/>
      <c r="G381" s="43"/>
      <c r="H381" s="66"/>
      <c r="I381" s="65"/>
      <c r="J381" s="9"/>
      <c r="K381">
        <v>359</v>
      </c>
      <c r="L381" s="93" t="str">
        <f t="shared" si="79"/>
        <v/>
      </c>
      <c r="M381" s="103" t="str">
        <f t="shared" si="71"/>
        <v/>
      </c>
      <c r="N381" s="81"/>
      <c r="O381" s="73"/>
      <c r="P381" s="99" t="str">
        <f t="shared" si="80"/>
        <v/>
      </c>
      <c r="Q381" s="70" t="str">
        <f t="shared" si="81"/>
        <v/>
      </c>
      <c r="R381" s="73"/>
      <c r="S381" s="71" t="str">
        <f t="shared" si="72"/>
        <v/>
      </c>
      <c r="T381" s="98" t="str" cm="1">
        <f t="array" ref="T381">IF(COUNTIFS($C$22:$C$1024,$C381,$G$22:$G$1024,$G381)&gt;1,MATCH($C381&amp;$G381,$C$22:$C$1022&amp;$G$22:$G$1024,0),"")</f>
        <v/>
      </c>
      <c r="AM381">
        <f t="shared" si="73"/>
        <v>0</v>
      </c>
      <c r="AN381">
        <f t="shared" si="74"/>
        <v>0</v>
      </c>
      <c r="AO381">
        <f t="shared" si="75"/>
        <v>0</v>
      </c>
      <c r="AP381">
        <f t="shared" si="76"/>
        <v>0</v>
      </c>
      <c r="AQ381">
        <f t="shared" si="77"/>
        <v>0</v>
      </c>
      <c r="AR381">
        <f t="shared" si="78"/>
        <v>0</v>
      </c>
    </row>
    <row r="382" spans="1:44" hidden="1" outlineLevel="1" x14ac:dyDescent="0.3">
      <c r="A382" s="62"/>
      <c r="B382" s="63">
        <v>360</v>
      </c>
      <c r="C382" s="64"/>
      <c r="D382" s="64"/>
      <c r="E382" s="65"/>
      <c r="F382" s="65"/>
      <c r="G382" s="43"/>
      <c r="H382" s="66"/>
      <c r="I382" s="65"/>
      <c r="J382" s="9"/>
      <c r="K382">
        <v>360</v>
      </c>
      <c r="L382" s="93" t="str">
        <f t="shared" si="79"/>
        <v/>
      </c>
      <c r="M382" s="103" t="str">
        <f t="shared" si="71"/>
        <v/>
      </c>
      <c r="N382" s="81"/>
      <c r="O382" s="73"/>
      <c r="P382" s="99" t="str">
        <f t="shared" si="80"/>
        <v/>
      </c>
      <c r="Q382" s="70" t="str">
        <f t="shared" si="81"/>
        <v/>
      </c>
      <c r="R382" s="73"/>
      <c r="S382" s="71" t="str">
        <f t="shared" si="72"/>
        <v/>
      </c>
      <c r="T382" s="98" t="str" cm="1">
        <f t="array" ref="T382">IF(COUNTIFS($C$22:$C$1024,$C382,$G$22:$G$1024,$G382)&gt;1,MATCH($C382&amp;$G382,$C$22:$C$1022&amp;$G$22:$G$1024,0),"")</f>
        <v/>
      </c>
      <c r="AM382">
        <f t="shared" si="73"/>
        <v>0</v>
      </c>
      <c r="AN382">
        <f t="shared" si="74"/>
        <v>0</v>
      </c>
      <c r="AO382">
        <f t="shared" si="75"/>
        <v>0</v>
      </c>
      <c r="AP382">
        <f t="shared" si="76"/>
        <v>0</v>
      </c>
      <c r="AQ382">
        <f t="shared" si="77"/>
        <v>0</v>
      </c>
      <c r="AR382">
        <f t="shared" si="78"/>
        <v>0</v>
      </c>
    </row>
    <row r="383" spans="1:44" hidden="1" outlineLevel="1" x14ac:dyDescent="0.3">
      <c r="A383" s="62"/>
      <c r="B383" s="63">
        <v>361</v>
      </c>
      <c r="C383" s="64"/>
      <c r="D383" s="64"/>
      <c r="E383" s="65"/>
      <c r="F383" s="65"/>
      <c r="G383" s="43"/>
      <c r="H383" s="66"/>
      <c r="I383" s="65"/>
      <c r="J383" s="9"/>
      <c r="K383">
        <v>361</v>
      </c>
      <c r="L383" s="93" t="str">
        <f t="shared" si="79"/>
        <v/>
      </c>
      <c r="M383" s="103" t="str">
        <f t="shared" si="71"/>
        <v/>
      </c>
      <c r="N383" s="81"/>
      <c r="O383" s="73"/>
      <c r="P383" s="99" t="str">
        <f t="shared" si="80"/>
        <v/>
      </c>
      <c r="Q383" s="70" t="str">
        <f t="shared" si="81"/>
        <v/>
      </c>
      <c r="R383" s="73"/>
      <c r="S383" s="71" t="str">
        <f t="shared" si="72"/>
        <v/>
      </c>
      <c r="T383" s="98" t="str" cm="1">
        <f t="array" ref="T383">IF(COUNTIFS($C$22:$C$1024,$C383,$G$22:$G$1024,$G383)&gt;1,MATCH($C383&amp;$G383,$C$22:$C$1022&amp;$G$22:$G$1024,0),"")</f>
        <v/>
      </c>
      <c r="AM383">
        <f t="shared" si="73"/>
        <v>0</v>
      </c>
      <c r="AN383">
        <f t="shared" si="74"/>
        <v>0</v>
      </c>
      <c r="AO383">
        <f t="shared" si="75"/>
        <v>0</v>
      </c>
      <c r="AP383">
        <f t="shared" si="76"/>
        <v>0</v>
      </c>
      <c r="AQ383">
        <f t="shared" si="77"/>
        <v>0</v>
      </c>
      <c r="AR383">
        <f t="shared" si="78"/>
        <v>0</v>
      </c>
    </row>
    <row r="384" spans="1:44" hidden="1" outlineLevel="1" x14ac:dyDescent="0.3">
      <c r="A384" s="62"/>
      <c r="B384" s="63">
        <v>362</v>
      </c>
      <c r="C384" s="64"/>
      <c r="D384" s="64"/>
      <c r="E384" s="65"/>
      <c r="F384" s="65"/>
      <c r="G384" s="43"/>
      <c r="H384" s="66"/>
      <c r="I384" s="65"/>
      <c r="J384" s="9"/>
      <c r="K384">
        <v>362</v>
      </c>
      <c r="L384" s="93" t="str">
        <f t="shared" si="79"/>
        <v/>
      </c>
      <c r="M384" s="103" t="str">
        <f t="shared" si="71"/>
        <v/>
      </c>
      <c r="N384" s="81"/>
      <c r="O384" s="73"/>
      <c r="P384" s="99" t="str">
        <f t="shared" si="80"/>
        <v/>
      </c>
      <c r="Q384" s="70" t="str">
        <f t="shared" si="81"/>
        <v/>
      </c>
      <c r="R384" s="73"/>
      <c r="S384" s="71" t="str">
        <f t="shared" si="72"/>
        <v/>
      </c>
      <c r="T384" s="98" t="str" cm="1">
        <f t="array" ref="T384">IF(COUNTIFS($C$22:$C$1024,$C384,$G$22:$G$1024,$G384)&gt;1,MATCH($C384&amp;$G384,$C$22:$C$1022&amp;$G$22:$G$1024,0),"")</f>
        <v/>
      </c>
      <c r="AM384">
        <f t="shared" si="73"/>
        <v>0</v>
      </c>
      <c r="AN384">
        <f t="shared" si="74"/>
        <v>0</v>
      </c>
      <c r="AO384">
        <f t="shared" si="75"/>
        <v>0</v>
      </c>
      <c r="AP384">
        <f t="shared" si="76"/>
        <v>0</v>
      </c>
      <c r="AQ384">
        <f t="shared" si="77"/>
        <v>0</v>
      </c>
      <c r="AR384">
        <f t="shared" si="78"/>
        <v>0</v>
      </c>
    </row>
    <row r="385" spans="1:44" hidden="1" outlineLevel="1" x14ac:dyDescent="0.3">
      <c r="A385" s="62"/>
      <c r="B385" s="63">
        <v>363</v>
      </c>
      <c r="C385" s="64"/>
      <c r="D385" s="64"/>
      <c r="E385" s="65"/>
      <c r="F385" s="65"/>
      <c r="G385" s="43"/>
      <c r="H385" s="66"/>
      <c r="I385" s="65"/>
      <c r="J385" s="9"/>
      <c r="K385">
        <v>363</v>
      </c>
      <c r="L385" s="93" t="str">
        <f t="shared" si="79"/>
        <v/>
      </c>
      <c r="M385" s="103" t="str">
        <f t="shared" si="71"/>
        <v/>
      </c>
      <c r="N385" s="81"/>
      <c r="O385" s="73"/>
      <c r="P385" s="99" t="str">
        <f t="shared" si="80"/>
        <v/>
      </c>
      <c r="Q385" s="70" t="str">
        <f t="shared" si="81"/>
        <v/>
      </c>
      <c r="R385" s="73"/>
      <c r="S385" s="71" t="str">
        <f t="shared" si="72"/>
        <v/>
      </c>
      <c r="T385" s="98" t="str" cm="1">
        <f t="array" ref="T385">IF(COUNTIFS($C$22:$C$1024,$C385,$G$22:$G$1024,$G385)&gt;1,MATCH($C385&amp;$G385,$C$22:$C$1022&amp;$G$22:$G$1024,0),"")</f>
        <v/>
      </c>
      <c r="AM385">
        <f t="shared" si="73"/>
        <v>0</v>
      </c>
      <c r="AN385">
        <f t="shared" si="74"/>
        <v>0</v>
      </c>
      <c r="AO385">
        <f t="shared" si="75"/>
        <v>0</v>
      </c>
      <c r="AP385">
        <f t="shared" si="76"/>
        <v>0</v>
      </c>
      <c r="AQ385">
        <f t="shared" si="77"/>
        <v>0</v>
      </c>
      <c r="AR385">
        <f t="shared" si="78"/>
        <v>0</v>
      </c>
    </row>
    <row r="386" spans="1:44" hidden="1" outlineLevel="1" x14ac:dyDescent="0.3">
      <c r="A386" s="62"/>
      <c r="B386" s="63">
        <v>364</v>
      </c>
      <c r="C386" s="64"/>
      <c r="D386" s="64"/>
      <c r="E386" s="65"/>
      <c r="F386" s="65"/>
      <c r="G386" s="43"/>
      <c r="H386" s="66"/>
      <c r="I386" s="65"/>
      <c r="J386" s="9"/>
      <c r="K386">
        <v>364</v>
      </c>
      <c r="L386" s="93" t="str">
        <f t="shared" si="79"/>
        <v/>
      </c>
      <c r="M386" s="103" t="str">
        <f t="shared" si="71"/>
        <v/>
      </c>
      <c r="N386" s="81"/>
      <c r="O386" s="73"/>
      <c r="P386" s="99" t="str">
        <f t="shared" si="80"/>
        <v/>
      </c>
      <c r="Q386" s="70" t="str">
        <f t="shared" si="81"/>
        <v/>
      </c>
      <c r="R386" s="73"/>
      <c r="S386" s="71" t="str">
        <f t="shared" si="72"/>
        <v/>
      </c>
      <c r="T386" s="98" t="str" cm="1">
        <f t="array" ref="T386">IF(COUNTIFS($C$22:$C$1024,$C386,$G$22:$G$1024,$G386)&gt;1,MATCH($C386&amp;$G386,$C$22:$C$1022&amp;$G$22:$G$1024,0),"")</f>
        <v/>
      </c>
      <c r="AM386">
        <f t="shared" si="73"/>
        <v>0</v>
      </c>
      <c r="AN386">
        <f t="shared" si="74"/>
        <v>0</v>
      </c>
      <c r="AO386">
        <f t="shared" si="75"/>
        <v>0</v>
      </c>
      <c r="AP386">
        <f t="shared" si="76"/>
        <v>0</v>
      </c>
      <c r="AQ386">
        <f t="shared" si="77"/>
        <v>0</v>
      </c>
      <c r="AR386">
        <f t="shared" si="78"/>
        <v>0</v>
      </c>
    </row>
    <row r="387" spans="1:44" hidden="1" outlineLevel="1" x14ac:dyDescent="0.3">
      <c r="A387" s="62"/>
      <c r="B387" s="63">
        <v>365</v>
      </c>
      <c r="C387" s="64"/>
      <c r="D387" s="64"/>
      <c r="E387" s="65"/>
      <c r="F387" s="65"/>
      <c r="G387" s="43"/>
      <c r="H387" s="66"/>
      <c r="I387" s="65"/>
      <c r="J387" s="9"/>
      <c r="K387">
        <v>365</v>
      </c>
      <c r="L387" s="93" t="str">
        <f t="shared" si="79"/>
        <v/>
      </c>
      <c r="M387" s="103" t="str">
        <f t="shared" si="71"/>
        <v/>
      </c>
      <c r="N387" s="81"/>
      <c r="O387" s="73"/>
      <c r="P387" s="99" t="str">
        <f t="shared" si="80"/>
        <v/>
      </c>
      <c r="Q387" s="70" t="str">
        <f t="shared" si="81"/>
        <v/>
      </c>
      <c r="R387" s="73"/>
      <c r="S387" s="71" t="str">
        <f t="shared" si="72"/>
        <v/>
      </c>
      <c r="T387" s="98" t="str" cm="1">
        <f t="array" ref="T387">IF(COUNTIFS($C$22:$C$1024,$C387,$G$22:$G$1024,$G387)&gt;1,MATCH($C387&amp;$G387,$C$22:$C$1022&amp;$G$22:$G$1024,0),"")</f>
        <v/>
      </c>
      <c r="AM387">
        <f t="shared" si="73"/>
        <v>0</v>
      </c>
      <c r="AN387">
        <f t="shared" si="74"/>
        <v>0</v>
      </c>
      <c r="AO387">
        <f t="shared" si="75"/>
        <v>0</v>
      </c>
      <c r="AP387">
        <f t="shared" si="76"/>
        <v>0</v>
      </c>
      <c r="AQ387">
        <f t="shared" si="77"/>
        <v>0</v>
      </c>
      <c r="AR387">
        <f t="shared" si="78"/>
        <v>0</v>
      </c>
    </row>
    <row r="388" spans="1:44" hidden="1" outlineLevel="1" x14ac:dyDescent="0.3">
      <c r="A388" s="62"/>
      <c r="B388" s="63">
        <v>366</v>
      </c>
      <c r="C388" s="64"/>
      <c r="D388" s="64"/>
      <c r="E388" s="65"/>
      <c r="F388" s="65"/>
      <c r="G388" s="43"/>
      <c r="H388" s="66"/>
      <c r="I388" s="65"/>
      <c r="J388" s="9"/>
      <c r="K388">
        <v>366</v>
      </c>
      <c r="L388" s="93" t="str">
        <f t="shared" si="79"/>
        <v/>
      </c>
      <c r="M388" s="103" t="str">
        <f t="shared" si="71"/>
        <v/>
      </c>
      <c r="N388" s="81"/>
      <c r="O388" s="73"/>
      <c r="P388" s="99" t="str">
        <f t="shared" si="80"/>
        <v/>
      </c>
      <c r="Q388" s="70" t="str">
        <f t="shared" si="81"/>
        <v/>
      </c>
      <c r="R388" s="73"/>
      <c r="S388" s="71" t="str">
        <f t="shared" si="72"/>
        <v/>
      </c>
      <c r="T388" s="98" t="str" cm="1">
        <f t="array" ref="T388">IF(COUNTIFS($C$22:$C$1024,$C388,$G$22:$G$1024,$G388)&gt;1,MATCH($C388&amp;$G388,$C$22:$C$1022&amp;$G$22:$G$1024,0),"")</f>
        <v/>
      </c>
      <c r="AM388">
        <f t="shared" si="73"/>
        <v>0</v>
      </c>
      <c r="AN388">
        <f t="shared" si="74"/>
        <v>0</v>
      </c>
      <c r="AO388">
        <f t="shared" si="75"/>
        <v>0</v>
      </c>
      <c r="AP388">
        <f t="shared" si="76"/>
        <v>0</v>
      </c>
      <c r="AQ388">
        <f t="shared" si="77"/>
        <v>0</v>
      </c>
      <c r="AR388">
        <f t="shared" si="78"/>
        <v>0</v>
      </c>
    </row>
    <row r="389" spans="1:44" hidden="1" outlineLevel="1" x14ac:dyDescent="0.3">
      <c r="A389" s="62"/>
      <c r="B389" s="63">
        <v>367</v>
      </c>
      <c r="C389" s="64"/>
      <c r="D389" s="64"/>
      <c r="E389" s="65"/>
      <c r="F389" s="65"/>
      <c r="G389" s="43"/>
      <c r="H389" s="66"/>
      <c r="I389" s="65"/>
      <c r="J389" s="9"/>
      <c r="K389">
        <v>367</v>
      </c>
      <c r="L389" s="93" t="str">
        <f t="shared" si="79"/>
        <v/>
      </c>
      <c r="M389" s="103" t="str">
        <f t="shared" si="71"/>
        <v/>
      </c>
      <c r="N389" s="81"/>
      <c r="O389" s="73"/>
      <c r="P389" s="99" t="str">
        <f t="shared" si="80"/>
        <v/>
      </c>
      <c r="Q389" s="70" t="str">
        <f t="shared" si="81"/>
        <v/>
      </c>
      <c r="R389" s="73"/>
      <c r="S389" s="71" t="str">
        <f t="shared" si="72"/>
        <v/>
      </c>
      <c r="T389" s="98" t="str" cm="1">
        <f t="array" ref="T389">IF(COUNTIFS($C$22:$C$1024,$C389,$G$22:$G$1024,$G389)&gt;1,MATCH($C389&amp;$G389,$C$22:$C$1022&amp;$G$22:$G$1024,0),"")</f>
        <v/>
      </c>
      <c r="AM389">
        <f t="shared" si="73"/>
        <v>0</v>
      </c>
      <c r="AN389">
        <f t="shared" si="74"/>
        <v>0</v>
      </c>
      <c r="AO389">
        <f t="shared" si="75"/>
        <v>0</v>
      </c>
      <c r="AP389">
        <f t="shared" si="76"/>
        <v>0</v>
      </c>
      <c r="AQ389">
        <f t="shared" si="77"/>
        <v>0</v>
      </c>
      <c r="AR389">
        <f t="shared" si="78"/>
        <v>0</v>
      </c>
    </row>
    <row r="390" spans="1:44" hidden="1" outlineLevel="1" x14ac:dyDescent="0.3">
      <c r="A390" s="62"/>
      <c r="B390" s="63">
        <v>368</v>
      </c>
      <c r="C390" s="64"/>
      <c r="D390" s="64"/>
      <c r="E390" s="65"/>
      <c r="F390" s="65"/>
      <c r="G390" s="43"/>
      <c r="H390" s="66"/>
      <c r="I390" s="65"/>
      <c r="J390" s="9"/>
      <c r="K390">
        <v>368</v>
      </c>
      <c r="L390" s="93" t="str">
        <f t="shared" si="79"/>
        <v/>
      </c>
      <c r="M390" s="103" t="str">
        <f t="shared" si="71"/>
        <v/>
      </c>
      <c r="N390" s="81"/>
      <c r="O390" s="73"/>
      <c r="P390" s="99" t="str">
        <f t="shared" si="80"/>
        <v/>
      </c>
      <c r="Q390" s="70" t="str">
        <f t="shared" si="81"/>
        <v/>
      </c>
      <c r="R390" s="73"/>
      <c r="S390" s="71" t="str">
        <f t="shared" si="72"/>
        <v/>
      </c>
      <c r="T390" s="98" t="str" cm="1">
        <f t="array" ref="T390">IF(COUNTIFS($C$22:$C$1024,$C390,$G$22:$G$1024,$G390)&gt;1,MATCH($C390&amp;$G390,$C$22:$C$1022&amp;$G$22:$G$1024,0),"")</f>
        <v/>
      </c>
      <c r="AM390">
        <f t="shared" si="73"/>
        <v>0</v>
      </c>
      <c r="AN390">
        <f t="shared" si="74"/>
        <v>0</v>
      </c>
      <c r="AO390">
        <f t="shared" si="75"/>
        <v>0</v>
      </c>
      <c r="AP390">
        <f t="shared" si="76"/>
        <v>0</v>
      </c>
      <c r="AQ390">
        <f t="shared" si="77"/>
        <v>0</v>
      </c>
      <c r="AR390">
        <f t="shared" si="78"/>
        <v>0</v>
      </c>
    </row>
    <row r="391" spans="1:44" hidden="1" outlineLevel="1" x14ac:dyDescent="0.3">
      <c r="A391" s="62"/>
      <c r="B391" s="63">
        <v>369</v>
      </c>
      <c r="C391" s="64"/>
      <c r="D391" s="64"/>
      <c r="E391" s="65"/>
      <c r="F391" s="65"/>
      <c r="G391" s="43"/>
      <c r="H391" s="66"/>
      <c r="I391" s="65"/>
      <c r="J391" s="9"/>
      <c r="K391">
        <v>369</v>
      </c>
      <c r="L391" s="93" t="str">
        <f t="shared" si="79"/>
        <v/>
      </c>
      <c r="M391" s="103" t="str">
        <f t="shared" si="71"/>
        <v/>
      </c>
      <c r="N391" s="81"/>
      <c r="O391" s="73"/>
      <c r="P391" s="99" t="str">
        <f t="shared" si="80"/>
        <v/>
      </c>
      <c r="Q391" s="70" t="str">
        <f t="shared" si="81"/>
        <v/>
      </c>
      <c r="R391" s="73"/>
      <c r="S391" s="71" t="str">
        <f t="shared" si="72"/>
        <v/>
      </c>
      <c r="T391" s="98" t="str" cm="1">
        <f t="array" ref="T391">IF(COUNTIFS($C$22:$C$1024,$C391,$G$22:$G$1024,$G391)&gt;1,MATCH($C391&amp;$G391,$C$22:$C$1022&amp;$G$22:$G$1024,0),"")</f>
        <v/>
      </c>
      <c r="AM391">
        <f t="shared" si="73"/>
        <v>0</v>
      </c>
      <c r="AN391">
        <f t="shared" si="74"/>
        <v>0</v>
      </c>
      <c r="AO391">
        <f t="shared" si="75"/>
        <v>0</v>
      </c>
      <c r="AP391">
        <f t="shared" si="76"/>
        <v>0</v>
      </c>
      <c r="AQ391">
        <f t="shared" si="77"/>
        <v>0</v>
      </c>
      <c r="AR391">
        <f t="shared" si="78"/>
        <v>0</v>
      </c>
    </row>
    <row r="392" spans="1:44" hidden="1" outlineLevel="1" x14ac:dyDescent="0.3">
      <c r="A392" s="62"/>
      <c r="B392" s="63">
        <v>370</v>
      </c>
      <c r="C392" s="64"/>
      <c r="D392" s="64"/>
      <c r="E392" s="65"/>
      <c r="F392" s="65"/>
      <c r="G392" s="43"/>
      <c r="H392" s="66"/>
      <c r="I392" s="65"/>
      <c r="J392" s="9"/>
      <c r="K392">
        <v>370</v>
      </c>
      <c r="L392" s="93" t="str">
        <f t="shared" si="79"/>
        <v/>
      </c>
      <c r="M392" s="103" t="str">
        <f t="shared" si="71"/>
        <v/>
      </c>
      <c r="N392" s="81"/>
      <c r="O392" s="73"/>
      <c r="P392" s="99" t="str">
        <f t="shared" si="80"/>
        <v/>
      </c>
      <c r="Q392" s="70" t="str">
        <f t="shared" si="81"/>
        <v/>
      </c>
      <c r="R392" s="73"/>
      <c r="S392" s="71" t="str">
        <f t="shared" si="72"/>
        <v/>
      </c>
      <c r="T392" s="98" t="str" cm="1">
        <f t="array" ref="T392">IF(COUNTIFS($C$22:$C$1024,$C392,$G$22:$G$1024,$G392)&gt;1,MATCH($C392&amp;$G392,$C$22:$C$1022&amp;$G$22:$G$1024,0),"")</f>
        <v/>
      </c>
      <c r="AM392">
        <f t="shared" si="73"/>
        <v>0</v>
      </c>
      <c r="AN392">
        <f t="shared" si="74"/>
        <v>0</v>
      </c>
      <c r="AO392">
        <f t="shared" si="75"/>
        <v>0</v>
      </c>
      <c r="AP392">
        <f t="shared" si="76"/>
        <v>0</v>
      </c>
      <c r="AQ392">
        <f t="shared" si="77"/>
        <v>0</v>
      </c>
      <c r="AR392">
        <f t="shared" si="78"/>
        <v>0</v>
      </c>
    </row>
    <row r="393" spans="1:44" hidden="1" outlineLevel="1" x14ac:dyDescent="0.3">
      <c r="A393" s="62"/>
      <c r="B393" s="63">
        <v>371</v>
      </c>
      <c r="C393" s="64"/>
      <c r="D393" s="64"/>
      <c r="E393" s="65"/>
      <c r="F393" s="65"/>
      <c r="G393" s="43"/>
      <c r="H393" s="66"/>
      <c r="I393" s="65"/>
      <c r="J393" s="9"/>
      <c r="K393">
        <v>371</v>
      </c>
      <c r="L393" s="93" t="str">
        <f t="shared" si="79"/>
        <v/>
      </c>
      <c r="M393" s="103" t="str">
        <f t="shared" si="71"/>
        <v/>
      </c>
      <c r="N393" s="81"/>
      <c r="O393" s="73"/>
      <c r="P393" s="99" t="str">
        <f t="shared" si="80"/>
        <v/>
      </c>
      <c r="Q393" s="70" t="str">
        <f t="shared" si="81"/>
        <v/>
      </c>
      <c r="R393" s="73"/>
      <c r="S393" s="71" t="str">
        <f t="shared" si="72"/>
        <v/>
      </c>
      <c r="T393" s="98" t="str" cm="1">
        <f t="array" ref="T393">IF(COUNTIFS($C$22:$C$1024,$C393,$G$22:$G$1024,$G393)&gt;1,MATCH($C393&amp;$G393,$C$22:$C$1022&amp;$G$22:$G$1024,0),"")</f>
        <v/>
      </c>
      <c r="AM393">
        <f t="shared" si="73"/>
        <v>0</v>
      </c>
      <c r="AN393">
        <f t="shared" si="74"/>
        <v>0</v>
      </c>
      <c r="AO393">
        <f t="shared" si="75"/>
        <v>0</v>
      </c>
      <c r="AP393">
        <f t="shared" si="76"/>
        <v>0</v>
      </c>
      <c r="AQ393">
        <f t="shared" si="77"/>
        <v>0</v>
      </c>
      <c r="AR393">
        <f t="shared" si="78"/>
        <v>0</v>
      </c>
    </row>
    <row r="394" spans="1:44" hidden="1" outlineLevel="1" x14ac:dyDescent="0.3">
      <c r="A394" s="62"/>
      <c r="B394" s="63">
        <v>372</v>
      </c>
      <c r="C394" s="64"/>
      <c r="D394" s="64"/>
      <c r="E394" s="65"/>
      <c r="F394" s="65"/>
      <c r="G394" s="43"/>
      <c r="H394" s="66"/>
      <c r="I394" s="65"/>
      <c r="J394" s="9"/>
      <c r="K394">
        <v>372</v>
      </c>
      <c r="L394" s="93" t="str">
        <f t="shared" si="79"/>
        <v/>
      </c>
      <c r="M394" s="103" t="str">
        <f t="shared" si="71"/>
        <v/>
      </c>
      <c r="N394" s="81"/>
      <c r="O394" s="73"/>
      <c r="P394" s="99" t="str">
        <f t="shared" si="80"/>
        <v/>
      </c>
      <c r="Q394" s="70" t="str">
        <f t="shared" si="81"/>
        <v/>
      </c>
      <c r="R394" s="73"/>
      <c r="S394" s="71" t="str">
        <f t="shared" si="72"/>
        <v/>
      </c>
      <c r="T394" s="98" t="str" cm="1">
        <f t="array" ref="T394">IF(COUNTIFS($C$22:$C$1024,$C394,$G$22:$G$1024,$G394)&gt;1,MATCH($C394&amp;$G394,$C$22:$C$1022&amp;$G$22:$G$1024,0),"")</f>
        <v/>
      </c>
      <c r="AM394">
        <f t="shared" si="73"/>
        <v>0</v>
      </c>
      <c r="AN394">
        <f t="shared" si="74"/>
        <v>0</v>
      </c>
      <c r="AO394">
        <f t="shared" si="75"/>
        <v>0</v>
      </c>
      <c r="AP394">
        <f t="shared" si="76"/>
        <v>0</v>
      </c>
      <c r="AQ394">
        <f t="shared" si="77"/>
        <v>0</v>
      </c>
      <c r="AR394">
        <f t="shared" si="78"/>
        <v>0</v>
      </c>
    </row>
    <row r="395" spans="1:44" hidden="1" outlineLevel="1" x14ac:dyDescent="0.3">
      <c r="A395" s="62"/>
      <c r="B395" s="63">
        <v>373</v>
      </c>
      <c r="C395" s="64"/>
      <c r="D395" s="64"/>
      <c r="E395" s="65"/>
      <c r="F395" s="65"/>
      <c r="G395" s="43"/>
      <c r="H395" s="66"/>
      <c r="I395" s="65"/>
      <c r="J395" s="9"/>
      <c r="K395">
        <v>373</v>
      </c>
      <c r="L395" s="93" t="str">
        <f t="shared" si="79"/>
        <v/>
      </c>
      <c r="M395" s="103" t="str">
        <f t="shared" si="71"/>
        <v/>
      </c>
      <c r="N395" s="81"/>
      <c r="O395" s="73"/>
      <c r="P395" s="99" t="str">
        <f t="shared" si="80"/>
        <v/>
      </c>
      <c r="Q395" s="70" t="str">
        <f t="shared" si="81"/>
        <v/>
      </c>
      <c r="R395" s="73"/>
      <c r="S395" s="71" t="str">
        <f t="shared" si="72"/>
        <v/>
      </c>
      <c r="T395" s="98" t="str" cm="1">
        <f t="array" ref="T395">IF(COUNTIFS($C$22:$C$1024,$C395,$G$22:$G$1024,$G395)&gt;1,MATCH($C395&amp;$G395,$C$22:$C$1022&amp;$G$22:$G$1024,0),"")</f>
        <v/>
      </c>
      <c r="AM395">
        <f t="shared" si="73"/>
        <v>0</v>
      </c>
      <c r="AN395">
        <f t="shared" si="74"/>
        <v>0</v>
      </c>
      <c r="AO395">
        <f t="shared" si="75"/>
        <v>0</v>
      </c>
      <c r="AP395">
        <f t="shared" si="76"/>
        <v>0</v>
      </c>
      <c r="AQ395">
        <f t="shared" si="77"/>
        <v>0</v>
      </c>
      <c r="AR395">
        <f t="shared" si="78"/>
        <v>0</v>
      </c>
    </row>
    <row r="396" spans="1:44" hidden="1" outlineLevel="1" x14ac:dyDescent="0.3">
      <c r="A396" s="62"/>
      <c r="B396" s="63">
        <v>374</v>
      </c>
      <c r="C396" s="64"/>
      <c r="D396" s="64"/>
      <c r="E396" s="65"/>
      <c r="F396" s="65"/>
      <c r="G396" s="43"/>
      <c r="H396" s="66"/>
      <c r="I396" s="65"/>
      <c r="J396" s="9"/>
      <c r="K396">
        <v>374</v>
      </c>
      <c r="L396" s="93" t="str">
        <f t="shared" si="79"/>
        <v/>
      </c>
      <c r="M396" s="103" t="str">
        <f t="shared" si="71"/>
        <v/>
      </c>
      <c r="N396" s="81"/>
      <c r="O396" s="73"/>
      <c r="P396" s="99" t="str">
        <f t="shared" si="80"/>
        <v/>
      </c>
      <c r="Q396" s="70" t="str">
        <f t="shared" si="81"/>
        <v/>
      </c>
      <c r="R396" s="73"/>
      <c r="S396" s="71" t="str">
        <f t="shared" si="72"/>
        <v/>
      </c>
      <c r="T396" s="98" t="str" cm="1">
        <f t="array" ref="T396">IF(COUNTIFS($C$22:$C$1024,$C396,$G$22:$G$1024,$G396)&gt;1,MATCH($C396&amp;$G396,$C$22:$C$1022&amp;$G$22:$G$1024,0),"")</f>
        <v/>
      </c>
      <c r="AM396">
        <f t="shared" si="73"/>
        <v>0</v>
      </c>
      <c r="AN396">
        <f t="shared" si="74"/>
        <v>0</v>
      </c>
      <c r="AO396">
        <f t="shared" si="75"/>
        <v>0</v>
      </c>
      <c r="AP396">
        <f t="shared" si="76"/>
        <v>0</v>
      </c>
      <c r="AQ396">
        <f t="shared" si="77"/>
        <v>0</v>
      </c>
      <c r="AR396">
        <f t="shared" si="78"/>
        <v>0</v>
      </c>
    </row>
    <row r="397" spans="1:44" hidden="1" outlineLevel="1" x14ac:dyDescent="0.3">
      <c r="A397" s="62"/>
      <c r="B397" s="63">
        <v>375</v>
      </c>
      <c r="C397" s="64"/>
      <c r="D397" s="64"/>
      <c r="E397" s="65"/>
      <c r="F397" s="65"/>
      <c r="G397" s="43"/>
      <c r="H397" s="66"/>
      <c r="I397" s="65"/>
      <c r="J397" s="9"/>
      <c r="K397">
        <v>375</v>
      </c>
      <c r="L397" s="93" t="str">
        <f t="shared" si="79"/>
        <v/>
      </c>
      <c r="M397" s="103" t="str">
        <f t="shared" si="71"/>
        <v/>
      </c>
      <c r="N397" s="81"/>
      <c r="O397" s="73"/>
      <c r="P397" s="99" t="str">
        <f t="shared" si="80"/>
        <v/>
      </c>
      <c r="Q397" s="70" t="str">
        <f t="shared" si="81"/>
        <v/>
      </c>
      <c r="R397" s="73"/>
      <c r="S397" s="71" t="str">
        <f t="shared" si="72"/>
        <v/>
      </c>
      <c r="T397" s="98" t="str" cm="1">
        <f t="array" ref="T397">IF(COUNTIFS($C$22:$C$1024,$C397,$G$22:$G$1024,$G397)&gt;1,MATCH($C397&amp;$G397,$C$22:$C$1022&amp;$G$22:$G$1024,0),"")</f>
        <v/>
      </c>
      <c r="AM397">
        <f t="shared" si="73"/>
        <v>0</v>
      </c>
      <c r="AN397">
        <f t="shared" si="74"/>
        <v>0</v>
      </c>
      <c r="AO397">
        <f t="shared" si="75"/>
        <v>0</v>
      </c>
      <c r="AP397">
        <f t="shared" si="76"/>
        <v>0</v>
      </c>
      <c r="AQ397">
        <f t="shared" si="77"/>
        <v>0</v>
      </c>
      <c r="AR397">
        <f t="shared" si="78"/>
        <v>0</v>
      </c>
    </row>
    <row r="398" spans="1:44" hidden="1" outlineLevel="1" x14ac:dyDescent="0.3">
      <c r="A398" s="62"/>
      <c r="B398" s="63">
        <v>376</v>
      </c>
      <c r="C398" s="64"/>
      <c r="D398" s="64"/>
      <c r="E398" s="65"/>
      <c r="F398" s="65"/>
      <c r="G398" s="43"/>
      <c r="H398" s="66"/>
      <c r="I398" s="65"/>
      <c r="J398" s="9"/>
      <c r="K398">
        <v>376</v>
      </c>
      <c r="L398" s="93" t="str">
        <f t="shared" si="79"/>
        <v/>
      </c>
      <c r="M398" s="103" t="str">
        <f t="shared" si="71"/>
        <v/>
      </c>
      <c r="N398" s="81"/>
      <c r="O398" s="73"/>
      <c r="P398" s="99" t="str">
        <f t="shared" si="80"/>
        <v/>
      </c>
      <c r="Q398" s="70" t="str">
        <f t="shared" si="81"/>
        <v/>
      </c>
      <c r="R398" s="73"/>
      <c r="S398" s="71" t="str">
        <f t="shared" si="72"/>
        <v/>
      </c>
      <c r="T398" s="98" t="str" cm="1">
        <f t="array" ref="T398">IF(COUNTIFS($C$22:$C$1024,$C398,$G$22:$G$1024,$G398)&gt;1,MATCH($C398&amp;$G398,$C$22:$C$1022&amp;$G$22:$G$1024,0),"")</f>
        <v/>
      </c>
      <c r="AM398">
        <f t="shared" si="73"/>
        <v>0</v>
      </c>
      <c r="AN398">
        <f t="shared" si="74"/>
        <v>0</v>
      </c>
      <c r="AO398">
        <f t="shared" si="75"/>
        <v>0</v>
      </c>
      <c r="AP398">
        <f t="shared" si="76"/>
        <v>0</v>
      </c>
      <c r="AQ398">
        <f t="shared" si="77"/>
        <v>0</v>
      </c>
      <c r="AR398">
        <f t="shared" si="78"/>
        <v>0</v>
      </c>
    </row>
    <row r="399" spans="1:44" hidden="1" outlineLevel="1" x14ac:dyDescent="0.3">
      <c r="A399" s="62"/>
      <c r="B399" s="63">
        <v>377</v>
      </c>
      <c r="C399" s="64"/>
      <c r="D399" s="64"/>
      <c r="E399" s="65"/>
      <c r="F399" s="65"/>
      <c r="G399" s="43"/>
      <c r="H399" s="66"/>
      <c r="I399" s="65"/>
      <c r="J399" s="9"/>
      <c r="K399">
        <v>377</v>
      </c>
      <c r="L399" s="93" t="str">
        <f t="shared" si="79"/>
        <v/>
      </c>
      <c r="M399" s="103" t="str">
        <f t="shared" si="71"/>
        <v/>
      </c>
      <c r="N399" s="81"/>
      <c r="O399" s="73"/>
      <c r="P399" s="99" t="str">
        <f t="shared" si="80"/>
        <v/>
      </c>
      <c r="Q399" s="70" t="str">
        <f t="shared" si="81"/>
        <v/>
      </c>
      <c r="R399" s="73"/>
      <c r="S399" s="71" t="str">
        <f t="shared" si="72"/>
        <v/>
      </c>
      <c r="T399" s="98" t="str" cm="1">
        <f t="array" ref="T399">IF(COUNTIFS($C$22:$C$1024,$C399,$G$22:$G$1024,$G399)&gt;1,MATCH($C399&amp;$G399,$C$22:$C$1022&amp;$G$22:$G$1024,0),"")</f>
        <v/>
      </c>
      <c r="AM399">
        <f t="shared" si="73"/>
        <v>0</v>
      </c>
      <c r="AN399">
        <f t="shared" si="74"/>
        <v>0</v>
      </c>
      <c r="AO399">
        <f t="shared" si="75"/>
        <v>0</v>
      </c>
      <c r="AP399">
        <f t="shared" si="76"/>
        <v>0</v>
      </c>
      <c r="AQ399">
        <f t="shared" si="77"/>
        <v>0</v>
      </c>
      <c r="AR399">
        <f t="shared" si="78"/>
        <v>0</v>
      </c>
    </row>
    <row r="400" spans="1:44" hidden="1" outlineLevel="1" x14ac:dyDescent="0.3">
      <c r="A400" s="62"/>
      <c r="B400" s="63">
        <v>378</v>
      </c>
      <c r="C400" s="64"/>
      <c r="D400" s="64"/>
      <c r="E400" s="65"/>
      <c r="F400" s="65"/>
      <c r="G400" s="43"/>
      <c r="H400" s="66"/>
      <c r="I400" s="65"/>
      <c r="J400" s="9"/>
      <c r="K400">
        <v>378</v>
      </c>
      <c r="L400" s="93" t="str">
        <f t="shared" si="79"/>
        <v/>
      </c>
      <c r="M400" s="103" t="str">
        <f t="shared" si="71"/>
        <v/>
      </c>
      <c r="N400" s="81"/>
      <c r="O400" s="73"/>
      <c r="P400" s="99" t="str">
        <f t="shared" si="80"/>
        <v/>
      </c>
      <c r="Q400" s="70" t="str">
        <f t="shared" si="81"/>
        <v/>
      </c>
      <c r="R400" s="73"/>
      <c r="S400" s="71" t="str">
        <f t="shared" si="72"/>
        <v/>
      </c>
      <c r="T400" s="98" t="str" cm="1">
        <f t="array" ref="T400">IF(COUNTIFS($C$22:$C$1024,$C400,$G$22:$G$1024,$G400)&gt;1,MATCH($C400&amp;$G400,$C$22:$C$1022&amp;$G$22:$G$1024,0),"")</f>
        <v/>
      </c>
      <c r="AM400">
        <f t="shared" si="73"/>
        <v>0</v>
      </c>
      <c r="AN400">
        <f t="shared" si="74"/>
        <v>0</v>
      </c>
      <c r="AO400">
        <f t="shared" si="75"/>
        <v>0</v>
      </c>
      <c r="AP400">
        <f t="shared" si="76"/>
        <v>0</v>
      </c>
      <c r="AQ400">
        <f t="shared" si="77"/>
        <v>0</v>
      </c>
      <c r="AR400">
        <f t="shared" si="78"/>
        <v>0</v>
      </c>
    </row>
    <row r="401" spans="1:44" hidden="1" outlineLevel="1" x14ac:dyDescent="0.3">
      <c r="A401" s="62"/>
      <c r="B401" s="63">
        <v>379</v>
      </c>
      <c r="C401" s="64"/>
      <c r="D401" s="64"/>
      <c r="E401" s="65"/>
      <c r="F401" s="65"/>
      <c r="G401" s="43"/>
      <c r="H401" s="66"/>
      <c r="I401" s="65"/>
      <c r="J401" s="9"/>
      <c r="K401">
        <v>379</v>
      </c>
      <c r="L401" s="93" t="str">
        <f t="shared" si="79"/>
        <v/>
      </c>
      <c r="M401" s="103" t="str">
        <f t="shared" si="71"/>
        <v/>
      </c>
      <c r="N401" s="81"/>
      <c r="O401" s="73"/>
      <c r="P401" s="99" t="str">
        <f t="shared" si="80"/>
        <v/>
      </c>
      <c r="Q401" s="70" t="str">
        <f t="shared" si="81"/>
        <v/>
      </c>
      <c r="R401" s="73"/>
      <c r="S401" s="71" t="str">
        <f t="shared" si="72"/>
        <v/>
      </c>
      <c r="T401" s="98" t="str" cm="1">
        <f t="array" ref="T401">IF(COUNTIFS($C$22:$C$1024,$C401,$G$22:$G$1024,$G401)&gt;1,MATCH($C401&amp;$G401,$C$22:$C$1022&amp;$G$22:$G$1024,0),"")</f>
        <v/>
      </c>
      <c r="AM401">
        <f t="shared" si="73"/>
        <v>0</v>
      </c>
      <c r="AN401">
        <f t="shared" si="74"/>
        <v>0</v>
      </c>
      <c r="AO401">
        <f t="shared" si="75"/>
        <v>0</v>
      </c>
      <c r="AP401">
        <f t="shared" si="76"/>
        <v>0</v>
      </c>
      <c r="AQ401">
        <f t="shared" si="77"/>
        <v>0</v>
      </c>
      <c r="AR401">
        <f t="shared" si="78"/>
        <v>0</v>
      </c>
    </row>
    <row r="402" spans="1:44" hidden="1" outlineLevel="1" x14ac:dyDescent="0.3">
      <c r="A402" s="62"/>
      <c r="B402" s="63">
        <v>380</v>
      </c>
      <c r="C402" s="64"/>
      <c r="D402" s="64"/>
      <c r="E402" s="65"/>
      <c r="F402" s="65"/>
      <c r="G402" s="43"/>
      <c r="H402" s="66"/>
      <c r="I402" s="65"/>
      <c r="J402" s="9"/>
      <c r="K402">
        <v>380</v>
      </c>
      <c r="L402" s="93" t="str">
        <f t="shared" si="79"/>
        <v/>
      </c>
      <c r="M402" s="103" t="str">
        <f t="shared" si="71"/>
        <v/>
      </c>
      <c r="N402" s="81"/>
      <c r="O402" s="73"/>
      <c r="P402" s="99" t="str">
        <f t="shared" si="80"/>
        <v/>
      </c>
      <c r="Q402" s="70" t="str">
        <f t="shared" si="81"/>
        <v/>
      </c>
      <c r="R402" s="73"/>
      <c r="S402" s="71" t="str">
        <f t="shared" si="72"/>
        <v/>
      </c>
      <c r="T402" s="98" t="str" cm="1">
        <f t="array" ref="T402">IF(COUNTIFS($C$22:$C$1024,$C402,$G$22:$G$1024,$G402)&gt;1,MATCH($C402&amp;$G402,$C$22:$C$1022&amp;$G$22:$G$1024,0),"")</f>
        <v/>
      </c>
      <c r="AM402">
        <f t="shared" si="73"/>
        <v>0</v>
      </c>
      <c r="AN402">
        <f t="shared" si="74"/>
        <v>0</v>
      </c>
      <c r="AO402">
        <f t="shared" si="75"/>
        <v>0</v>
      </c>
      <c r="AP402">
        <f t="shared" si="76"/>
        <v>0</v>
      </c>
      <c r="AQ402">
        <f t="shared" si="77"/>
        <v>0</v>
      </c>
      <c r="AR402">
        <f t="shared" si="78"/>
        <v>0</v>
      </c>
    </row>
    <row r="403" spans="1:44" hidden="1" outlineLevel="1" x14ac:dyDescent="0.3">
      <c r="A403" s="62"/>
      <c r="B403" s="63">
        <v>381</v>
      </c>
      <c r="C403" s="64"/>
      <c r="D403" s="64"/>
      <c r="E403" s="65"/>
      <c r="F403" s="65"/>
      <c r="G403" s="43"/>
      <c r="H403" s="66"/>
      <c r="I403" s="65"/>
      <c r="J403" s="9"/>
      <c r="K403">
        <v>381</v>
      </c>
      <c r="L403" s="93" t="str">
        <f t="shared" si="79"/>
        <v/>
      </c>
      <c r="M403" s="103" t="str">
        <f t="shared" si="71"/>
        <v/>
      </c>
      <c r="N403" s="81"/>
      <c r="O403" s="73"/>
      <c r="P403" s="99" t="str">
        <f t="shared" si="80"/>
        <v/>
      </c>
      <c r="Q403" s="70" t="str">
        <f t="shared" si="81"/>
        <v/>
      </c>
      <c r="R403" s="73"/>
      <c r="S403" s="71" t="str">
        <f t="shared" si="72"/>
        <v/>
      </c>
      <c r="T403" s="98" t="str" cm="1">
        <f t="array" ref="T403">IF(COUNTIFS($C$22:$C$1024,$C403,$G$22:$G$1024,$G403)&gt;1,MATCH($C403&amp;$G403,$C$22:$C$1022&amp;$G$22:$G$1024,0),"")</f>
        <v/>
      </c>
      <c r="AM403">
        <f t="shared" si="73"/>
        <v>0</v>
      </c>
      <c r="AN403">
        <f t="shared" si="74"/>
        <v>0</v>
      </c>
      <c r="AO403">
        <f t="shared" si="75"/>
        <v>0</v>
      </c>
      <c r="AP403">
        <f t="shared" si="76"/>
        <v>0</v>
      </c>
      <c r="AQ403">
        <f t="shared" si="77"/>
        <v>0</v>
      </c>
      <c r="AR403">
        <f t="shared" si="78"/>
        <v>0</v>
      </c>
    </row>
    <row r="404" spans="1:44" hidden="1" outlineLevel="1" x14ac:dyDescent="0.3">
      <c r="A404" s="62"/>
      <c r="B404" s="63">
        <v>382</v>
      </c>
      <c r="C404" s="64"/>
      <c r="D404" s="64"/>
      <c r="E404" s="65"/>
      <c r="F404" s="65"/>
      <c r="G404" s="43"/>
      <c r="H404" s="66"/>
      <c r="I404" s="65"/>
      <c r="J404" s="9"/>
      <c r="K404">
        <v>382</v>
      </c>
      <c r="L404" s="93" t="str">
        <f t="shared" si="79"/>
        <v/>
      </c>
      <c r="M404" s="103" t="str">
        <f t="shared" si="71"/>
        <v/>
      </c>
      <c r="N404" s="81"/>
      <c r="O404" s="73"/>
      <c r="P404" s="99" t="str">
        <f t="shared" si="80"/>
        <v/>
      </c>
      <c r="Q404" s="70" t="str">
        <f t="shared" si="81"/>
        <v/>
      </c>
      <c r="R404" s="73"/>
      <c r="S404" s="71" t="str">
        <f t="shared" si="72"/>
        <v/>
      </c>
      <c r="T404" s="98" t="str" cm="1">
        <f t="array" ref="T404">IF(COUNTIFS($C$22:$C$1024,$C404,$G$22:$G$1024,$G404)&gt;1,MATCH($C404&amp;$G404,$C$22:$C$1022&amp;$G$22:$G$1024,0),"")</f>
        <v/>
      </c>
      <c r="AM404">
        <f t="shared" si="73"/>
        <v>0</v>
      </c>
      <c r="AN404">
        <f t="shared" si="74"/>
        <v>0</v>
      </c>
      <c r="AO404">
        <f t="shared" si="75"/>
        <v>0</v>
      </c>
      <c r="AP404">
        <f t="shared" si="76"/>
        <v>0</v>
      </c>
      <c r="AQ404">
        <f t="shared" si="77"/>
        <v>0</v>
      </c>
      <c r="AR404">
        <f t="shared" si="78"/>
        <v>0</v>
      </c>
    </row>
    <row r="405" spans="1:44" hidden="1" outlineLevel="1" x14ac:dyDescent="0.3">
      <c r="A405" s="62"/>
      <c r="B405" s="63">
        <v>383</v>
      </c>
      <c r="C405" s="64"/>
      <c r="D405" s="64"/>
      <c r="E405" s="65"/>
      <c r="F405" s="65"/>
      <c r="G405" s="43"/>
      <c r="H405" s="66"/>
      <c r="I405" s="65"/>
      <c r="J405" s="9"/>
      <c r="K405">
        <v>383</v>
      </c>
      <c r="L405" s="93" t="str">
        <f t="shared" si="79"/>
        <v/>
      </c>
      <c r="M405" s="103" t="str">
        <f t="shared" ref="M405:M468" si="82">IF($D405="","",$D405)</f>
        <v/>
      </c>
      <c r="N405" s="81"/>
      <c r="O405" s="73"/>
      <c r="P405" s="99" t="str">
        <f t="shared" si="80"/>
        <v/>
      </c>
      <c r="Q405" s="70" t="str">
        <f t="shared" si="81"/>
        <v/>
      </c>
      <c r="R405" s="73"/>
      <c r="S405" s="71" t="str">
        <f t="shared" ref="S405:S468" si="83">IF(R405="","","No."&amp;$B405&amp;"："&amp;R405)</f>
        <v/>
      </c>
      <c r="T405" s="98" t="str" cm="1">
        <f t="array" ref="T405">IF(COUNTIFS($C$22:$C$1024,$C405,$G$22:$G$1024,$G405)&gt;1,MATCH($C405&amp;$G405,$C$22:$C$1022&amp;$G$22:$G$1024,0),"")</f>
        <v/>
      </c>
      <c r="AM405">
        <f t="shared" ref="AM405:AM468" si="84">IF($C405="",IF(OR($D405&lt;&gt;"",$E405&lt;&gt;"",$F405&lt;&gt;"",$G405&lt;&gt;"",H405&lt;&gt;0)=TRUE,1,0),0)</f>
        <v>0</v>
      </c>
      <c r="AN405">
        <f t="shared" ref="AN405:AN468" si="85">IF($D405="",IF(OR($C405&lt;&gt;"",$E405&lt;&gt;"",$F405&lt;&gt;"",$G405&lt;&gt;"",$H405&lt;&gt;"")=TRUE,1,0),0)</f>
        <v>0</v>
      </c>
      <c r="AO405">
        <f t="shared" ref="AO405:AO468" si="86">IF($E405="",IF(OR($C405&lt;&gt;"",$D405&lt;&gt;"",$F405&lt;&gt;"",$G405&lt;&gt;"",$H405&lt;&gt;0)=TRUE,1,0),0)</f>
        <v>0</v>
      </c>
      <c r="AP405">
        <f t="shared" ref="AP405:AP468" si="87">IF($F405="",IF(OR($C405&lt;&gt;"",$E405&lt;&gt;"",$D405&lt;&gt;"",$G405&lt;&gt;"",$H405&lt;&gt;0)=TRUE,1,0),0)</f>
        <v>0</v>
      </c>
      <c r="AQ405">
        <f t="shared" ref="AQ405:AQ468" si="88">IF($G405="",IF(OR($C405&lt;&gt;"",$E405&lt;&gt;0,$F405&lt;&gt;"",$D405&lt;&gt;"",$H405&lt;&gt;0)=TRUE,1,0),0)</f>
        <v>0</v>
      </c>
      <c r="AR405">
        <f t="shared" ref="AR405:AR468" si="89">IF($H405=0,IF(OR($C405&lt;&gt;"",$E405&lt;&gt;"",$D405&lt;&gt;"",$F405&lt;&gt;"",$G405&lt;&gt;"")=TRUE,1,0),0)</f>
        <v>0</v>
      </c>
    </row>
    <row r="406" spans="1:44" hidden="1" outlineLevel="1" x14ac:dyDescent="0.3">
      <c r="A406" s="62"/>
      <c r="B406" s="63">
        <v>384</v>
      </c>
      <c r="C406" s="64"/>
      <c r="D406" s="64"/>
      <c r="E406" s="65"/>
      <c r="F406" s="65"/>
      <c r="G406" s="43"/>
      <c r="H406" s="66"/>
      <c r="I406" s="65"/>
      <c r="J406" s="9"/>
      <c r="K406">
        <v>384</v>
      </c>
      <c r="L406" s="93" t="str">
        <f t="shared" ref="L406:L469" si="90">IF($C406="","",$C406)</f>
        <v/>
      </c>
      <c r="M406" s="103" t="str">
        <f t="shared" si="82"/>
        <v/>
      </c>
      <c r="N406" s="81"/>
      <c r="O406" s="73"/>
      <c r="P406" s="99" t="str">
        <f t="shared" si="80"/>
        <v/>
      </c>
      <c r="Q406" s="70" t="str">
        <f t="shared" si="81"/>
        <v/>
      </c>
      <c r="R406" s="73"/>
      <c r="S406" s="71" t="str">
        <f t="shared" si="83"/>
        <v/>
      </c>
      <c r="T406" s="98" t="str" cm="1">
        <f t="array" ref="T406">IF(COUNTIFS($C$22:$C$1024,$C406,$G$22:$G$1024,$G406)&gt;1,MATCH($C406&amp;$G406,$C$22:$C$1022&amp;$G$22:$G$1024,0),"")</f>
        <v/>
      </c>
      <c r="AM406">
        <f t="shared" si="84"/>
        <v>0</v>
      </c>
      <c r="AN406">
        <f t="shared" si="85"/>
        <v>0</v>
      </c>
      <c r="AO406">
        <f t="shared" si="86"/>
        <v>0</v>
      </c>
      <c r="AP406">
        <f t="shared" si="87"/>
        <v>0</v>
      </c>
      <c r="AQ406">
        <f t="shared" si="88"/>
        <v>0</v>
      </c>
      <c r="AR406">
        <f t="shared" si="89"/>
        <v>0</v>
      </c>
    </row>
    <row r="407" spans="1:44" hidden="1" outlineLevel="1" x14ac:dyDescent="0.3">
      <c r="A407" s="62"/>
      <c r="B407" s="63">
        <v>385</v>
      </c>
      <c r="C407" s="64"/>
      <c r="D407" s="64"/>
      <c r="E407" s="65"/>
      <c r="F407" s="65"/>
      <c r="G407" s="43"/>
      <c r="H407" s="66"/>
      <c r="I407" s="65"/>
      <c r="J407" s="9"/>
      <c r="K407">
        <v>385</v>
      </c>
      <c r="L407" s="93" t="str">
        <f t="shared" si="90"/>
        <v/>
      </c>
      <c r="M407" s="103" t="str">
        <f t="shared" si="82"/>
        <v/>
      </c>
      <c r="N407" s="81"/>
      <c r="O407" s="73"/>
      <c r="P407" s="99" t="str">
        <f t="shared" si="80"/>
        <v/>
      </c>
      <c r="Q407" s="70" t="str">
        <f t="shared" si="81"/>
        <v/>
      </c>
      <c r="R407" s="73"/>
      <c r="S407" s="71" t="str">
        <f t="shared" si="83"/>
        <v/>
      </c>
      <c r="T407" s="98" t="str" cm="1">
        <f t="array" ref="T407">IF(COUNTIFS($C$22:$C$1024,$C407,$G$22:$G$1024,$G407)&gt;1,MATCH($C407&amp;$G407,$C$22:$C$1022&amp;$G$22:$G$1024,0),"")</f>
        <v/>
      </c>
      <c r="AM407">
        <f t="shared" si="84"/>
        <v>0</v>
      </c>
      <c r="AN407">
        <f t="shared" si="85"/>
        <v>0</v>
      </c>
      <c r="AO407">
        <f t="shared" si="86"/>
        <v>0</v>
      </c>
      <c r="AP407">
        <f t="shared" si="87"/>
        <v>0</v>
      </c>
      <c r="AQ407">
        <f t="shared" si="88"/>
        <v>0</v>
      </c>
      <c r="AR407">
        <f t="shared" si="89"/>
        <v>0</v>
      </c>
    </row>
    <row r="408" spans="1:44" hidden="1" outlineLevel="1" x14ac:dyDescent="0.3">
      <c r="A408" s="62"/>
      <c r="B408" s="63">
        <v>386</v>
      </c>
      <c r="C408" s="64"/>
      <c r="D408" s="64"/>
      <c r="E408" s="65"/>
      <c r="F408" s="65"/>
      <c r="G408" s="43"/>
      <c r="H408" s="66"/>
      <c r="I408" s="65"/>
      <c r="J408" s="9"/>
      <c r="K408">
        <v>386</v>
      </c>
      <c r="L408" s="93" t="str">
        <f t="shared" si="90"/>
        <v/>
      </c>
      <c r="M408" s="103" t="str">
        <f t="shared" si="82"/>
        <v/>
      </c>
      <c r="N408" s="81"/>
      <c r="O408" s="73"/>
      <c r="P408" s="99" t="str">
        <f t="shared" si="80"/>
        <v/>
      </c>
      <c r="Q408" s="70" t="str">
        <f t="shared" si="81"/>
        <v/>
      </c>
      <c r="R408" s="73"/>
      <c r="S408" s="71" t="str">
        <f t="shared" si="83"/>
        <v/>
      </c>
      <c r="T408" s="98" t="str" cm="1">
        <f t="array" ref="T408">IF(COUNTIFS($C$22:$C$1024,$C408,$G$22:$G$1024,$G408)&gt;1,MATCH($C408&amp;$G408,$C$22:$C$1022&amp;$G$22:$G$1024,0),"")</f>
        <v/>
      </c>
      <c r="AM408">
        <f t="shared" si="84"/>
        <v>0</v>
      </c>
      <c r="AN408">
        <f t="shared" si="85"/>
        <v>0</v>
      </c>
      <c r="AO408">
        <f t="shared" si="86"/>
        <v>0</v>
      </c>
      <c r="AP408">
        <f t="shared" si="87"/>
        <v>0</v>
      </c>
      <c r="AQ408">
        <f t="shared" si="88"/>
        <v>0</v>
      </c>
      <c r="AR408">
        <f t="shared" si="89"/>
        <v>0</v>
      </c>
    </row>
    <row r="409" spans="1:44" hidden="1" outlineLevel="1" x14ac:dyDescent="0.3">
      <c r="A409" s="62"/>
      <c r="B409" s="63">
        <v>387</v>
      </c>
      <c r="C409" s="64"/>
      <c r="D409" s="64"/>
      <c r="E409" s="65"/>
      <c r="F409" s="65"/>
      <c r="G409" s="43"/>
      <c r="H409" s="66"/>
      <c r="I409" s="65"/>
      <c r="J409" s="9"/>
      <c r="K409">
        <v>387</v>
      </c>
      <c r="L409" s="93" t="str">
        <f t="shared" si="90"/>
        <v/>
      </c>
      <c r="M409" s="103" t="str">
        <f t="shared" si="82"/>
        <v/>
      </c>
      <c r="N409" s="81"/>
      <c r="O409" s="73"/>
      <c r="P409" s="99" t="str">
        <f t="shared" si="80"/>
        <v/>
      </c>
      <c r="Q409" s="70" t="str">
        <f t="shared" si="81"/>
        <v/>
      </c>
      <c r="R409" s="73"/>
      <c r="S409" s="71" t="str">
        <f t="shared" si="83"/>
        <v/>
      </c>
      <c r="T409" s="98" t="str" cm="1">
        <f t="array" ref="T409">IF(COUNTIFS($C$22:$C$1024,$C409,$G$22:$G$1024,$G409)&gt;1,MATCH($C409&amp;$G409,$C$22:$C$1022&amp;$G$22:$G$1024,0),"")</f>
        <v/>
      </c>
      <c r="AM409">
        <f t="shared" si="84"/>
        <v>0</v>
      </c>
      <c r="AN409">
        <f t="shared" si="85"/>
        <v>0</v>
      </c>
      <c r="AO409">
        <f t="shared" si="86"/>
        <v>0</v>
      </c>
      <c r="AP409">
        <f t="shared" si="87"/>
        <v>0</v>
      </c>
      <c r="AQ409">
        <f t="shared" si="88"/>
        <v>0</v>
      </c>
      <c r="AR409">
        <f t="shared" si="89"/>
        <v>0</v>
      </c>
    </row>
    <row r="410" spans="1:44" hidden="1" outlineLevel="1" x14ac:dyDescent="0.3">
      <c r="A410" s="62"/>
      <c r="B410" s="63">
        <v>388</v>
      </c>
      <c r="C410" s="64"/>
      <c r="D410" s="64"/>
      <c r="E410" s="65"/>
      <c r="F410" s="65"/>
      <c r="G410" s="43"/>
      <c r="H410" s="66"/>
      <c r="I410" s="65"/>
      <c r="J410" s="9"/>
      <c r="K410">
        <v>388</v>
      </c>
      <c r="L410" s="93" t="str">
        <f t="shared" si="90"/>
        <v/>
      </c>
      <c r="M410" s="103" t="str">
        <f t="shared" si="82"/>
        <v/>
      </c>
      <c r="N410" s="81"/>
      <c r="O410" s="73"/>
      <c r="P410" s="99" t="str">
        <f t="shared" si="80"/>
        <v/>
      </c>
      <c r="Q410" s="70" t="str">
        <f t="shared" si="81"/>
        <v/>
      </c>
      <c r="R410" s="73"/>
      <c r="S410" s="71" t="str">
        <f t="shared" si="83"/>
        <v/>
      </c>
      <c r="T410" s="98" t="str" cm="1">
        <f t="array" ref="T410">IF(COUNTIFS($C$22:$C$1024,$C410,$G$22:$G$1024,$G410)&gt;1,MATCH($C410&amp;$G410,$C$22:$C$1022&amp;$G$22:$G$1024,0),"")</f>
        <v/>
      </c>
      <c r="AM410">
        <f t="shared" si="84"/>
        <v>0</v>
      </c>
      <c r="AN410">
        <f t="shared" si="85"/>
        <v>0</v>
      </c>
      <c r="AO410">
        <f t="shared" si="86"/>
        <v>0</v>
      </c>
      <c r="AP410">
        <f t="shared" si="87"/>
        <v>0</v>
      </c>
      <c r="AQ410">
        <f t="shared" si="88"/>
        <v>0</v>
      </c>
      <c r="AR410">
        <f t="shared" si="89"/>
        <v>0</v>
      </c>
    </row>
    <row r="411" spans="1:44" hidden="1" outlineLevel="1" x14ac:dyDescent="0.3">
      <c r="A411" s="62"/>
      <c r="B411" s="63">
        <v>389</v>
      </c>
      <c r="C411" s="64"/>
      <c r="D411" s="64"/>
      <c r="E411" s="65"/>
      <c r="F411" s="65"/>
      <c r="G411" s="43"/>
      <c r="H411" s="66"/>
      <c r="I411" s="65"/>
      <c r="J411" s="9"/>
      <c r="K411">
        <v>389</v>
      </c>
      <c r="L411" s="93" t="str">
        <f t="shared" si="90"/>
        <v/>
      </c>
      <c r="M411" s="103" t="str">
        <f t="shared" si="82"/>
        <v/>
      </c>
      <c r="N411" s="81"/>
      <c r="O411" s="73"/>
      <c r="P411" s="99" t="str">
        <f t="shared" si="80"/>
        <v/>
      </c>
      <c r="Q411" s="70" t="str">
        <f t="shared" si="81"/>
        <v/>
      </c>
      <c r="R411" s="73"/>
      <c r="S411" s="71" t="str">
        <f t="shared" si="83"/>
        <v/>
      </c>
      <c r="T411" s="98" t="str" cm="1">
        <f t="array" ref="T411">IF(COUNTIFS($C$22:$C$1024,$C411,$G$22:$G$1024,$G411)&gt;1,MATCH($C411&amp;$G411,$C$22:$C$1022&amp;$G$22:$G$1024,0),"")</f>
        <v/>
      </c>
      <c r="AM411">
        <f t="shared" si="84"/>
        <v>0</v>
      </c>
      <c r="AN411">
        <f t="shared" si="85"/>
        <v>0</v>
      </c>
      <c r="AO411">
        <f t="shared" si="86"/>
        <v>0</v>
      </c>
      <c r="AP411">
        <f t="shared" si="87"/>
        <v>0</v>
      </c>
      <c r="AQ411">
        <f t="shared" si="88"/>
        <v>0</v>
      </c>
      <c r="AR411">
        <f t="shared" si="89"/>
        <v>0</v>
      </c>
    </row>
    <row r="412" spans="1:44" hidden="1" outlineLevel="1" x14ac:dyDescent="0.3">
      <c r="A412" s="62"/>
      <c r="B412" s="63">
        <v>390</v>
      </c>
      <c r="C412" s="64"/>
      <c r="D412" s="64"/>
      <c r="E412" s="65"/>
      <c r="F412" s="65"/>
      <c r="G412" s="43"/>
      <c r="H412" s="66"/>
      <c r="I412" s="65"/>
      <c r="J412" s="9"/>
      <c r="K412">
        <v>390</v>
      </c>
      <c r="L412" s="93" t="str">
        <f t="shared" si="90"/>
        <v/>
      </c>
      <c r="M412" s="103" t="str">
        <f t="shared" si="82"/>
        <v/>
      </c>
      <c r="N412" s="81"/>
      <c r="O412" s="73"/>
      <c r="P412" s="99" t="str">
        <f t="shared" si="80"/>
        <v/>
      </c>
      <c r="Q412" s="70" t="str">
        <f t="shared" si="81"/>
        <v/>
      </c>
      <c r="R412" s="73"/>
      <c r="S412" s="71" t="str">
        <f t="shared" si="83"/>
        <v/>
      </c>
      <c r="T412" s="98" t="str" cm="1">
        <f t="array" ref="T412">IF(COUNTIFS($C$22:$C$1024,$C412,$G$22:$G$1024,$G412)&gt;1,MATCH($C412&amp;$G412,$C$22:$C$1022&amp;$G$22:$G$1024,0),"")</f>
        <v/>
      </c>
      <c r="AM412">
        <f t="shared" si="84"/>
        <v>0</v>
      </c>
      <c r="AN412">
        <f t="shared" si="85"/>
        <v>0</v>
      </c>
      <c r="AO412">
        <f t="shared" si="86"/>
        <v>0</v>
      </c>
      <c r="AP412">
        <f t="shared" si="87"/>
        <v>0</v>
      </c>
      <c r="AQ412">
        <f t="shared" si="88"/>
        <v>0</v>
      </c>
      <c r="AR412">
        <f t="shared" si="89"/>
        <v>0</v>
      </c>
    </row>
    <row r="413" spans="1:44" hidden="1" outlineLevel="1" x14ac:dyDescent="0.3">
      <c r="A413" s="62"/>
      <c r="B413" s="63">
        <v>391</v>
      </c>
      <c r="C413" s="64"/>
      <c r="D413" s="64"/>
      <c r="E413" s="65"/>
      <c r="F413" s="65"/>
      <c r="G413" s="43"/>
      <c r="H413" s="66"/>
      <c r="I413" s="65"/>
      <c r="J413" s="9"/>
      <c r="K413">
        <v>391</v>
      </c>
      <c r="L413" s="93" t="str">
        <f t="shared" si="90"/>
        <v/>
      </c>
      <c r="M413" s="103" t="str">
        <f t="shared" si="82"/>
        <v/>
      </c>
      <c r="N413" s="81"/>
      <c r="O413" s="73"/>
      <c r="P413" s="99" t="str">
        <f t="shared" si="80"/>
        <v/>
      </c>
      <c r="Q413" s="70" t="str">
        <f t="shared" si="81"/>
        <v/>
      </c>
      <c r="R413" s="73"/>
      <c r="S413" s="71" t="str">
        <f t="shared" si="83"/>
        <v/>
      </c>
      <c r="T413" s="98" t="str" cm="1">
        <f t="array" ref="T413">IF(COUNTIFS($C$22:$C$1024,$C413,$G$22:$G$1024,$G413)&gt;1,MATCH($C413&amp;$G413,$C$22:$C$1022&amp;$G$22:$G$1024,0),"")</f>
        <v/>
      </c>
      <c r="AM413">
        <f t="shared" si="84"/>
        <v>0</v>
      </c>
      <c r="AN413">
        <f t="shared" si="85"/>
        <v>0</v>
      </c>
      <c r="AO413">
        <f t="shared" si="86"/>
        <v>0</v>
      </c>
      <c r="AP413">
        <f t="shared" si="87"/>
        <v>0</v>
      </c>
      <c r="AQ413">
        <f t="shared" si="88"/>
        <v>0</v>
      </c>
      <c r="AR413">
        <f t="shared" si="89"/>
        <v>0</v>
      </c>
    </row>
    <row r="414" spans="1:44" hidden="1" outlineLevel="1" x14ac:dyDescent="0.3">
      <c r="A414" s="62"/>
      <c r="B414" s="63">
        <v>392</v>
      </c>
      <c r="C414" s="64"/>
      <c r="D414" s="64"/>
      <c r="E414" s="65"/>
      <c r="F414" s="65"/>
      <c r="G414" s="43"/>
      <c r="H414" s="66"/>
      <c r="I414" s="65"/>
      <c r="J414" s="9"/>
      <c r="K414">
        <v>392</v>
      </c>
      <c r="L414" s="93" t="str">
        <f t="shared" si="90"/>
        <v/>
      </c>
      <c r="M414" s="103" t="str">
        <f t="shared" si="82"/>
        <v/>
      </c>
      <c r="N414" s="81"/>
      <c r="O414" s="73"/>
      <c r="P414" s="99" t="str">
        <f t="shared" si="80"/>
        <v/>
      </c>
      <c r="Q414" s="70" t="str">
        <f t="shared" si="81"/>
        <v/>
      </c>
      <c r="R414" s="73"/>
      <c r="S414" s="71" t="str">
        <f t="shared" si="83"/>
        <v/>
      </c>
      <c r="T414" s="98" t="str" cm="1">
        <f t="array" ref="T414">IF(COUNTIFS($C$22:$C$1024,$C414,$G$22:$G$1024,$G414)&gt;1,MATCH($C414&amp;$G414,$C$22:$C$1022&amp;$G$22:$G$1024,0),"")</f>
        <v/>
      </c>
      <c r="AM414">
        <f t="shared" si="84"/>
        <v>0</v>
      </c>
      <c r="AN414">
        <f t="shared" si="85"/>
        <v>0</v>
      </c>
      <c r="AO414">
        <f t="shared" si="86"/>
        <v>0</v>
      </c>
      <c r="AP414">
        <f t="shared" si="87"/>
        <v>0</v>
      </c>
      <c r="AQ414">
        <f t="shared" si="88"/>
        <v>0</v>
      </c>
      <c r="AR414">
        <f t="shared" si="89"/>
        <v>0</v>
      </c>
    </row>
    <row r="415" spans="1:44" hidden="1" outlineLevel="1" x14ac:dyDescent="0.3">
      <c r="A415" s="62"/>
      <c r="B415" s="63">
        <v>393</v>
      </c>
      <c r="C415" s="64"/>
      <c r="D415" s="64"/>
      <c r="E415" s="65"/>
      <c r="F415" s="65"/>
      <c r="G415" s="43"/>
      <c r="H415" s="66"/>
      <c r="I415" s="65"/>
      <c r="J415" s="9"/>
      <c r="K415">
        <v>393</v>
      </c>
      <c r="L415" s="93" t="str">
        <f t="shared" si="90"/>
        <v/>
      </c>
      <c r="M415" s="103" t="str">
        <f t="shared" si="82"/>
        <v/>
      </c>
      <c r="N415" s="81"/>
      <c r="O415" s="73"/>
      <c r="P415" s="99" t="str">
        <f t="shared" ref="P415:P478" si="91">IFERROR(N415/O415,"")</f>
        <v/>
      </c>
      <c r="Q415" s="70" t="str">
        <f t="shared" ref="Q415:Q478" si="92">IF($H415="","",IF($H415&lt;15000,"対象外","未確認"))</f>
        <v/>
      </c>
      <c r="R415" s="73"/>
      <c r="S415" s="71" t="str">
        <f t="shared" si="83"/>
        <v/>
      </c>
      <c r="T415" s="98" t="str" cm="1">
        <f t="array" ref="T415">IF(COUNTIFS($C$22:$C$1024,$C415,$G$22:$G$1024,$G415)&gt;1,MATCH($C415&amp;$G415,$C$22:$C$1022&amp;$G$22:$G$1024,0),"")</f>
        <v/>
      </c>
      <c r="AM415">
        <f t="shared" si="84"/>
        <v>0</v>
      </c>
      <c r="AN415">
        <f t="shared" si="85"/>
        <v>0</v>
      </c>
      <c r="AO415">
        <f t="shared" si="86"/>
        <v>0</v>
      </c>
      <c r="AP415">
        <f t="shared" si="87"/>
        <v>0</v>
      </c>
      <c r="AQ415">
        <f t="shared" si="88"/>
        <v>0</v>
      </c>
      <c r="AR415">
        <f t="shared" si="89"/>
        <v>0</v>
      </c>
    </row>
    <row r="416" spans="1:44" hidden="1" outlineLevel="1" x14ac:dyDescent="0.3">
      <c r="A416" s="62"/>
      <c r="B416" s="63">
        <v>394</v>
      </c>
      <c r="C416" s="64"/>
      <c r="D416" s="64"/>
      <c r="E416" s="65"/>
      <c r="F416" s="65"/>
      <c r="G416" s="43"/>
      <c r="H416" s="66"/>
      <c r="I416" s="65"/>
      <c r="J416" s="9"/>
      <c r="K416">
        <v>394</v>
      </c>
      <c r="L416" s="93" t="str">
        <f t="shared" si="90"/>
        <v/>
      </c>
      <c r="M416" s="103" t="str">
        <f t="shared" si="82"/>
        <v/>
      </c>
      <c r="N416" s="81"/>
      <c r="O416" s="73"/>
      <c r="P416" s="99" t="str">
        <f t="shared" si="91"/>
        <v/>
      </c>
      <c r="Q416" s="70" t="str">
        <f t="shared" si="92"/>
        <v/>
      </c>
      <c r="R416" s="73"/>
      <c r="S416" s="71" t="str">
        <f t="shared" si="83"/>
        <v/>
      </c>
      <c r="T416" s="98" t="str" cm="1">
        <f t="array" ref="T416">IF(COUNTIFS($C$22:$C$1024,$C416,$G$22:$G$1024,$G416)&gt;1,MATCH($C416&amp;$G416,$C$22:$C$1022&amp;$G$22:$G$1024,0),"")</f>
        <v/>
      </c>
      <c r="AM416">
        <f t="shared" si="84"/>
        <v>0</v>
      </c>
      <c r="AN416">
        <f t="shared" si="85"/>
        <v>0</v>
      </c>
      <c r="AO416">
        <f t="shared" si="86"/>
        <v>0</v>
      </c>
      <c r="AP416">
        <f t="shared" si="87"/>
        <v>0</v>
      </c>
      <c r="AQ416">
        <f t="shared" si="88"/>
        <v>0</v>
      </c>
      <c r="AR416">
        <f t="shared" si="89"/>
        <v>0</v>
      </c>
    </row>
    <row r="417" spans="1:44" hidden="1" outlineLevel="1" x14ac:dyDescent="0.3">
      <c r="A417" s="62"/>
      <c r="B417" s="63">
        <v>395</v>
      </c>
      <c r="C417" s="64"/>
      <c r="D417" s="64"/>
      <c r="E417" s="65"/>
      <c r="F417" s="65"/>
      <c r="G417" s="43"/>
      <c r="H417" s="66"/>
      <c r="I417" s="65"/>
      <c r="J417" s="9"/>
      <c r="K417">
        <v>395</v>
      </c>
      <c r="L417" s="93" t="str">
        <f t="shared" si="90"/>
        <v/>
      </c>
      <c r="M417" s="103" t="str">
        <f t="shared" si="82"/>
        <v/>
      </c>
      <c r="N417" s="81"/>
      <c r="O417" s="73"/>
      <c r="P417" s="99" t="str">
        <f t="shared" si="91"/>
        <v/>
      </c>
      <c r="Q417" s="70" t="str">
        <f t="shared" si="92"/>
        <v/>
      </c>
      <c r="R417" s="73"/>
      <c r="S417" s="71" t="str">
        <f t="shared" si="83"/>
        <v/>
      </c>
      <c r="T417" s="98" t="str" cm="1">
        <f t="array" ref="T417">IF(COUNTIFS($C$22:$C$1024,$C417,$G$22:$G$1024,$G417)&gt;1,MATCH($C417&amp;$G417,$C$22:$C$1022&amp;$G$22:$G$1024,0),"")</f>
        <v/>
      </c>
      <c r="AM417">
        <f t="shared" si="84"/>
        <v>0</v>
      </c>
      <c r="AN417">
        <f t="shared" si="85"/>
        <v>0</v>
      </c>
      <c r="AO417">
        <f t="shared" si="86"/>
        <v>0</v>
      </c>
      <c r="AP417">
        <f t="shared" si="87"/>
        <v>0</v>
      </c>
      <c r="AQ417">
        <f t="shared" si="88"/>
        <v>0</v>
      </c>
      <c r="AR417">
        <f t="shared" si="89"/>
        <v>0</v>
      </c>
    </row>
    <row r="418" spans="1:44" hidden="1" outlineLevel="1" x14ac:dyDescent="0.3">
      <c r="A418" s="62"/>
      <c r="B418" s="63">
        <v>396</v>
      </c>
      <c r="C418" s="64"/>
      <c r="D418" s="64"/>
      <c r="E418" s="65"/>
      <c r="F418" s="65"/>
      <c r="G418" s="43"/>
      <c r="H418" s="66"/>
      <c r="I418" s="65"/>
      <c r="J418" s="9"/>
      <c r="K418">
        <v>396</v>
      </c>
      <c r="L418" s="93" t="str">
        <f t="shared" si="90"/>
        <v/>
      </c>
      <c r="M418" s="103" t="str">
        <f t="shared" si="82"/>
        <v/>
      </c>
      <c r="N418" s="81"/>
      <c r="O418" s="73"/>
      <c r="P418" s="99" t="str">
        <f t="shared" si="91"/>
        <v/>
      </c>
      <c r="Q418" s="70" t="str">
        <f t="shared" si="92"/>
        <v/>
      </c>
      <c r="R418" s="73"/>
      <c r="S418" s="71" t="str">
        <f t="shared" si="83"/>
        <v/>
      </c>
      <c r="T418" s="98" t="str" cm="1">
        <f t="array" ref="T418">IF(COUNTIFS($C$22:$C$1024,$C418,$G$22:$G$1024,$G418)&gt;1,MATCH($C418&amp;$G418,$C$22:$C$1022&amp;$G$22:$G$1024,0),"")</f>
        <v/>
      </c>
      <c r="AM418">
        <f t="shared" si="84"/>
        <v>0</v>
      </c>
      <c r="AN418">
        <f t="shared" si="85"/>
        <v>0</v>
      </c>
      <c r="AO418">
        <f t="shared" si="86"/>
        <v>0</v>
      </c>
      <c r="AP418">
        <f t="shared" si="87"/>
        <v>0</v>
      </c>
      <c r="AQ418">
        <f t="shared" si="88"/>
        <v>0</v>
      </c>
      <c r="AR418">
        <f t="shared" si="89"/>
        <v>0</v>
      </c>
    </row>
    <row r="419" spans="1:44" hidden="1" outlineLevel="1" x14ac:dyDescent="0.3">
      <c r="A419" s="62"/>
      <c r="B419" s="63">
        <v>397</v>
      </c>
      <c r="C419" s="64"/>
      <c r="D419" s="64"/>
      <c r="E419" s="65"/>
      <c r="F419" s="65"/>
      <c r="G419" s="43"/>
      <c r="H419" s="66"/>
      <c r="I419" s="65"/>
      <c r="J419" s="9"/>
      <c r="K419">
        <v>397</v>
      </c>
      <c r="L419" s="93" t="str">
        <f t="shared" si="90"/>
        <v/>
      </c>
      <c r="M419" s="103" t="str">
        <f t="shared" si="82"/>
        <v/>
      </c>
      <c r="N419" s="81"/>
      <c r="O419" s="73"/>
      <c r="P419" s="99" t="str">
        <f t="shared" si="91"/>
        <v/>
      </c>
      <c r="Q419" s="70" t="str">
        <f t="shared" si="92"/>
        <v/>
      </c>
      <c r="R419" s="73"/>
      <c r="S419" s="71" t="str">
        <f t="shared" si="83"/>
        <v/>
      </c>
      <c r="T419" s="98" t="str" cm="1">
        <f t="array" ref="T419">IF(COUNTIFS($C$22:$C$1024,$C419,$G$22:$G$1024,$G419)&gt;1,MATCH($C419&amp;$G419,$C$22:$C$1022&amp;$G$22:$G$1024,0),"")</f>
        <v/>
      </c>
      <c r="AM419">
        <f t="shared" si="84"/>
        <v>0</v>
      </c>
      <c r="AN419">
        <f t="shared" si="85"/>
        <v>0</v>
      </c>
      <c r="AO419">
        <f t="shared" si="86"/>
        <v>0</v>
      </c>
      <c r="AP419">
        <f t="shared" si="87"/>
        <v>0</v>
      </c>
      <c r="AQ419">
        <f t="shared" si="88"/>
        <v>0</v>
      </c>
      <c r="AR419">
        <f t="shared" si="89"/>
        <v>0</v>
      </c>
    </row>
    <row r="420" spans="1:44" hidden="1" outlineLevel="1" x14ac:dyDescent="0.3">
      <c r="A420" s="62"/>
      <c r="B420" s="63">
        <v>398</v>
      </c>
      <c r="C420" s="64"/>
      <c r="D420" s="64"/>
      <c r="E420" s="65"/>
      <c r="F420" s="65"/>
      <c r="G420" s="43"/>
      <c r="H420" s="66"/>
      <c r="I420" s="65"/>
      <c r="J420" s="9"/>
      <c r="K420">
        <v>398</v>
      </c>
      <c r="L420" s="93" t="str">
        <f t="shared" si="90"/>
        <v/>
      </c>
      <c r="M420" s="103" t="str">
        <f t="shared" si="82"/>
        <v/>
      </c>
      <c r="N420" s="81"/>
      <c r="O420" s="73"/>
      <c r="P420" s="99" t="str">
        <f t="shared" si="91"/>
        <v/>
      </c>
      <c r="Q420" s="70" t="str">
        <f t="shared" si="92"/>
        <v/>
      </c>
      <c r="R420" s="73"/>
      <c r="S420" s="71" t="str">
        <f t="shared" si="83"/>
        <v/>
      </c>
      <c r="T420" s="98" t="str" cm="1">
        <f t="array" ref="T420">IF(COUNTIFS($C$22:$C$1024,$C420,$G$22:$G$1024,$G420)&gt;1,MATCH($C420&amp;$G420,$C$22:$C$1022&amp;$G$22:$G$1024,0),"")</f>
        <v/>
      </c>
      <c r="AM420">
        <f t="shared" si="84"/>
        <v>0</v>
      </c>
      <c r="AN420">
        <f t="shared" si="85"/>
        <v>0</v>
      </c>
      <c r="AO420">
        <f t="shared" si="86"/>
        <v>0</v>
      </c>
      <c r="AP420">
        <f t="shared" si="87"/>
        <v>0</v>
      </c>
      <c r="AQ420">
        <f t="shared" si="88"/>
        <v>0</v>
      </c>
      <c r="AR420">
        <f t="shared" si="89"/>
        <v>0</v>
      </c>
    </row>
    <row r="421" spans="1:44" hidden="1" outlineLevel="1" x14ac:dyDescent="0.3">
      <c r="A421" s="62"/>
      <c r="B421" s="63">
        <v>399</v>
      </c>
      <c r="C421" s="64"/>
      <c r="D421" s="64"/>
      <c r="E421" s="65"/>
      <c r="F421" s="65"/>
      <c r="G421" s="43"/>
      <c r="H421" s="66"/>
      <c r="I421" s="65"/>
      <c r="J421" s="9"/>
      <c r="K421">
        <v>399</v>
      </c>
      <c r="L421" s="93" t="str">
        <f t="shared" si="90"/>
        <v/>
      </c>
      <c r="M421" s="103" t="str">
        <f t="shared" si="82"/>
        <v/>
      </c>
      <c r="N421" s="81"/>
      <c r="O421" s="73"/>
      <c r="P421" s="99" t="str">
        <f t="shared" si="91"/>
        <v/>
      </c>
      <c r="Q421" s="70" t="str">
        <f t="shared" si="92"/>
        <v/>
      </c>
      <c r="R421" s="73"/>
      <c r="S421" s="71" t="str">
        <f t="shared" si="83"/>
        <v/>
      </c>
      <c r="T421" s="98" t="str" cm="1">
        <f t="array" ref="T421">IF(COUNTIFS($C$22:$C$1024,$C421,$G$22:$G$1024,$G421)&gt;1,MATCH($C421&amp;$G421,$C$22:$C$1022&amp;$G$22:$G$1024,0),"")</f>
        <v/>
      </c>
      <c r="AM421">
        <f t="shared" si="84"/>
        <v>0</v>
      </c>
      <c r="AN421">
        <f t="shared" si="85"/>
        <v>0</v>
      </c>
      <c r="AO421">
        <f t="shared" si="86"/>
        <v>0</v>
      </c>
      <c r="AP421">
        <f t="shared" si="87"/>
        <v>0</v>
      </c>
      <c r="AQ421">
        <f t="shared" si="88"/>
        <v>0</v>
      </c>
      <c r="AR421">
        <f t="shared" si="89"/>
        <v>0</v>
      </c>
    </row>
    <row r="422" spans="1:44" hidden="1" outlineLevel="1" x14ac:dyDescent="0.3">
      <c r="A422" s="62"/>
      <c r="B422" s="63">
        <v>400</v>
      </c>
      <c r="C422" s="64"/>
      <c r="D422" s="64"/>
      <c r="E422" s="65"/>
      <c r="F422" s="65"/>
      <c r="G422" s="43"/>
      <c r="H422" s="66"/>
      <c r="I422" s="65"/>
      <c r="J422" s="9"/>
      <c r="K422">
        <v>400</v>
      </c>
      <c r="L422" s="93" t="str">
        <f t="shared" si="90"/>
        <v/>
      </c>
      <c r="M422" s="103" t="str">
        <f t="shared" si="82"/>
        <v/>
      </c>
      <c r="N422" s="81"/>
      <c r="O422" s="73"/>
      <c r="P422" s="99" t="str">
        <f t="shared" si="91"/>
        <v/>
      </c>
      <c r="Q422" s="70" t="str">
        <f t="shared" si="92"/>
        <v/>
      </c>
      <c r="R422" s="73"/>
      <c r="S422" s="71" t="str">
        <f t="shared" si="83"/>
        <v/>
      </c>
      <c r="T422" s="98" t="str" cm="1">
        <f t="array" ref="T422">IF(COUNTIFS($C$22:$C$1024,$C422,$G$22:$G$1024,$G422)&gt;1,MATCH($C422&amp;$G422,$C$22:$C$1022&amp;$G$22:$G$1024,0),"")</f>
        <v/>
      </c>
      <c r="AM422">
        <f t="shared" si="84"/>
        <v>0</v>
      </c>
      <c r="AN422">
        <f t="shared" si="85"/>
        <v>0</v>
      </c>
      <c r="AO422">
        <f t="shared" si="86"/>
        <v>0</v>
      </c>
      <c r="AP422">
        <f t="shared" si="87"/>
        <v>0</v>
      </c>
      <c r="AQ422">
        <f t="shared" si="88"/>
        <v>0</v>
      </c>
      <c r="AR422">
        <f t="shared" si="89"/>
        <v>0</v>
      </c>
    </row>
    <row r="423" spans="1:44" hidden="1" outlineLevel="1" x14ac:dyDescent="0.3">
      <c r="A423" s="62"/>
      <c r="B423" s="63">
        <v>401</v>
      </c>
      <c r="C423" s="64"/>
      <c r="D423" s="64"/>
      <c r="E423" s="65"/>
      <c r="F423" s="65"/>
      <c r="G423" s="43"/>
      <c r="H423" s="66"/>
      <c r="I423" s="65"/>
      <c r="J423" s="9"/>
      <c r="K423">
        <v>401</v>
      </c>
      <c r="L423" s="93" t="str">
        <f t="shared" si="90"/>
        <v/>
      </c>
      <c r="M423" s="103" t="str">
        <f t="shared" si="82"/>
        <v/>
      </c>
      <c r="N423" s="81"/>
      <c r="O423" s="73"/>
      <c r="P423" s="99" t="str">
        <f t="shared" si="91"/>
        <v/>
      </c>
      <c r="Q423" s="70" t="str">
        <f t="shared" si="92"/>
        <v/>
      </c>
      <c r="R423" s="73"/>
      <c r="S423" s="71" t="str">
        <f t="shared" si="83"/>
        <v/>
      </c>
      <c r="T423" s="98" t="str" cm="1">
        <f t="array" ref="T423">IF(COUNTIFS($C$22:$C$1024,$C423,$G$22:$G$1024,$G423)&gt;1,MATCH($C423&amp;$G423,$C$22:$C$1022&amp;$G$22:$G$1024,0),"")</f>
        <v/>
      </c>
      <c r="AM423">
        <f t="shared" si="84"/>
        <v>0</v>
      </c>
      <c r="AN423">
        <f t="shared" si="85"/>
        <v>0</v>
      </c>
      <c r="AO423">
        <f t="shared" si="86"/>
        <v>0</v>
      </c>
      <c r="AP423">
        <f t="shared" si="87"/>
        <v>0</v>
      </c>
      <c r="AQ423">
        <f t="shared" si="88"/>
        <v>0</v>
      </c>
      <c r="AR423">
        <f t="shared" si="89"/>
        <v>0</v>
      </c>
    </row>
    <row r="424" spans="1:44" hidden="1" outlineLevel="1" x14ac:dyDescent="0.3">
      <c r="A424" s="62"/>
      <c r="B424" s="63">
        <v>402</v>
      </c>
      <c r="C424" s="64"/>
      <c r="D424" s="64"/>
      <c r="E424" s="65"/>
      <c r="F424" s="65"/>
      <c r="G424" s="43"/>
      <c r="H424" s="66"/>
      <c r="I424" s="65"/>
      <c r="J424" s="9"/>
      <c r="K424">
        <v>402</v>
      </c>
      <c r="L424" s="93" t="str">
        <f t="shared" si="90"/>
        <v/>
      </c>
      <c r="M424" s="103" t="str">
        <f t="shared" si="82"/>
        <v/>
      </c>
      <c r="N424" s="81"/>
      <c r="O424" s="73"/>
      <c r="P424" s="99" t="str">
        <f t="shared" si="91"/>
        <v/>
      </c>
      <c r="Q424" s="70" t="str">
        <f t="shared" si="92"/>
        <v/>
      </c>
      <c r="R424" s="73"/>
      <c r="S424" s="71" t="str">
        <f t="shared" si="83"/>
        <v/>
      </c>
      <c r="T424" s="98" t="str" cm="1">
        <f t="array" ref="T424">IF(COUNTIFS($C$22:$C$1024,$C424,$G$22:$G$1024,$G424)&gt;1,MATCH($C424&amp;$G424,$C$22:$C$1022&amp;$G$22:$G$1024,0),"")</f>
        <v/>
      </c>
      <c r="AM424">
        <f t="shared" si="84"/>
        <v>0</v>
      </c>
      <c r="AN424">
        <f t="shared" si="85"/>
        <v>0</v>
      </c>
      <c r="AO424">
        <f t="shared" si="86"/>
        <v>0</v>
      </c>
      <c r="AP424">
        <f t="shared" si="87"/>
        <v>0</v>
      </c>
      <c r="AQ424">
        <f t="shared" si="88"/>
        <v>0</v>
      </c>
      <c r="AR424">
        <f t="shared" si="89"/>
        <v>0</v>
      </c>
    </row>
    <row r="425" spans="1:44" hidden="1" outlineLevel="1" x14ac:dyDescent="0.3">
      <c r="A425" s="62"/>
      <c r="B425" s="63">
        <v>403</v>
      </c>
      <c r="C425" s="64"/>
      <c r="D425" s="64"/>
      <c r="E425" s="65"/>
      <c r="F425" s="65"/>
      <c r="G425" s="43"/>
      <c r="H425" s="66"/>
      <c r="I425" s="65"/>
      <c r="J425" s="9"/>
      <c r="K425">
        <v>403</v>
      </c>
      <c r="L425" s="93" t="str">
        <f t="shared" si="90"/>
        <v/>
      </c>
      <c r="M425" s="103" t="str">
        <f t="shared" si="82"/>
        <v/>
      </c>
      <c r="N425" s="81"/>
      <c r="O425" s="73"/>
      <c r="P425" s="99" t="str">
        <f t="shared" si="91"/>
        <v/>
      </c>
      <c r="Q425" s="70" t="str">
        <f t="shared" si="92"/>
        <v/>
      </c>
      <c r="R425" s="73"/>
      <c r="S425" s="71" t="str">
        <f t="shared" si="83"/>
        <v/>
      </c>
      <c r="T425" s="98" t="str" cm="1">
        <f t="array" ref="T425">IF(COUNTIFS($C$22:$C$1024,$C425,$G$22:$G$1024,$G425)&gt;1,MATCH($C425&amp;$G425,$C$22:$C$1022&amp;$G$22:$G$1024,0),"")</f>
        <v/>
      </c>
      <c r="AM425">
        <f t="shared" si="84"/>
        <v>0</v>
      </c>
      <c r="AN425">
        <f t="shared" si="85"/>
        <v>0</v>
      </c>
      <c r="AO425">
        <f t="shared" si="86"/>
        <v>0</v>
      </c>
      <c r="AP425">
        <f t="shared" si="87"/>
        <v>0</v>
      </c>
      <c r="AQ425">
        <f t="shared" si="88"/>
        <v>0</v>
      </c>
      <c r="AR425">
        <f t="shared" si="89"/>
        <v>0</v>
      </c>
    </row>
    <row r="426" spans="1:44" hidden="1" outlineLevel="1" x14ac:dyDescent="0.3">
      <c r="A426" s="62"/>
      <c r="B426" s="63">
        <v>404</v>
      </c>
      <c r="C426" s="64"/>
      <c r="D426" s="64"/>
      <c r="E426" s="65"/>
      <c r="F426" s="65"/>
      <c r="G426" s="43"/>
      <c r="H426" s="66"/>
      <c r="I426" s="65"/>
      <c r="J426" s="9"/>
      <c r="K426">
        <v>404</v>
      </c>
      <c r="L426" s="93" t="str">
        <f t="shared" si="90"/>
        <v/>
      </c>
      <c r="M426" s="103" t="str">
        <f t="shared" si="82"/>
        <v/>
      </c>
      <c r="N426" s="81"/>
      <c r="O426" s="73"/>
      <c r="P426" s="99" t="str">
        <f t="shared" si="91"/>
        <v/>
      </c>
      <c r="Q426" s="70" t="str">
        <f t="shared" si="92"/>
        <v/>
      </c>
      <c r="R426" s="73"/>
      <c r="S426" s="71" t="str">
        <f t="shared" si="83"/>
        <v/>
      </c>
      <c r="T426" s="98" t="str" cm="1">
        <f t="array" ref="T426">IF(COUNTIFS($C$22:$C$1024,$C426,$G$22:$G$1024,$G426)&gt;1,MATCH($C426&amp;$G426,$C$22:$C$1022&amp;$G$22:$G$1024,0),"")</f>
        <v/>
      </c>
      <c r="AM426">
        <f t="shared" si="84"/>
        <v>0</v>
      </c>
      <c r="AN426">
        <f t="shared" si="85"/>
        <v>0</v>
      </c>
      <c r="AO426">
        <f t="shared" si="86"/>
        <v>0</v>
      </c>
      <c r="AP426">
        <f t="shared" si="87"/>
        <v>0</v>
      </c>
      <c r="AQ426">
        <f t="shared" si="88"/>
        <v>0</v>
      </c>
      <c r="AR426">
        <f t="shared" si="89"/>
        <v>0</v>
      </c>
    </row>
    <row r="427" spans="1:44" hidden="1" outlineLevel="1" x14ac:dyDescent="0.3">
      <c r="A427" s="62"/>
      <c r="B427" s="63">
        <v>405</v>
      </c>
      <c r="C427" s="64"/>
      <c r="D427" s="64"/>
      <c r="E427" s="65"/>
      <c r="F427" s="65"/>
      <c r="G427" s="43"/>
      <c r="H427" s="66"/>
      <c r="I427" s="65"/>
      <c r="J427" s="9"/>
      <c r="K427">
        <v>405</v>
      </c>
      <c r="L427" s="93" t="str">
        <f t="shared" si="90"/>
        <v/>
      </c>
      <c r="M427" s="103" t="str">
        <f t="shared" si="82"/>
        <v/>
      </c>
      <c r="N427" s="81"/>
      <c r="O427" s="73"/>
      <c r="P427" s="99" t="str">
        <f t="shared" si="91"/>
        <v/>
      </c>
      <c r="Q427" s="70" t="str">
        <f t="shared" si="92"/>
        <v/>
      </c>
      <c r="R427" s="73"/>
      <c r="S427" s="71" t="str">
        <f t="shared" si="83"/>
        <v/>
      </c>
      <c r="T427" s="98" t="str" cm="1">
        <f t="array" ref="T427">IF(COUNTIFS($C$22:$C$1024,$C427,$G$22:$G$1024,$G427)&gt;1,MATCH($C427&amp;$G427,$C$22:$C$1022&amp;$G$22:$G$1024,0),"")</f>
        <v/>
      </c>
      <c r="AM427">
        <f t="shared" si="84"/>
        <v>0</v>
      </c>
      <c r="AN427">
        <f t="shared" si="85"/>
        <v>0</v>
      </c>
      <c r="AO427">
        <f t="shared" si="86"/>
        <v>0</v>
      </c>
      <c r="AP427">
        <f t="shared" si="87"/>
        <v>0</v>
      </c>
      <c r="AQ427">
        <f t="shared" si="88"/>
        <v>0</v>
      </c>
      <c r="AR427">
        <f t="shared" si="89"/>
        <v>0</v>
      </c>
    </row>
    <row r="428" spans="1:44" hidden="1" outlineLevel="1" x14ac:dyDescent="0.3">
      <c r="A428" s="62"/>
      <c r="B428" s="63">
        <v>406</v>
      </c>
      <c r="C428" s="64"/>
      <c r="D428" s="64"/>
      <c r="E428" s="65"/>
      <c r="F428" s="65"/>
      <c r="G428" s="43"/>
      <c r="H428" s="66"/>
      <c r="I428" s="65"/>
      <c r="J428" s="9"/>
      <c r="K428">
        <v>406</v>
      </c>
      <c r="L428" s="93" t="str">
        <f t="shared" si="90"/>
        <v/>
      </c>
      <c r="M428" s="103" t="str">
        <f t="shared" si="82"/>
        <v/>
      </c>
      <c r="N428" s="81"/>
      <c r="O428" s="73"/>
      <c r="P428" s="99" t="str">
        <f t="shared" si="91"/>
        <v/>
      </c>
      <c r="Q428" s="70" t="str">
        <f t="shared" si="92"/>
        <v/>
      </c>
      <c r="R428" s="73"/>
      <c r="S428" s="71" t="str">
        <f t="shared" si="83"/>
        <v/>
      </c>
      <c r="T428" s="98" t="str" cm="1">
        <f t="array" ref="T428">IF(COUNTIFS($C$22:$C$1024,$C428,$G$22:$G$1024,$G428)&gt;1,MATCH($C428&amp;$G428,$C$22:$C$1022&amp;$G$22:$G$1024,0),"")</f>
        <v/>
      </c>
      <c r="AM428">
        <f t="shared" si="84"/>
        <v>0</v>
      </c>
      <c r="AN428">
        <f t="shared" si="85"/>
        <v>0</v>
      </c>
      <c r="AO428">
        <f t="shared" si="86"/>
        <v>0</v>
      </c>
      <c r="AP428">
        <f t="shared" si="87"/>
        <v>0</v>
      </c>
      <c r="AQ428">
        <f t="shared" si="88"/>
        <v>0</v>
      </c>
      <c r="AR428">
        <f t="shared" si="89"/>
        <v>0</v>
      </c>
    </row>
    <row r="429" spans="1:44" hidden="1" outlineLevel="1" x14ac:dyDescent="0.3">
      <c r="A429" s="62"/>
      <c r="B429" s="63">
        <v>407</v>
      </c>
      <c r="C429" s="64"/>
      <c r="D429" s="64"/>
      <c r="E429" s="65"/>
      <c r="F429" s="65"/>
      <c r="G429" s="43"/>
      <c r="H429" s="66"/>
      <c r="I429" s="65"/>
      <c r="J429" s="9"/>
      <c r="K429">
        <v>407</v>
      </c>
      <c r="L429" s="93" t="str">
        <f t="shared" si="90"/>
        <v/>
      </c>
      <c r="M429" s="103" t="str">
        <f t="shared" si="82"/>
        <v/>
      </c>
      <c r="N429" s="81"/>
      <c r="O429" s="73"/>
      <c r="P429" s="99" t="str">
        <f t="shared" si="91"/>
        <v/>
      </c>
      <c r="Q429" s="70" t="str">
        <f t="shared" si="92"/>
        <v/>
      </c>
      <c r="R429" s="73"/>
      <c r="S429" s="71" t="str">
        <f t="shared" si="83"/>
        <v/>
      </c>
      <c r="T429" s="98" t="str" cm="1">
        <f t="array" ref="T429">IF(COUNTIFS($C$22:$C$1024,$C429,$G$22:$G$1024,$G429)&gt;1,MATCH($C429&amp;$G429,$C$22:$C$1022&amp;$G$22:$G$1024,0),"")</f>
        <v/>
      </c>
      <c r="AM429">
        <f t="shared" si="84"/>
        <v>0</v>
      </c>
      <c r="AN429">
        <f t="shared" si="85"/>
        <v>0</v>
      </c>
      <c r="AO429">
        <f t="shared" si="86"/>
        <v>0</v>
      </c>
      <c r="AP429">
        <f t="shared" si="87"/>
        <v>0</v>
      </c>
      <c r="AQ429">
        <f t="shared" si="88"/>
        <v>0</v>
      </c>
      <c r="AR429">
        <f t="shared" si="89"/>
        <v>0</v>
      </c>
    </row>
    <row r="430" spans="1:44" hidden="1" outlineLevel="1" x14ac:dyDescent="0.3">
      <c r="A430" s="62"/>
      <c r="B430" s="63">
        <v>408</v>
      </c>
      <c r="C430" s="64"/>
      <c r="D430" s="64"/>
      <c r="E430" s="65"/>
      <c r="F430" s="65"/>
      <c r="G430" s="43"/>
      <c r="H430" s="66"/>
      <c r="I430" s="65"/>
      <c r="J430" s="9"/>
      <c r="K430">
        <v>408</v>
      </c>
      <c r="L430" s="93" t="str">
        <f t="shared" si="90"/>
        <v/>
      </c>
      <c r="M430" s="103" t="str">
        <f t="shared" si="82"/>
        <v/>
      </c>
      <c r="N430" s="81"/>
      <c r="O430" s="73"/>
      <c r="P430" s="99" t="str">
        <f t="shared" si="91"/>
        <v/>
      </c>
      <c r="Q430" s="70" t="str">
        <f t="shared" si="92"/>
        <v/>
      </c>
      <c r="R430" s="73"/>
      <c r="S430" s="71" t="str">
        <f t="shared" si="83"/>
        <v/>
      </c>
      <c r="T430" s="98" t="str" cm="1">
        <f t="array" ref="T430">IF(COUNTIFS($C$22:$C$1024,$C430,$G$22:$G$1024,$G430)&gt;1,MATCH($C430&amp;$G430,$C$22:$C$1022&amp;$G$22:$G$1024,0),"")</f>
        <v/>
      </c>
      <c r="AM430">
        <f t="shared" si="84"/>
        <v>0</v>
      </c>
      <c r="AN430">
        <f t="shared" si="85"/>
        <v>0</v>
      </c>
      <c r="AO430">
        <f t="shared" si="86"/>
        <v>0</v>
      </c>
      <c r="AP430">
        <f t="shared" si="87"/>
        <v>0</v>
      </c>
      <c r="AQ430">
        <f t="shared" si="88"/>
        <v>0</v>
      </c>
      <c r="AR430">
        <f t="shared" si="89"/>
        <v>0</v>
      </c>
    </row>
    <row r="431" spans="1:44" hidden="1" outlineLevel="1" x14ac:dyDescent="0.3">
      <c r="A431" s="62"/>
      <c r="B431" s="63">
        <v>409</v>
      </c>
      <c r="C431" s="64"/>
      <c r="D431" s="64"/>
      <c r="E431" s="65"/>
      <c r="F431" s="65"/>
      <c r="G431" s="43"/>
      <c r="H431" s="66"/>
      <c r="I431" s="65"/>
      <c r="J431" s="9"/>
      <c r="K431">
        <v>409</v>
      </c>
      <c r="L431" s="93" t="str">
        <f t="shared" si="90"/>
        <v/>
      </c>
      <c r="M431" s="103" t="str">
        <f t="shared" si="82"/>
        <v/>
      </c>
      <c r="N431" s="81"/>
      <c r="O431" s="73"/>
      <c r="P431" s="99" t="str">
        <f t="shared" si="91"/>
        <v/>
      </c>
      <c r="Q431" s="70" t="str">
        <f t="shared" si="92"/>
        <v/>
      </c>
      <c r="R431" s="73"/>
      <c r="S431" s="71" t="str">
        <f t="shared" si="83"/>
        <v/>
      </c>
      <c r="T431" s="98" t="str" cm="1">
        <f t="array" ref="T431">IF(COUNTIFS($C$22:$C$1024,$C431,$G$22:$G$1024,$G431)&gt;1,MATCH($C431&amp;$G431,$C$22:$C$1022&amp;$G$22:$G$1024,0),"")</f>
        <v/>
      </c>
      <c r="AM431">
        <f t="shared" si="84"/>
        <v>0</v>
      </c>
      <c r="AN431">
        <f t="shared" si="85"/>
        <v>0</v>
      </c>
      <c r="AO431">
        <f t="shared" si="86"/>
        <v>0</v>
      </c>
      <c r="AP431">
        <f t="shared" si="87"/>
        <v>0</v>
      </c>
      <c r="AQ431">
        <f t="shared" si="88"/>
        <v>0</v>
      </c>
      <c r="AR431">
        <f t="shared" si="89"/>
        <v>0</v>
      </c>
    </row>
    <row r="432" spans="1:44" hidden="1" outlineLevel="1" x14ac:dyDescent="0.3">
      <c r="A432" s="62"/>
      <c r="B432" s="63">
        <v>410</v>
      </c>
      <c r="C432" s="64"/>
      <c r="D432" s="64"/>
      <c r="E432" s="65"/>
      <c r="F432" s="65"/>
      <c r="G432" s="43"/>
      <c r="H432" s="66"/>
      <c r="I432" s="65"/>
      <c r="J432" s="9"/>
      <c r="K432">
        <v>410</v>
      </c>
      <c r="L432" s="93" t="str">
        <f t="shared" si="90"/>
        <v/>
      </c>
      <c r="M432" s="103" t="str">
        <f t="shared" si="82"/>
        <v/>
      </c>
      <c r="N432" s="81"/>
      <c r="O432" s="73"/>
      <c r="P432" s="99" t="str">
        <f t="shared" si="91"/>
        <v/>
      </c>
      <c r="Q432" s="70" t="str">
        <f t="shared" si="92"/>
        <v/>
      </c>
      <c r="R432" s="73"/>
      <c r="S432" s="71" t="str">
        <f t="shared" si="83"/>
        <v/>
      </c>
      <c r="T432" s="98" t="str" cm="1">
        <f t="array" ref="T432">IF(COUNTIFS($C$22:$C$1024,$C432,$G$22:$G$1024,$G432)&gt;1,MATCH($C432&amp;$G432,$C$22:$C$1022&amp;$G$22:$G$1024,0),"")</f>
        <v/>
      </c>
      <c r="AM432">
        <f t="shared" si="84"/>
        <v>0</v>
      </c>
      <c r="AN432">
        <f t="shared" si="85"/>
        <v>0</v>
      </c>
      <c r="AO432">
        <f t="shared" si="86"/>
        <v>0</v>
      </c>
      <c r="AP432">
        <f t="shared" si="87"/>
        <v>0</v>
      </c>
      <c r="AQ432">
        <f t="shared" si="88"/>
        <v>0</v>
      </c>
      <c r="AR432">
        <f t="shared" si="89"/>
        <v>0</v>
      </c>
    </row>
    <row r="433" spans="1:44" hidden="1" outlineLevel="1" x14ac:dyDescent="0.3">
      <c r="A433" s="62"/>
      <c r="B433" s="63">
        <v>411</v>
      </c>
      <c r="C433" s="64"/>
      <c r="D433" s="64"/>
      <c r="E433" s="65"/>
      <c r="F433" s="65"/>
      <c r="G433" s="43"/>
      <c r="H433" s="66"/>
      <c r="I433" s="65"/>
      <c r="J433" s="9"/>
      <c r="K433">
        <v>411</v>
      </c>
      <c r="L433" s="93" t="str">
        <f t="shared" si="90"/>
        <v/>
      </c>
      <c r="M433" s="103" t="str">
        <f t="shared" si="82"/>
        <v/>
      </c>
      <c r="N433" s="81"/>
      <c r="O433" s="73"/>
      <c r="P433" s="99" t="str">
        <f t="shared" si="91"/>
        <v/>
      </c>
      <c r="Q433" s="70" t="str">
        <f t="shared" si="92"/>
        <v/>
      </c>
      <c r="R433" s="73"/>
      <c r="S433" s="71" t="str">
        <f t="shared" si="83"/>
        <v/>
      </c>
      <c r="T433" s="98" t="str" cm="1">
        <f t="array" ref="T433">IF(COUNTIFS($C$22:$C$1024,$C433,$G$22:$G$1024,$G433)&gt;1,MATCH($C433&amp;$G433,$C$22:$C$1022&amp;$G$22:$G$1024,0),"")</f>
        <v/>
      </c>
      <c r="AM433">
        <f t="shared" si="84"/>
        <v>0</v>
      </c>
      <c r="AN433">
        <f t="shared" si="85"/>
        <v>0</v>
      </c>
      <c r="AO433">
        <f t="shared" si="86"/>
        <v>0</v>
      </c>
      <c r="AP433">
        <f t="shared" si="87"/>
        <v>0</v>
      </c>
      <c r="AQ433">
        <f t="shared" si="88"/>
        <v>0</v>
      </c>
      <c r="AR433">
        <f t="shared" si="89"/>
        <v>0</v>
      </c>
    </row>
    <row r="434" spans="1:44" hidden="1" outlineLevel="1" x14ac:dyDescent="0.3">
      <c r="A434" s="62"/>
      <c r="B434" s="63">
        <v>412</v>
      </c>
      <c r="C434" s="64"/>
      <c r="D434" s="64"/>
      <c r="E434" s="65"/>
      <c r="F434" s="65"/>
      <c r="G434" s="43"/>
      <c r="H434" s="66"/>
      <c r="I434" s="65"/>
      <c r="J434" s="9"/>
      <c r="K434">
        <v>412</v>
      </c>
      <c r="L434" s="93" t="str">
        <f t="shared" si="90"/>
        <v/>
      </c>
      <c r="M434" s="103" t="str">
        <f t="shared" si="82"/>
        <v/>
      </c>
      <c r="N434" s="81"/>
      <c r="O434" s="73"/>
      <c r="P434" s="99" t="str">
        <f t="shared" si="91"/>
        <v/>
      </c>
      <c r="Q434" s="70" t="str">
        <f t="shared" si="92"/>
        <v/>
      </c>
      <c r="R434" s="73"/>
      <c r="S434" s="71" t="str">
        <f t="shared" si="83"/>
        <v/>
      </c>
      <c r="T434" s="98" t="str" cm="1">
        <f t="array" ref="T434">IF(COUNTIFS($C$22:$C$1024,$C434,$G$22:$G$1024,$G434)&gt;1,MATCH($C434&amp;$G434,$C$22:$C$1022&amp;$G$22:$G$1024,0),"")</f>
        <v/>
      </c>
      <c r="AM434">
        <f t="shared" si="84"/>
        <v>0</v>
      </c>
      <c r="AN434">
        <f t="shared" si="85"/>
        <v>0</v>
      </c>
      <c r="AO434">
        <f t="shared" si="86"/>
        <v>0</v>
      </c>
      <c r="AP434">
        <f t="shared" si="87"/>
        <v>0</v>
      </c>
      <c r="AQ434">
        <f t="shared" si="88"/>
        <v>0</v>
      </c>
      <c r="AR434">
        <f t="shared" si="89"/>
        <v>0</v>
      </c>
    </row>
    <row r="435" spans="1:44" hidden="1" outlineLevel="1" x14ac:dyDescent="0.3">
      <c r="A435" s="62"/>
      <c r="B435" s="63">
        <v>413</v>
      </c>
      <c r="C435" s="64"/>
      <c r="D435" s="64"/>
      <c r="E435" s="65"/>
      <c r="F435" s="65"/>
      <c r="G435" s="43"/>
      <c r="H435" s="66"/>
      <c r="I435" s="65"/>
      <c r="J435" s="9"/>
      <c r="K435">
        <v>413</v>
      </c>
      <c r="L435" s="93" t="str">
        <f t="shared" si="90"/>
        <v/>
      </c>
      <c r="M435" s="103" t="str">
        <f t="shared" si="82"/>
        <v/>
      </c>
      <c r="N435" s="81"/>
      <c r="O435" s="73"/>
      <c r="P435" s="99" t="str">
        <f t="shared" si="91"/>
        <v/>
      </c>
      <c r="Q435" s="70" t="str">
        <f t="shared" si="92"/>
        <v/>
      </c>
      <c r="R435" s="73"/>
      <c r="S435" s="71" t="str">
        <f t="shared" si="83"/>
        <v/>
      </c>
      <c r="T435" s="98" t="str" cm="1">
        <f t="array" ref="T435">IF(COUNTIFS($C$22:$C$1024,$C435,$G$22:$G$1024,$G435)&gt;1,MATCH($C435&amp;$G435,$C$22:$C$1022&amp;$G$22:$G$1024,0),"")</f>
        <v/>
      </c>
      <c r="AM435">
        <f t="shared" si="84"/>
        <v>0</v>
      </c>
      <c r="AN435">
        <f t="shared" si="85"/>
        <v>0</v>
      </c>
      <c r="AO435">
        <f t="shared" si="86"/>
        <v>0</v>
      </c>
      <c r="AP435">
        <f t="shared" si="87"/>
        <v>0</v>
      </c>
      <c r="AQ435">
        <f t="shared" si="88"/>
        <v>0</v>
      </c>
      <c r="AR435">
        <f t="shared" si="89"/>
        <v>0</v>
      </c>
    </row>
    <row r="436" spans="1:44" hidden="1" outlineLevel="1" x14ac:dyDescent="0.3">
      <c r="A436" s="62"/>
      <c r="B436" s="63">
        <v>414</v>
      </c>
      <c r="C436" s="64"/>
      <c r="D436" s="64"/>
      <c r="E436" s="65"/>
      <c r="F436" s="65"/>
      <c r="G436" s="43"/>
      <c r="H436" s="66"/>
      <c r="I436" s="65"/>
      <c r="J436" s="9"/>
      <c r="K436">
        <v>414</v>
      </c>
      <c r="L436" s="93" t="str">
        <f t="shared" si="90"/>
        <v/>
      </c>
      <c r="M436" s="103" t="str">
        <f t="shared" si="82"/>
        <v/>
      </c>
      <c r="N436" s="81"/>
      <c r="O436" s="73"/>
      <c r="P436" s="99" t="str">
        <f t="shared" si="91"/>
        <v/>
      </c>
      <c r="Q436" s="70" t="str">
        <f t="shared" si="92"/>
        <v/>
      </c>
      <c r="R436" s="73"/>
      <c r="S436" s="71" t="str">
        <f t="shared" si="83"/>
        <v/>
      </c>
      <c r="T436" s="98" t="str" cm="1">
        <f t="array" ref="T436">IF(COUNTIFS($C$22:$C$1024,$C436,$G$22:$G$1024,$G436)&gt;1,MATCH($C436&amp;$G436,$C$22:$C$1022&amp;$G$22:$G$1024,0),"")</f>
        <v/>
      </c>
      <c r="AM436">
        <f t="shared" si="84"/>
        <v>0</v>
      </c>
      <c r="AN436">
        <f t="shared" si="85"/>
        <v>0</v>
      </c>
      <c r="AO436">
        <f t="shared" si="86"/>
        <v>0</v>
      </c>
      <c r="AP436">
        <f t="shared" si="87"/>
        <v>0</v>
      </c>
      <c r="AQ436">
        <f t="shared" si="88"/>
        <v>0</v>
      </c>
      <c r="AR436">
        <f t="shared" si="89"/>
        <v>0</v>
      </c>
    </row>
    <row r="437" spans="1:44" hidden="1" outlineLevel="1" x14ac:dyDescent="0.3">
      <c r="A437" s="62"/>
      <c r="B437" s="63">
        <v>415</v>
      </c>
      <c r="C437" s="64"/>
      <c r="D437" s="64"/>
      <c r="E437" s="65"/>
      <c r="F437" s="65"/>
      <c r="G437" s="43"/>
      <c r="H437" s="66"/>
      <c r="I437" s="65"/>
      <c r="J437" s="9"/>
      <c r="K437">
        <v>415</v>
      </c>
      <c r="L437" s="93" t="str">
        <f t="shared" si="90"/>
        <v/>
      </c>
      <c r="M437" s="103" t="str">
        <f t="shared" si="82"/>
        <v/>
      </c>
      <c r="N437" s="81"/>
      <c r="O437" s="73"/>
      <c r="P437" s="99" t="str">
        <f t="shared" si="91"/>
        <v/>
      </c>
      <c r="Q437" s="70" t="str">
        <f t="shared" si="92"/>
        <v/>
      </c>
      <c r="R437" s="73"/>
      <c r="S437" s="71" t="str">
        <f t="shared" si="83"/>
        <v/>
      </c>
      <c r="T437" s="98" t="str" cm="1">
        <f t="array" ref="T437">IF(COUNTIFS($C$22:$C$1024,$C437,$G$22:$G$1024,$G437)&gt;1,MATCH($C437&amp;$G437,$C$22:$C$1022&amp;$G$22:$G$1024,0),"")</f>
        <v/>
      </c>
      <c r="AM437">
        <f t="shared" si="84"/>
        <v>0</v>
      </c>
      <c r="AN437">
        <f t="shared" si="85"/>
        <v>0</v>
      </c>
      <c r="AO437">
        <f t="shared" si="86"/>
        <v>0</v>
      </c>
      <c r="AP437">
        <f t="shared" si="87"/>
        <v>0</v>
      </c>
      <c r="AQ437">
        <f t="shared" si="88"/>
        <v>0</v>
      </c>
      <c r="AR437">
        <f t="shared" si="89"/>
        <v>0</v>
      </c>
    </row>
    <row r="438" spans="1:44" hidden="1" outlineLevel="1" x14ac:dyDescent="0.3">
      <c r="A438" s="62"/>
      <c r="B438" s="63">
        <v>416</v>
      </c>
      <c r="C438" s="64"/>
      <c r="D438" s="64"/>
      <c r="E438" s="65"/>
      <c r="F438" s="65"/>
      <c r="G438" s="43"/>
      <c r="H438" s="66"/>
      <c r="I438" s="65"/>
      <c r="J438" s="9"/>
      <c r="K438">
        <v>416</v>
      </c>
      <c r="L438" s="93" t="str">
        <f t="shared" si="90"/>
        <v/>
      </c>
      <c r="M438" s="103" t="str">
        <f t="shared" si="82"/>
        <v/>
      </c>
      <c r="N438" s="81"/>
      <c r="O438" s="73"/>
      <c r="P438" s="99" t="str">
        <f t="shared" si="91"/>
        <v/>
      </c>
      <c r="Q438" s="70" t="str">
        <f t="shared" si="92"/>
        <v/>
      </c>
      <c r="R438" s="73"/>
      <c r="S438" s="71" t="str">
        <f t="shared" si="83"/>
        <v/>
      </c>
      <c r="T438" s="98" t="str" cm="1">
        <f t="array" ref="T438">IF(COUNTIFS($C$22:$C$1024,$C438,$G$22:$G$1024,$G438)&gt;1,MATCH($C438&amp;$G438,$C$22:$C$1022&amp;$G$22:$G$1024,0),"")</f>
        <v/>
      </c>
      <c r="AM438">
        <f t="shared" si="84"/>
        <v>0</v>
      </c>
      <c r="AN438">
        <f t="shared" si="85"/>
        <v>0</v>
      </c>
      <c r="AO438">
        <f t="shared" si="86"/>
        <v>0</v>
      </c>
      <c r="AP438">
        <f t="shared" si="87"/>
        <v>0</v>
      </c>
      <c r="AQ438">
        <f t="shared" si="88"/>
        <v>0</v>
      </c>
      <c r="AR438">
        <f t="shared" si="89"/>
        <v>0</v>
      </c>
    </row>
    <row r="439" spans="1:44" hidden="1" outlineLevel="1" x14ac:dyDescent="0.3">
      <c r="A439" s="62"/>
      <c r="B439" s="63">
        <v>417</v>
      </c>
      <c r="C439" s="64"/>
      <c r="D439" s="64"/>
      <c r="E439" s="65"/>
      <c r="F439" s="65"/>
      <c r="G439" s="43"/>
      <c r="H439" s="66"/>
      <c r="I439" s="65"/>
      <c r="J439" s="9"/>
      <c r="K439">
        <v>417</v>
      </c>
      <c r="L439" s="93" t="str">
        <f t="shared" si="90"/>
        <v/>
      </c>
      <c r="M439" s="103" t="str">
        <f t="shared" si="82"/>
        <v/>
      </c>
      <c r="N439" s="81"/>
      <c r="O439" s="73"/>
      <c r="P439" s="99" t="str">
        <f t="shared" si="91"/>
        <v/>
      </c>
      <c r="Q439" s="70" t="str">
        <f t="shared" si="92"/>
        <v/>
      </c>
      <c r="R439" s="73"/>
      <c r="S439" s="71" t="str">
        <f t="shared" si="83"/>
        <v/>
      </c>
      <c r="T439" s="98" t="str" cm="1">
        <f t="array" ref="T439">IF(COUNTIFS($C$22:$C$1024,$C439,$G$22:$G$1024,$G439)&gt;1,MATCH($C439&amp;$G439,$C$22:$C$1022&amp;$G$22:$G$1024,0),"")</f>
        <v/>
      </c>
      <c r="AM439">
        <f t="shared" si="84"/>
        <v>0</v>
      </c>
      <c r="AN439">
        <f t="shared" si="85"/>
        <v>0</v>
      </c>
      <c r="AO439">
        <f t="shared" si="86"/>
        <v>0</v>
      </c>
      <c r="AP439">
        <f t="shared" si="87"/>
        <v>0</v>
      </c>
      <c r="AQ439">
        <f t="shared" si="88"/>
        <v>0</v>
      </c>
      <c r="AR439">
        <f t="shared" si="89"/>
        <v>0</v>
      </c>
    </row>
    <row r="440" spans="1:44" hidden="1" outlineLevel="1" x14ac:dyDescent="0.3">
      <c r="A440" s="62"/>
      <c r="B440" s="63">
        <v>418</v>
      </c>
      <c r="C440" s="64"/>
      <c r="D440" s="64"/>
      <c r="E440" s="65"/>
      <c r="F440" s="65"/>
      <c r="G440" s="43"/>
      <c r="H440" s="66"/>
      <c r="I440" s="65"/>
      <c r="J440" s="9"/>
      <c r="K440">
        <v>418</v>
      </c>
      <c r="L440" s="93" t="str">
        <f t="shared" si="90"/>
        <v/>
      </c>
      <c r="M440" s="103" t="str">
        <f t="shared" si="82"/>
        <v/>
      </c>
      <c r="N440" s="81"/>
      <c r="O440" s="73"/>
      <c r="P440" s="99" t="str">
        <f t="shared" si="91"/>
        <v/>
      </c>
      <c r="Q440" s="70" t="str">
        <f t="shared" si="92"/>
        <v/>
      </c>
      <c r="R440" s="73"/>
      <c r="S440" s="71" t="str">
        <f t="shared" si="83"/>
        <v/>
      </c>
      <c r="T440" s="98" t="str" cm="1">
        <f t="array" ref="T440">IF(COUNTIFS($C$22:$C$1024,$C440,$G$22:$G$1024,$G440)&gt;1,MATCH($C440&amp;$G440,$C$22:$C$1022&amp;$G$22:$G$1024,0),"")</f>
        <v/>
      </c>
      <c r="AM440">
        <f t="shared" si="84"/>
        <v>0</v>
      </c>
      <c r="AN440">
        <f t="shared" si="85"/>
        <v>0</v>
      </c>
      <c r="AO440">
        <f t="shared" si="86"/>
        <v>0</v>
      </c>
      <c r="AP440">
        <f t="shared" si="87"/>
        <v>0</v>
      </c>
      <c r="AQ440">
        <f t="shared" si="88"/>
        <v>0</v>
      </c>
      <c r="AR440">
        <f t="shared" si="89"/>
        <v>0</v>
      </c>
    </row>
    <row r="441" spans="1:44" hidden="1" outlineLevel="1" x14ac:dyDescent="0.3">
      <c r="A441" s="62"/>
      <c r="B441" s="63">
        <v>419</v>
      </c>
      <c r="C441" s="64"/>
      <c r="D441" s="64"/>
      <c r="E441" s="65"/>
      <c r="F441" s="65"/>
      <c r="G441" s="43"/>
      <c r="H441" s="66"/>
      <c r="I441" s="65"/>
      <c r="J441" s="9"/>
      <c r="K441">
        <v>419</v>
      </c>
      <c r="L441" s="93" t="str">
        <f t="shared" si="90"/>
        <v/>
      </c>
      <c r="M441" s="103" t="str">
        <f t="shared" si="82"/>
        <v/>
      </c>
      <c r="N441" s="81"/>
      <c r="O441" s="73"/>
      <c r="P441" s="99" t="str">
        <f t="shared" si="91"/>
        <v/>
      </c>
      <c r="Q441" s="70" t="str">
        <f t="shared" si="92"/>
        <v/>
      </c>
      <c r="R441" s="73"/>
      <c r="S441" s="71" t="str">
        <f t="shared" si="83"/>
        <v/>
      </c>
      <c r="T441" s="98" t="str" cm="1">
        <f t="array" ref="T441">IF(COUNTIFS($C$22:$C$1024,$C441,$G$22:$G$1024,$G441)&gt;1,MATCH($C441&amp;$G441,$C$22:$C$1022&amp;$G$22:$G$1024,0),"")</f>
        <v/>
      </c>
      <c r="AM441">
        <f t="shared" si="84"/>
        <v>0</v>
      </c>
      <c r="AN441">
        <f t="shared" si="85"/>
        <v>0</v>
      </c>
      <c r="AO441">
        <f t="shared" si="86"/>
        <v>0</v>
      </c>
      <c r="AP441">
        <f t="shared" si="87"/>
        <v>0</v>
      </c>
      <c r="AQ441">
        <f t="shared" si="88"/>
        <v>0</v>
      </c>
      <c r="AR441">
        <f t="shared" si="89"/>
        <v>0</v>
      </c>
    </row>
    <row r="442" spans="1:44" hidden="1" outlineLevel="1" x14ac:dyDescent="0.3">
      <c r="A442" s="62"/>
      <c r="B442" s="63">
        <v>420</v>
      </c>
      <c r="C442" s="64"/>
      <c r="D442" s="64"/>
      <c r="E442" s="65"/>
      <c r="F442" s="65"/>
      <c r="G442" s="43"/>
      <c r="H442" s="66"/>
      <c r="I442" s="65"/>
      <c r="J442" s="9"/>
      <c r="K442">
        <v>420</v>
      </c>
      <c r="L442" s="93" t="str">
        <f t="shared" si="90"/>
        <v/>
      </c>
      <c r="M442" s="103" t="str">
        <f t="shared" si="82"/>
        <v/>
      </c>
      <c r="N442" s="81"/>
      <c r="O442" s="73"/>
      <c r="P442" s="99" t="str">
        <f t="shared" si="91"/>
        <v/>
      </c>
      <c r="Q442" s="70" t="str">
        <f t="shared" si="92"/>
        <v/>
      </c>
      <c r="R442" s="73"/>
      <c r="S442" s="71" t="str">
        <f t="shared" si="83"/>
        <v/>
      </c>
      <c r="T442" s="98" t="str" cm="1">
        <f t="array" ref="T442">IF(COUNTIFS($C$22:$C$1024,$C442,$G$22:$G$1024,$G442)&gt;1,MATCH($C442&amp;$G442,$C$22:$C$1022&amp;$G$22:$G$1024,0),"")</f>
        <v/>
      </c>
      <c r="AM442">
        <f t="shared" si="84"/>
        <v>0</v>
      </c>
      <c r="AN442">
        <f t="shared" si="85"/>
        <v>0</v>
      </c>
      <c r="AO442">
        <f t="shared" si="86"/>
        <v>0</v>
      </c>
      <c r="AP442">
        <f t="shared" si="87"/>
        <v>0</v>
      </c>
      <c r="AQ442">
        <f t="shared" si="88"/>
        <v>0</v>
      </c>
      <c r="AR442">
        <f t="shared" si="89"/>
        <v>0</v>
      </c>
    </row>
    <row r="443" spans="1:44" hidden="1" outlineLevel="1" x14ac:dyDescent="0.3">
      <c r="A443" s="62"/>
      <c r="B443" s="63">
        <v>421</v>
      </c>
      <c r="C443" s="64"/>
      <c r="D443" s="64"/>
      <c r="E443" s="65"/>
      <c r="F443" s="65"/>
      <c r="G443" s="43"/>
      <c r="H443" s="66"/>
      <c r="I443" s="65"/>
      <c r="J443" s="9"/>
      <c r="K443">
        <v>421</v>
      </c>
      <c r="L443" s="93" t="str">
        <f t="shared" si="90"/>
        <v/>
      </c>
      <c r="M443" s="103" t="str">
        <f t="shared" si="82"/>
        <v/>
      </c>
      <c r="N443" s="81"/>
      <c r="O443" s="73"/>
      <c r="P443" s="99" t="str">
        <f t="shared" si="91"/>
        <v/>
      </c>
      <c r="Q443" s="70" t="str">
        <f t="shared" si="92"/>
        <v/>
      </c>
      <c r="R443" s="73"/>
      <c r="S443" s="71" t="str">
        <f t="shared" si="83"/>
        <v/>
      </c>
      <c r="T443" s="98" t="str" cm="1">
        <f t="array" ref="T443">IF(COUNTIFS($C$22:$C$1024,$C443,$G$22:$G$1024,$G443)&gt;1,MATCH($C443&amp;$G443,$C$22:$C$1022&amp;$G$22:$G$1024,0),"")</f>
        <v/>
      </c>
      <c r="AM443">
        <f t="shared" si="84"/>
        <v>0</v>
      </c>
      <c r="AN443">
        <f t="shared" si="85"/>
        <v>0</v>
      </c>
      <c r="AO443">
        <f t="shared" si="86"/>
        <v>0</v>
      </c>
      <c r="AP443">
        <f t="shared" si="87"/>
        <v>0</v>
      </c>
      <c r="AQ443">
        <f t="shared" si="88"/>
        <v>0</v>
      </c>
      <c r="AR443">
        <f t="shared" si="89"/>
        <v>0</v>
      </c>
    </row>
    <row r="444" spans="1:44" hidden="1" outlineLevel="1" x14ac:dyDescent="0.3">
      <c r="A444" s="62"/>
      <c r="B444" s="63">
        <v>422</v>
      </c>
      <c r="C444" s="64"/>
      <c r="D444" s="64"/>
      <c r="E444" s="65"/>
      <c r="F444" s="65"/>
      <c r="G444" s="43"/>
      <c r="H444" s="66"/>
      <c r="I444" s="65"/>
      <c r="J444" s="9"/>
      <c r="K444">
        <v>422</v>
      </c>
      <c r="L444" s="93" t="str">
        <f t="shared" si="90"/>
        <v/>
      </c>
      <c r="M444" s="103" t="str">
        <f t="shared" si="82"/>
        <v/>
      </c>
      <c r="N444" s="81"/>
      <c r="O444" s="73"/>
      <c r="P444" s="99" t="str">
        <f t="shared" si="91"/>
        <v/>
      </c>
      <c r="Q444" s="70" t="str">
        <f t="shared" si="92"/>
        <v/>
      </c>
      <c r="R444" s="73"/>
      <c r="S444" s="71" t="str">
        <f t="shared" si="83"/>
        <v/>
      </c>
      <c r="T444" s="98" t="str" cm="1">
        <f t="array" ref="T444">IF(COUNTIFS($C$22:$C$1024,$C444,$G$22:$G$1024,$G444)&gt;1,MATCH($C444&amp;$G444,$C$22:$C$1022&amp;$G$22:$G$1024,0),"")</f>
        <v/>
      </c>
      <c r="AM444">
        <f t="shared" si="84"/>
        <v>0</v>
      </c>
      <c r="AN444">
        <f t="shared" si="85"/>
        <v>0</v>
      </c>
      <c r="AO444">
        <f t="shared" si="86"/>
        <v>0</v>
      </c>
      <c r="AP444">
        <f t="shared" si="87"/>
        <v>0</v>
      </c>
      <c r="AQ444">
        <f t="shared" si="88"/>
        <v>0</v>
      </c>
      <c r="AR444">
        <f t="shared" si="89"/>
        <v>0</v>
      </c>
    </row>
    <row r="445" spans="1:44" hidden="1" outlineLevel="1" x14ac:dyDescent="0.3">
      <c r="A445" s="62"/>
      <c r="B445" s="63">
        <v>423</v>
      </c>
      <c r="C445" s="64"/>
      <c r="D445" s="64"/>
      <c r="E445" s="65"/>
      <c r="F445" s="65"/>
      <c r="G445" s="43"/>
      <c r="H445" s="66"/>
      <c r="I445" s="65"/>
      <c r="J445" s="9"/>
      <c r="K445">
        <v>423</v>
      </c>
      <c r="L445" s="93" t="str">
        <f t="shared" si="90"/>
        <v/>
      </c>
      <c r="M445" s="103" t="str">
        <f t="shared" si="82"/>
        <v/>
      </c>
      <c r="N445" s="81"/>
      <c r="O445" s="73"/>
      <c r="P445" s="99" t="str">
        <f t="shared" si="91"/>
        <v/>
      </c>
      <c r="Q445" s="70" t="str">
        <f t="shared" si="92"/>
        <v/>
      </c>
      <c r="R445" s="73"/>
      <c r="S445" s="71" t="str">
        <f t="shared" si="83"/>
        <v/>
      </c>
      <c r="T445" s="98" t="str" cm="1">
        <f t="array" ref="T445">IF(COUNTIFS($C$22:$C$1024,$C445,$G$22:$G$1024,$G445)&gt;1,MATCH($C445&amp;$G445,$C$22:$C$1022&amp;$G$22:$G$1024,0),"")</f>
        <v/>
      </c>
      <c r="AM445">
        <f t="shared" si="84"/>
        <v>0</v>
      </c>
      <c r="AN445">
        <f t="shared" si="85"/>
        <v>0</v>
      </c>
      <c r="AO445">
        <f t="shared" si="86"/>
        <v>0</v>
      </c>
      <c r="AP445">
        <f t="shared" si="87"/>
        <v>0</v>
      </c>
      <c r="AQ445">
        <f t="shared" si="88"/>
        <v>0</v>
      </c>
      <c r="AR445">
        <f t="shared" si="89"/>
        <v>0</v>
      </c>
    </row>
    <row r="446" spans="1:44" hidden="1" outlineLevel="1" x14ac:dyDescent="0.3">
      <c r="A446" s="62"/>
      <c r="B446" s="63">
        <v>424</v>
      </c>
      <c r="C446" s="64"/>
      <c r="D446" s="64"/>
      <c r="E446" s="65"/>
      <c r="F446" s="65"/>
      <c r="G446" s="43"/>
      <c r="H446" s="66"/>
      <c r="I446" s="65"/>
      <c r="J446" s="9"/>
      <c r="K446">
        <v>424</v>
      </c>
      <c r="L446" s="93" t="str">
        <f t="shared" si="90"/>
        <v/>
      </c>
      <c r="M446" s="103" t="str">
        <f t="shared" si="82"/>
        <v/>
      </c>
      <c r="N446" s="81"/>
      <c r="O446" s="73"/>
      <c r="P446" s="99" t="str">
        <f t="shared" si="91"/>
        <v/>
      </c>
      <c r="Q446" s="70" t="str">
        <f t="shared" si="92"/>
        <v/>
      </c>
      <c r="R446" s="73"/>
      <c r="S446" s="71" t="str">
        <f t="shared" si="83"/>
        <v/>
      </c>
      <c r="T446" s="98" t="str" cm="1">
        <f t="array" ref="T446">IF(COUNTIFS($C$22:$C$1024,$C446,$G$22:$G$1024,$G446)&gt;1,MATCH($C446&amp;$G446,$C$22:$C$1022&amp;$G$22:$G$1024,0),"")</f>
        <v/>
      </c>
      <c r="AM446">
        <f t="shared" si="84"/>
        <v>0</v>
      </c>
      <c r="AN446">
        <f t="shared" si="85"/>
        <v>0</v>
      </c>
      <c r="AO446">
        <f t="shared" si="86"/>
        <v>0</v>
      </c>
      <c r="AP446">
        <f t="shared" si="87"/>
        <v>0</v>
      </c>
      <c r="AQ446">
        <f t="shared" si="88"/>
        <v>0</v>
      </c>
      <c r="AR446">
        <f t="shared" si="89"/>
        <v>0</v>
      </c>
    </row>
    <row r="447" spans="1:44" hidden="1" outlineLevel="1" x14ac:dyDescent="0.3">
      <c r="A447" s="62"/>
      <c r="B447" s="63">
        <v>425</v>
      </c>
      <c r="C447" s="64"/>
      <c r="D447" s="64"/>
      <c r="E447" s="65"/>
      <c r="F447" s="65"/>
      <c r="G447" s="43"/>
      <c r="H447" s="66"/>
      <c r="I447" s="65"/>
      <c r="J447" s="9"/>
      <c r="K447">
        <v>425</v>
      </c>
      <c r="L447" s="93" t="str">
        <f t="shared" si="90"/>
        <v/>
      </c>
      <c r="M447" s="103" t="str">
        <f t="shared" si="82"/>
        <v/>
      </c>
      <c r="N447" s="81"/>
      <c r="O447" s="73"/>
      <c r="P447" s="99" t="str">
        <f t="shared" si="91"/>
        <v/>
      </c>
      <c r="Q447" s="70" t="str">
        <f t="shared" si="92"/>
        <v/>
      </c>
      <c r="R447" s="73"/>
      <c r="S447" s="71" t="str">
        <f t="shared" si="83"/>
        <v/>
      </c>
      <c r="T447" s="98" t="str" cm="1">
        <f t="array" ref="T447">IF(COUNTIFS($C$22:$C$1024,$C447,$G$22:$G$1024,$G447)&gt;1,MATCH($C447&amp;$G447,$C$22:$C$1022&amp;$G$22:$G$1024,0),"")</f>
        <v/>
      </c>
      <c r="AM447">
        <f t="shared" si="84"/>
        <v>0</v>
      </c>
      <c r="AN447">
        <f t="shared" si="85"/>
        <v>0</v>
      </c>
      <c r="AO447">
        <f t="shared" si="86"/>
        <v>0</v>
      </c>
      <c r="AP447">
        <f t="shared" si="87"/>
        <v>0</v>
      </c>
      <c r="AQ447">
        <f t="shared" si="88"/>
        <v>0</v>
      </c>
      <c r="AR447">
        <f t="shared" si="89"/>
        <v>0</v>
      </c>
    </row>
    <row r="448" spans="1:44" hidden="1" outlineLevel="1" x14ac:dyDescent="0.3">
      <c r="A448" s="62"/>
      <c r="B448" s="63">
        <v>426</v>
      </c>
      <c r="C448" s="64"/>
      <c r="D448" s="64"/>
      <c r="E448" s="65"/>
      <c r="F448" s="65"/>
      <c r="G448" s="43"/>
      <c r="H448" s="66"/>
      <c r="I448" s="65"/>
      <c r="J448" s="9"/>
      <c r="K448">
        <v>426</v>
      </c>
      <c r="L448" s="93" t="str">
        <f t="shared" si="90"/>
        <v/>
      </c>
      <c r="M448" s="103" t="str">
        <f t="shared" si="82"/>
        <v/>
      </c>
      <c r="N448" s="81"/>
      <c r="O448" s="73"/>
      <c r="P448" s="99" t="str">
        <f t="shared" si="91"/>
        <v/>
      </c>
      <c r="Q448" s="70" t="str">
        <f t="shared" si="92"/>
        <v/>
      </c>
      <c r="R448" s="73"/>
      <c r="S448" s="71" t="str">
        <f t="shared" si="83"/>
        <v/>
      </c>
      <c r="T448" s="98" t="str" cm="1">
        <f t="array" ref="T448">IF(COUNTIFS($C$22:$C$1024,$C448,$G$22:$G$1024,$G448)&gt;1,MATCH($C448&amp;$G448,$C$22:$C$1022&amp;$G$22:$G$1024,0),"")</f>
        <v/>
      </c>
      <c r="AM448">
        <f t="shared" si="84"/>
        <v>0</v>
      </c>
      <c r="AN448">
        <f t="shared" si="85"/>
        <v>0</v>
      </c>
      <c r="AO448">
        <f t="shared" si="86"/>
        <v>0</v>
      </c>
      <c r="AP448">
        <f t="shared" si="87"/>
        <v>0</v>
      </c>
      <c r="AQ448">
        <f t="shared" si="88"/>
        <v>0</v>
      </c>
      <c r="AR448">
        <f t="shared" si="89"/>
        <v>0</v>
      </c>
    </row>
    <row r="449" spans="1:44" hidden="1" outlineLevel="1" x14ac:dyDescent="0.3">
      <c r="A449" s="62"/>
      <c r="B449" s="63">
        <v>427</v>
      </c>
      <c r="C449" s="64"/>
      <c r="D449" s="64"/>
      <c r="E449" s="65"/>
      <c r="F449" s="65"/>
      <c r="G449" s="43"/>
      <c r="H449" s="66"/>
      <c r="I449" s="65"/>
      <c r="J449" s="9"/>
      <c r="K449">
        <v>427</v>
      </c>
      <c r="L449" s="93" t="str">
        <f t="shared" si="90"/>
        <v/>
      </c>
      <c r="M449" s="103" t="str">
        <f t="shared" si="82"/>
        <v/>
      </c>
      <c r="N449" s="81"/>
      <c r="O449" s="73"/>
      <c r="P449" s="99" t="str">
        <f t="shared" si="91"/>
        <v/>
      </c>
      <c r="Q449" s="70" t="str">
        <f t="shared" si="92"/>
        <v/>
      </c>
      <c r="R449" s="73"/>
      <c r="S449" s="71" t="str">
        <f t="shared" si="83"/>
        <v/>
      </c>
      <c r="T449" s="98" t="str" cm="1">
        <f t="array" ref="T449">IF(COUNTIFS($C$22:$C$1024,$C449,$G$22:$G$1024,$G449)&gt;1,MATCH($C449&amp;$G449,$C$22:$C$1022&amp;$G$22:$G$1024,0),"")</f>
        <v/>
      </c>
      <c r="AM449">
        <f t="shared" si="84"/>
        <v>0</v>
      </c>
      <c r="AN449">
        <f t="shared" si="85"/>
        <v>0</v>
      </c>
      <c r="AO449">
        <f t="shared" si="86"/>
        <v>0</v>
      </c>
      <c r="AP449">
        <f t="shared" si="87"/>
        <v>0</v>
      </c>
      <c r="AQ449">
        <f t="shared" si="88"/>
        <v>0</v>
      </c>
      <c r="AR449">
        <f t="shared" si="89"/>
        <v>0</v>
      </c>
    </row>
    <row r="450" spans="1:44" hidden="1" outlineLevel="1" x14ac:dyDescent="0.3">
      <c r="A450" s="62"/>
      <c r="B450" s="63">
        <v>428</v>
      </c>
      <c r="C450" s="64"/>
      <c r="D450" s="64"/>
      <c r="E450" s="65"/>
      <c r="F450" s="65"/>
      <c r="G450" s="43"/>
      <c r="H450" s="66"/>
      <c r="I450" s="65"/>
      <c r="J450" s="9"/>
      <c r="K450">
        <v>428</v>
      </c>
      <c r="L450" s="93" t="str">
        <f t="shared" si="90"/>
        <v/>
      </c>
      <c r="M450" s="103" t="str">
        <f t="shared" si="82"/>
        <v/>
      </c>
      <c r="N450" s="81"/>
      <c r="O450" s="73"/>
      <c r="P450" s="99" t="str">
        <f t="shared" si="91"/>
        <v/>
      </c>
      <c r="Q450" s="70" t="str">
        <f t="shared" si="92"/>
        <v/>
      </c>
      <c r="R450" s="73"/>
      <c r="S450" s="71" t="str">
        <f t="shared" si="83"/>
        <v/>
      </c>
      <c r="T450" s="98" t="str" cm="1">
        <f t="array" ref="T450">IF(COUNTIFS($C$22:$C$1024,$C450,$G$22:$G$1024,$G450)&gt;1,MATCH($C450&amp;$G450,$C$22:$C$1022&amp;$G$22:$G$1024,0),"")</f>
        <v/>
      </c>
      <c r="AM450">
        <f t="shared" si="84"/>
        <v>0</v>
      </c>
      <c r="AN450">
        <f t="shared" si="85"/>
        <v>0</v>
      </c>
      <c r="AO450">
        <f t="shared" si="86"/>
        <v>0</v>
      </c>
      <c r="AP450">
        <f t="shared" si="87"/>
        <v>0</v>
      </c>
      <c r="AQ450">
        <f t="shared" si="88"/>
        <v>0</v>
      </c>
      <c r="AR450">
        <f t="shared" si="89"/>
        <v>0</v>
      </c>
    </row>
    <row r="451" spans="1:44" hidden="1" outlineLevel="1" x14ac:dyDescent="0.3">
      <c r="A451" s="62"/>
      <c r="B451" s="63">
        <v>429</v>
      </c>
      <c r="C451" s="64"/>
      <c r="D451" s="64"/>
      <c r="E451" s="65"/>
      <c r="F451" s="65"/>
      <c r="G451" s="43"/>
      <c r="H451" s="66"/>
      <c r="I451" s="65"/>
      <c r="J451" s="9"/>
      <c r="K451">
        <v>429</v>
      </c>
      <c r="L451" s="93" t="str">
        <f t="shared" si="90"/>
        <v/>
      </c>
      <c r="M451" s="103" t="str">
        <f t="shared" si="82"/>
        <v/>
      </c>
      <c r="N451" s="81"/>
      <c r="O451" s="73"/>
      <c r="P451" s="99" t="str">
        <f t="shared" si="91"/>
        <v/>
      </c>
      <c r="Q451" s="70" t="str">
        <f t="shared" si="92"/>
        <v/>
      </c>
      <c r="R451" s="73"/>
      <c r="S451" s="71" t="str">
        <f t="shared" si="83"/>
        <v/>
      </c>
      <c r="T451" s="98" t="str" cm="1">
        <f t="array" ref="T451">IF(COUNTIFS($C$22:$C$1024,$C451,$G$22:$G$1024,$G451)&gt;1,MATCH($C451&amp;$G451,$C$22:$C$1022&amp;$G$22:$G$1024,0),"")</f>
        <v/>
      </c>
      <c r="AM451">
        <f t="shared" si="84"/>
        <v>0</v>
      </c>
      <c r="AN451">
        <f t="shared" si="85"/>
        <v>0</v>
      </c>
      <c r="AO451">
        <f t="shared" si="86"/>
        <v>0</v>
      </c>
      <c r="AP451">
        <f t="shared" si="87"/>
        <v>0</v>
      </c>
      <c r="AQ451">
        <f t="shared" si="88"/>
        <v>0</v>
      </c>
      <c r="AR451">
        <f t="shared" si="89"/>
        <v>0</v>
      </c>
    </row>
    <row r="452" spans="1:44" hidden="1" outlineLevel="1" x14ac:dyDescent="0.3">
      <c r="A452" s="62"/>
      <c r="B452" s="63">
        <v>430</v>
      </c>
      <c r="C452" s="64"/>
      <c r="D452" s="64"/>
      <c r="E452" s="65"/>
      <c r="F452" s="65"/>
      <c r="G452" s="43"/>
      <c r="H452" s="66"/>
      <c r="I452" s="65"/>
      <c r="J452" s="9"/>
      <c r="K452">
        <v>430</v>
      </c>
      <c r="L452" s="93" t="str">
        <f t="shared" si="90"/>
        <v/>
      </c>
      <c r="M452" s="103" t="str">
        <f t="shared" si="82"/>
        <v/>
      </c>
      <c r="N452" s="81"/>
      <c r="O452" s="73"/>
      <c r="P452" s="99" t="str">
        <f t="shared" si="91"/>
        <v/>
      </c>
      <c r="Q452" s="70" t="str">
        <f t="shared" si="92"/>
        <v/>
      </c>
      <c r="R452" s="73"/>
      <c r="S452" s="71" t="str">
        <f t="shared" si="83"/>
        <v/>
      </c>
      <c r="T452" s="98" t="str" cm="1">
        <f t="array" ref="T452">IF(COUNTIFS($C$22:$C$1024,$C452,$G$22:$G$1024,$G452)&gt;1,MATCH($C452&amp;$G452,$C$22:$C$1022&amp;$G$22:$G$1024,0),"")</f>
        <v/>
      </c>
      <c r="AM452">
        <f t="shared" si="84"/>
        <v>0</v>
      </c>
      <c r="AN452">
        <f t="shared" si="85"/>
        <v>0</v>
      </c>
      <c r="AO452">
        <f t="shared" si="86"/>
        <v>0</v>
      </c>
      <c r="AP452">
        <f t="shared" si="87"/>
        <v>0</v>
      </c>
      <c r="AQ452">
        <f t="shared" si="88"/>
        <v>0</v>
      </c>
      <c r="AR452">
        <f t="shared" si="89"/>
        <v>0</v>
      </c>
    </row>
    <row r="453" spans="1:44" hidden="1" outlineLevel="1" x14ac:dyDescent="0.3">
      <c r="A453" s="62"/>
      <c r="B453" s="63">
        <v>431</v>
      </c>
      <c r="C453" s="64"/>
      <c r="D453" s="64"/>
      <c r="E453" s="65"/>
      <c r="F453" s="65"/>
      <c r="G453" s="43"/>
      <c r="H453" s="66"/>
      <c r="I453" s="65"/>
      <c r="J453" s="9"/>
      <c r="K453">
        <v>431</v>
      </c>
      <c r="L453" s="93" t="str">
        <f t="shared" si="90"/>
        <v/>
      </c>
      <c r="M453" s="103" t="str">
        <f t="shared" si="82"/>
        <v/>
      </c>
      <c r="N453" s="81"/>
      <c r="O453" s="73"/>
      <c r="P453" s="99" t="str">
        <f t="shared" si="91"/>
        <v/>
      </c>
      <c r="Q453" s="70" t="str">
        <f t="shared" si="92"/>
        <v/>
      </c>
      <c r="R453" s="73"/>
      <c r="S453" s="71" t="str">
        <f t="shared" si="83"/>
        <v/>
      </c>
      <c r="T453" s="98" t="str" cm="1">
        <f t="array" ref="T453">IF(COUNTIFS($C$22:$C$1024,$C453,$G$22:$G$1024,$G453)&gt;1,MATCH($C453&amp;$G453,$C$22:$C$1022&amp;$G$22:$G$1024,0),"")</f>
        <v/>
      </c>
      <c r="AM453">
        <f t="shared" si="84"/>
        <v>0</v>
      </c>
      <c r="AN453">
        <f t="shared" si="85"/>
        <v>0</v>
      </c>
      <c r="AO453">
        <f t="shared" si="86"/>
        <v>0</v>
      </c>
      <c r="AP453">
        <f t="shared" si="87"/>
        <v>0</v>
      </c>
      <c r="AQ453">
        <f t="shared" si="88"/>
        <v>0</v>
      </c>
      <c r="AR453">
        <f t="shared" si="89"/>
        <v>0</v>
      </c>
    </row>
    <row r="454" spans="1:44" hidden="1" outlineLevel="1" x14ac:dyDescent="0.3">
      <c r="A454" s="62"/>
      <c r="B454" s="63">
        <v>432</v>
      </c>
      <c r="C454" s="64"/>
      <c r="D454" s="64"/>
      <c r="E454" s="65"/>
      <c r="F454" s="65"/>
      <c r="G454" s="43"/>
      <c r="H454" s="66"/>
      <c r="I454" s="65"/>
      <c r="J454" s="9"/>
      <c r="K454">
        <v>432</v>
      </c>
      <c r="L454" s="93" t="str">
        <f t="shared" si="90"/>
        <v/>
      </c>
      <c r="M454" s="103" t="str">
        <f t="shared" si="82"/>
        <v/>
      </c>
      <c r="N454" s="81"/>
      <c r="O454" s="73"/>
      <c r="P454" s="99" t="str">
        <f t="shared" si="91"/>
        <v/>
      </c>
      <c r="Q454" s="70" t="str">
        <f t="shared" si="92"/>
        <v/>
      </c>
      <c r="R454" s="73"/>
      <c r="S454" s="71" t="str">
        <f t="shared" si="83"/>
        <v/>
      </c>
      <c r="T454" s="98" t="str" cm="1">
        <f t="array" ref="T454">IF(COUNTIFS($C$22:$C$1024,$C454,$G$22:$G$1024,$G454)&gt;1,MATCH($C454&amp;$G454,$C$22:$C$1022&amp;$G$22:$G$1024,0),"")</f>
        <v/>
      </c>
      <c r="AM454">
        <f t="shared" si="84"/>
        <v>0</v>
      </c>
      <c r="AN454">
        <f t="shared" si="85"/>
        <v>0</v>
      </c>
      <c r="AO454">
        <f t="shared" si="86"/>
        <v>0</v>
      </c>
      <c r="AP454">
        <f t="shared" si="87"/>
        <v>0</v>
      </c>
      <c r="AQ454">
        <f t="shared" si="88"/>
        <v>0</v>
      </c>
      <c r="AR454">
        <f t="shared" si="89"/>
        <v>0</v>
      </c>
    </row>
    <row r="455" spans="1:44" hidden="1" outlineLevel="1" x14ac:dyDescent="0.3">
      <c r="A455" s="62"/>
      <c r="B455" s="63">
        <v>433</v>
      </c>
      <c r="C455" s="64"/>
      <c r="D455" s="64"/>
      <c r="E455" s="65"/>
      <c r="F455" s="65"/>
      <c r="G455" s="43"/>
      <c r="H455" s="66"/>
      <c r="I455" s="65"/>
      <c r="J455" s="9"/>
      <c r="K455">
        <v>433</v>
      </c>
      <c r="L455" s="93" t="str">
        <f t="shared" si="90"/>
        <v/>
      </c>
      <c r="M455" s="103" t="str">
        <f t="shared" si="82"/>
        <v/>
      </c>
      <c r="N455" s="81"/>
      <c r="O455" s="73"/>
      <c r="P455" s="99" t="str">
        <f t="shared" si="91"/>
        <v/>
      </c>
      <c r="Q455" s="70" t="str">
        <f t="shared" si="92"/>
        <v/>
      </c>
      <c r="R455" s="73"/>
      <c r="S455" s="71" t="str">
        <f t="shared" si="83"/>
        <v/>
      </c>
      <c r="T455" s="98" t="str" cm="1">
        <f t="array" ref="T455">IF(COUNTIFS($C$22:$C$1024,$C455,$G$22:$G$1024,$G455)&gt;1,MATCH($C455&amp;$G455,$C$22:$C$1022&amp;$G$22:$G$1024,0),"")</f>
        <v/>
      </c>
      <c r="AM455">
        <f t="shared" si="84"/>
        <v>0</v>
      </c>
      <c r="AN455">
        <f t="shared" si="85"/>
        <v>0</v>
      </c>
      <c r="AO455">
        <f t="shared" si="86"/>
        <v>0</v>
      </c>
      <c r="AP455">
        <f t="shared" si="87"/>
        <v>0</v>
      </c>
      <c r="AQ455">
        <f t="shared" si="88"/>
        <v>0</v>
      </c>
      <c r="AR455">
        <f t="shared" si="89"/>
        <v>0</v>
      </c>
    </row>
    <row r="456" spans="1:44" hidden="1" outlineLevel="1" x14ac:dyDescent="0.3">
      <c r="A456" s="62"/>
      <c r="B456" s="63">
        <v>434</v>
      </c>
      <c r="C456" s="64"/>
      <c r="D456" s="64"/>
      <c r="E456" s="65"/>
      <c r="F456" s="65"/>
      <c r="G456" s="43"/>
      <c r="H456" s="66"/>
      <c r="I456" s="65"/>
      <c r="J456" s="9"/>
      <c r="K456">
        <v>434</v>
      </c>
      <c r="L456" s="93" t="str">
        <f t="shared" si="90"/>
        <v/>
      </c>
      <c r="M456" s="103" t="str">
        <f t="shared" si="82"/>
        <v/>
      </c>
      <c r="N456" s="81"/>
      <c r="O456" s="73"/>
      <c r="P456" s="99" t="str">
        <f t="shared" si="91"/>
        <v/>
      </c>
      <c r="Q456" s="70" t="str">
        <f t="shared" si="92"/>
        <v/>
      </c>
      <c r="R456" s="73"/>
      <c r="S456" s="71" t="str">
        <f t="shared" si="83"/>
        <v/>
      </c>
      <c r="T456" s="98" t="str" cm="1">
        <f t="array" ref="T456">IF(COUNTIFS($C$22:$C$1024,$C456,$G$22:$G$1024,$G456)&gt;1,MATCH($C456&amp;$G456,$C$22:$C$1022&amp;$G$22:$G$1024,0),"")</f>
        <v/>
      </c>
      <c r="AM456">
        <f t="shared" si="84"/>
        <v>0</v>
      </c>
      <c r="AN456">
        <f t="shared" si="85"/>
        <v>0</v>
      </c>
      <c r="AO456">
        <f t="shared" si="86"/>
        <v>0</v>
      </c>
      <c r="AP456">
        <f t="shared" si="87"/>
        <v>0</v>
      </c>
      <c r="AQ456">
        <f t="shared" si="88"/>
        <v>0</v>
      </c>
      <c r="AR456">
        <f t="shared" si="89"/>
        <v>0</v>
      </c>
    </row>
    <row r="457" spans="1:44" hidden="1" outlineLevel="1" x14ac:dyDescent="0.3">
      <c r="A457" s="62"/>
      <c r="B457" s="63">
        <v>435</v>
      </c>
      <c r="C457" s="64"/>
      <c r="D457" s="64"/>
      <c r="E457" s="65"/>
      <c r="F457" s="65"/>
      <c r="G457" s="43"/>
      <c r="H457" s="66"/>
      <c r="I457" s="65"/>
      <c r="J457" s="9"/>
      <c r="K457">
        <v>435</v>
      </c>
      <c r="L457" s="93" t="str">
        <f t="shared" si="90"/>
        <v/>
      </c>
      <c r="M457" s="103" t="str">
        <f t="shared" si="82"/>
        <v/>
      </c>
      <c r="N457" s="81"/>
      <c r="O457" s="73"/>
      <c r="P457" s="99" t="str">
        <f t="shared" si="91"/>
        <v/>
      </c>
      <c r="Q457" s="70" t="str">
        <f t="shared" si="92"/>
        <v/>
      </c>
      <c r="R457" s="73"/>
      <c r="S457" s="71" t="str">
        <f t="shared" si="83"/>
        <v/>
      </c>
      <c r="T457" s="98" t="str" cm="1">
        <f t="array" ref="T457">IF(COUNTIFS($C$22:$C$1024,$C457,$G$22:$G$1024,$G457)&gt;1,MATCH($C457&amp;$G457,$C$22:$C$1022&amp;$G$22:$G$1024,0),"")</f>
        <v/>
      </c>
      <c r="AM457">
        <f t="shared" si="84"/>
        <v>0</v>
      </c>
      <c r="AN457">
        <f t="shared" si="85"/>
        <v>0</v>
      </c>
      <c r="AO457">
        <f t="shared" si="86"/>
        <v>0</v>
      </c>
      <c r="AP457">
        <f t="shared" si="87"/>
        <v>0</v>
      </c>
      <c r="AQ457">
        <f t="shared" si="88"/>
        <v>0</v>
      </c>
      <c r="AR457">
        <f t="shared" si="89"/>
        <v>0</v>
      </c>
    </row>
    <row r="458" spans="1:44" hidden="1" outlineLevel="1" x14ac:dyDescent="0.3">
      <c r="A458" s="62"/>
      <c r="B458" s="63">
        <v>436</v>
      </c>
      <c r="C458" s="64"/>
      <c r="D458" s="64"/>
      <c r="E458" s="65"/>
      <c r="F458" s="65"/>
      <c r="G458" s="43"/>
      <c r="H458" s="66"/>
      <c r="I458" s="65"/>
      <c r="J458" s="9"/>
      <c r="K458">
        <v>436</v>
      </c>
      <c r="L458" s="93" t="str">
        <f t="shared" si="90"/>
        <v/>
      </c>
      <c r="M458" s="103" t="str">
        <f t="shared" si="82"/>
        <v/>
      </c>
      <c r="N458" s="81"/>
      <c r="O458" s="73"/>
      <c r="P458" s="99" t="str">
        <f t="shared" si="91"/>
        <v/>
      </c>
      <c r="Q458" s="70" t="str">
        <f t="shared" si="92"/>
        <v/>
      </c>
      <c r="R458" s="73"/>
      <c r="S458" s="71" t="str">
        <f t="shared" si="83"/>
        <v/>
      </c>
      <c r="T458" s="98" t="str" cm="1">
        <f t="array" ref="T458">IF(COUNTIFS($C$22:$C$1024,$C458,$G$22:$G$1024,$G458)&gt;1,MATCH($C458&amp;$G458,$C$22:$C$1022&amp;$G$22:$G$1024,0),"")</f>
        <v/>
      </c>
      <c r="AM458">
        <f t="shared" si="84"/>
        <v>0</v>
      </c>
      <c r="AN458">
        <f t="shared" si="85"/>
        <v>0</v>
      </c>
      <c r="AO458">
        <f t="shared" si="86"/>
        <v>0</v>
      </c>
      <c r="AP458">
        <f t="shared" si="87"/>
        <v>0</v>
      </c>
      <c r="AQ458">
        <f t="shared" si="88"/>
        <v>0</v>
      </c>
      <c r="AR458">
        <f t="shared" si="89"/>
        <v>0</v>
      </c>
    </row>
    <row r="459" spans="1:44" hidden="1" outlineLevel="1" x14ac:dyDescent="0.3">
      <c r="A459" s="62"/>
      <c r="B459" s="63">
        <v>437</v>
      </c>
      <c r="C459" s="64"/>
      <c r="D459" s="64"/>
      <c r="E459" s="65"/>
      <c r="F459" s="65"/>
      <c r="G459" s="43"/>
      <c r="H459" s="66"/>
      <c r="I459" s="65"/>
      <c r="J459" s="9"/>
      <c r="K459">
        <v>437</v>
      </c>
      <c r="L459" s="93" t="str">
        <f t="shared" si="90"/>
        <v/>
      </c>
      <c r="M459" s="103" t="str">
        <f t="shared" si="82"/>
        <v/>
      </c>
      <c r="N459" s="81"/>
      <c r="O459" s="73"/>
      <c r="P459" s="99" t="str">
        <f t="shared" si="91"/>
        <v/>
      </c>
      <c r="Q459" s="70" t="str">
        <f t="shared" si="92"/>
        <v/>
      </c>
      <c r="R459" s="73"/>
      <c r="S459" s="71" t="str">
        <f t="shared" si="83"/>
        <v/>
      </c>
      <c r="T459" s="98" t="str" cm="1">
        <f t="array" ref="T459">IF(COUNTIFS($C$22:$C$1024,$C459,$G$22:$G$1024,$G459)&gt;1,MATCH($C459&amp;$G459,$C$22:$C$1022&amp;$G$22:$G$1024,0),"")</f>
        <v/>
      </c>
      <c r="AM459">
        <f t="shared" si="84"/>
        <v>0</v>
      </c>
      <c r="AN459">
        <f t="shared" si="85"/>
        <v>0</v>
      </c>
      <c r="AO459">
        <f t="shared" si="86"/>
        <v>0</v>
      </c>
      <c r="AP459">
        <f t="shared" si="87"/>
        <v>0</v>
      </c>
      <c r="AQ459">
        <f t="shared" si="88"/>
        <v>0</v>
      </c>
      <c r="AR459">
        <f t="shared" si="89"/>
        <v>0</v>
      </c>
    </row>
    <row r="460" spans="1:44" hidden="1" outlineLevel="1" x14ac:dyDescent="0.3">
      <c r="A460" s="62"/>
      <c r="B460" s="63">
        <v>438</v>
      </c>
      <c r="C460" s="64"/>
      <c r="D460" s="64"/>
      <c r="E460" s="65"/>
      <c r="F460" s="65"/>
      <c r="G460" s="43"/>
      <c r="H460" s="66"/>
      <c r="I460" s="65"/>
      <c r="J460" s="9"/>
      <c r="K460">
        <v>438</v>
      </c>
      <c r="L460" s="93" t="str">
        <f t="shared" si="90"/>
        <v/>
      </c>
      <c r="M460" s="103" t="str">
        <f t="shared" si="82"/>
        <v/>
      </c>
      <c r="N460" s="81"/>
      <c r="O460" s="73"/>
      <c r="P460" s="99" t="str">
        <f t="shared" si="91"/>
        <v/>
      </c>
      <c r="Q460" s="70" t="str">
        <f t="shared" si="92"/>
        <v/>
      </c>
      <c r="R460" s="73"/>
      <c r="S460" s="71" t="str">
        <f t="shared" si="83"/>
        <v/>
      </c>
      <c r="T460" s="98" t="str" cm="1">
        <f t="array" ref="T460">IF(COUNTIFS($C$22:$C$1024,$C460,$G$22:$G$1024,$G460)&gt;1,MATCH($C460&amp;$G460,$C$22:$C$1022&amp;$G$22:$G$1024,0),"")</f>
        <v/>
      </c>
      <c r="AM460">
        <f t="shared" si="84"/>
        <v>0</v>
      </c>
      <c r="AN460">
        <f t="shared" si="85"/>
        <v>0</v>
      </c>
      <c r="AO460">
        <f t="shared" si="86"/>
        <v>0</v>
      </c>
      <c r="AP460">
        <f t="shared" si="87"/>
        <v>0</v>
      </c>
      <c r="AQ460">
        <f t="shared" si="88"/>
        <v>0</v>
      </c>
      <c r="AR460">
        <f t="shared" si="89"/>
        <v>0</v>
      </c>
    </row>
    <row r="461" spans="1:44" hidden="1" outlineLevel="1" x14ac:dyDescent="0.3">
      <c r="A461" s="62"/>
      <c r="B461" s="63">
        <v>439</v>
      </c>
      <c r="C461" s="64"/>
      <c r="D461" s="64"/>
      <c r="E461" s="65"/>
      <c r="F461" s="65"/>
      <c r="G461" s="43"/>
      <c r="H461" s="66"/>
      <c r="I461" s="65"/>
      <c r="J461" s="9"/>
      <c r="K461">
        <v>439</v>
      </c>
      <c r="L461" s="93" t="str">
        <f t="shared" si="90"/>
        <v/>
      </c>
      <c r="M461" s="103" t="str">
        <f t="shared" si="82"/>
        <v/>
      </c>
      <c r="N461" s="81"/>
      <c r="O461" s="73"/>
      <c r="P461" s="99" t="str">
        <f t="shared" si="91"/>
        <v/>
      </c>
      <c r="Q461" s="70" t="str">
        <f t="shared" si="92"/>
        <v/>
      </c>
      <c r="R461" s="73"/>
      <c r="S461" s="71" t="str">
        <f t="shared" si="83"/>
        <v/>
      </c>
      <c r="T461" s="98" t="str" cm="1">
        <f t="array" ref="T461">IF(COUNTIFS($C$22:$C$1024,$C461,$G$22:$G$1024,$G461)&gt;1,MATCH($C461&amp;$G461,$C$22:$C$1022&amp;$G$22:$G$1024,0),"")</f>
        <v/>
      </c>
      <c r="AM461">
        <f t="shared" si="84"/>
        <v>0</v>
      </c>
      <c r="AN461">
        <f t="shared" si="85"/>
        <v>0</v>
      </c>
      <c r="AO461">
        <f t="shared" si="86"/>
        <v>0</v>
      </c>
      <c r="AP461">
        <f t="shared" si="87"/>
        <v>0</v>
      </c>
      <c r="AQ461">
        <f t="shared" si="88"/>
        <v>0</v>
      </c>
      <c r="AR461">
        <f t="shared" si="89"/>
        <v>0</v>
      </c>
    </row>
    <row r="462" spans="1:44" hidden="1" outlineLevel="1" x14ac:dyDescent="0.3">
      <c r="A462" s="62"/>
      <c r="B462" s="63">
        <v>440</v>
      </c>
      <c r="C462" s="64"/>
      <c r="D462" s="64"/>
      <c r="E462" s="65"/>
      <c r="F462" s="65"/>
      <c r="G462" s="43"/>
      <c r="H462" s="66"/>
      <c r="I462" s="65"/>
      <c r="J462" s="9"/>
      <c r="K462">
        <v>440</v>
      </c>
      <c r="L462" s="93" t="str">
        <f t="shared" si="90"/>
        <v/>
      </c>
      <c r="M462" s="103" t="str">
        <f t="shared" si="82"/>
        <v/>
      </c>
      <c r="N462" s="81"/>
      <c r="O462" s="73"/>
      <c r="P462" s="99" t="str">
        <f t="shared" si="91"/>
        <v/>
      </c>
      <c r="Q462" s="70" t="str">
        <f t="shared" si="92"/>
        <v/>
      </c>
      <c r="R462" s="73"/>
      <c r="S462" s="71" t="str">
        <f t="shared" si="83"/>
        <v/>
      </c>
      <c r="T462" s="98" t="str" cm="1">
        <f t="array" ref="T462">IF(COUNTIFS($C$22:$C$1024,$C462,$G$22:$G$1024,$G462)&gt;1,MATCH($C462&amp;$G462,$C$22:$C$1022&amp;$G$22:$G$1024,0),"")</f>
        <v/>
      </c>
      <c r="AM462">
        <f t="shared" si="84"/>
        <v>0</v>
      </c>
      <c r="AN462">
        <f t="shared" si="85"/>
        <v>0</v>
      </c>
      <c r="AO462">
        <f t="shared" si="86"/>
        <v>0</v>
      </c>
      <c r="AP462">
        <f t="shared" si="87"/>
        <v>0</v>
      </c>
      <c r="AQ462">
        <f t="shared" si="88"/>
        <v>0</v>
      </c>
      <c r="AR462">
        <f t="shared" si="89"/>
        <v>0</v>
      </c>
    </row>
    <row r="463" spans="1:44" hidden="1" outlineLevel="1" x14ac:dyDescent="0.3">
      <c r="A463" s="62"/>
      <c r="B463" s="63">
        <v>441</v>
      </c>
      <c r="C463" s="64"/>
      <c r="D463" s="64"/>
      <c r="E463" s="65"/>
      <c r="F463" s="65"/>
      <c r="G463" s="43"/>
      <c r="H463" s="66"/>
      <c r="I463" s="65"/>
      <c r="J463" s="9"/>
      <c r="K463">
        <v>441</v>
      </c>
      <c r="L463" s="93" t="str">
        <f t="shared" si="90"/>
        <v/>
      </c>
      <c r="M463" s="103" t="str">
        <f t="shared" si="82"/>
        <v/>
      </c>
      <c r="N463" s="81"/>
      <c r="O463" s="73"/>
      <c r="P463" s="99" t="str">
        <f t="shared" si="91"/>
        <v/>
      </c>
      <c r="Q463" s="70" t="str">
        <f t="shared" si="92"/>
        <v/>
      </c>
      <c r="R463" s="73"/>
      <c r="S463" s="71" t="str">
        <f t="shared" si="83"/>
        <v/>
      </c>
      <c r="T463" s="98" t="str" cm="1">
        <f t="array" ref="T463">IF(COUNTIFS($C$22:$C$1024,$C463,$G$22:$G$1024,$G463)&gt;1,MATCH($C463&amp;$G463,$C$22:$C$1022&amp;$G$22:$G$1024,0),"")</f>
        <v/>
      </c>
      <c r="AM463">
        <f t="shared" si="84"/>
        <v>0</v>
      </c>
      <c r="AN463">
        <f t="shared" si="85"/>
        <v>0</v>
      </c>
      <c r="AO463">
        <f t="shared" si="86"/>
        <v>0</v>
      </c>
      <c r="AP463">
        <f t="shared" si="87"/>
        <v>0</v>
      </c>
      <c r="AQ463">
        <f t="shared" si="88"/>
        <v>0</v>
      </c>
      <c r="AR463">
        <f t="shared" si="89"/>
        <v>0</v>
      </c>
    </row>
    <row r="464" spans="1:44" hidden="1" outlineLevel="1" x14ac:dyDescent="0.3">
      <c r="A464" s="62"/>
      <c r="B464" s="63">
        <v>442</v>
      </c>
      <c r="C464" s="64"/>
      <c r="D464" s="64"/>
      <c r="E464" s="65"/>
      <c r="F464" s="65"/>
      <c r="G464" s="43"/>
      <c r="H464" s="66"/>
      <c r="I464" s="65"/>
      <c r="J464" s="9"/>
      <c r="K464">
        <v>442</v>
      </c>
      <c r="L464" s="93" t="str">
        <f t="shared" si="90"/>
        <v/>
      </c>
      <c r="M464" s="103" t="str">
        <f t="shared" si="82"/>
        <v/>
      </c>
      <c r="N464" s="81"/>
      <c r="O464" s="73"/>
      <c r="P464" s="99" t="str">
        <f t="shared" si="91"/>
        <v/>
      </c>
      <c r="Q464" s="70" t="str">
        <f t="shared" si="92"/>
        <v/>
      </c>
      <c r="R464" s="73"/>
      <c r="S464" s="71" t="str">
        <f t="shared" si="83"/>
        <v/>
      </c>
      <c r="T464" s="98" t="str" cm="1">
        <f t="array" ref="T464">IF(COUNTIFS($C$22:$C$1024,$C464,$G$22:$G$1024,$G464)&gt;1,MATCH($C464&amp;$G464,$C$22:$C$1022&amp;$G$22:$G$1024,0),"")</f>
        <v/>
      </c>
      <c r="AM464">
        <f t="shared" si="84"/>
        <v>0</v>
      </c>
      <c r="AN464">
        <f t="shared" si="85"/>
        <v>0</v>
      </c>
      <c r="AO464">
        <f t="shared" si="86"/>
        <v>0</v>
      </c>
      <c r="AP464">
        <f t="shared" si="87"/>
        <v>0</v>
      </c>
      <c r="AQ464">
        <f t="shared" si="88"/>
        <v>0</v>
      </c>
      <c r="AR464">
        <f t="shared" si="89"/>
        <v>0</v>
      </c>
    </row>
    <row r="465" spans="1:44" hidden="1" outlineLevel="1" x14ac:dyDescent="0.3">
      <c r="A465" s="62"/>
      <c r="B465" s="63">
        <v>443</v>
      </c>
      <c r="C465" s="64"/>
      <c r="D465" s="64"/>
      <c r="E465" s="65"/>
      <c r="F465" s="65"/>
      <c r="G465" s="43"/>
      <c r="H465" s="66"/>
      <c r="I465" s="65"/>
      <c r="J465" s="9"/>
      <c r="K465">
        <v>443</v>
      </c>
      <c r="L465" s="93" t="str">
        <f t="shared" si="90"/>
        <v/>
      </c>
      <c r="M465" s="103" t="str">
        <f t="shared" si="82"/>
        <v/>
      </c>
      <c r="N465" s="81"/>
      <c r="O465" s="73"/>
      <c r="P465" s="99" t="str">
        <f t="shared" si="91"/>
        <v/>
      </c>
      <c r="Q465" s="70" t="str">
        <f t="shared" si="92"/>
        <v/>
      </c>
      <c r="R465" s="73"/>
      <c r="S465" s="71" t="str">
        <f t="shared" si="83"/>
        <v/>
      </c>
      <c r="T465" s="98" t="str" cm="1">
        <f t="array" ref="T465">IF(COUNTIFS($C$22:$C$1024,$C465,$G$22:$G$1024,$G465)&gt;1,MATCH($C465&amp;$G465,$C$22:$C$1022&amp;$G$22:$G$1024,0),"")</f>
        <v/>
      </c>
      <c r="AM465">
        <f t="shared" si="84"/>
        <v>0</v>
      </c>
      <c r="AN465">
        <f t="shared" si="85"/>
        <v>0</v>
      </c>
      <c r="AO465">
        <f t="shared" si="86"/>
        <v>0</v>
      </c>
      <c r="AP465">
        <f t="shared" si="87"/>
        <v>0</v>
      </c>
      <c r="AQ465">
        <f t="shared" si="88"/>
        <v>0</v>
      </c>
      <c r="AR465">
        <f t="shared" si="89"/>
        <v>0</v>
      </c>
    </row>
    <row r="466" spans="1:44" hidden="1" outlineLevel="1" x14ac:dyDescent="0.3">
      <c r="A466" s="62"/>
      <c r="B466" s="63">
        <v>444</v>
      </c>
      <c r="C466" s="64"/>
      <c r="D466" s="64"/>
      <c r="E466" s="65"/>
      <c r="F466" s="65"/>
      <c r="G466" s="43"/>
      <c r="H466" s="66"/>
      <c r="I466" s="65"/>
      <c r="J466" s="9"/>
      <c r="K466">
        <v>444</v>
      </c>
      <c r="L466" s="93" t="str">
        <f t="shared" si="90"/>
        <v/>
      </c>
      <c r="M466" s="103" t="str">
        <f t="shared" si="82"/>
        <v/>
      </c>
      <c r="N466" s="81"/>
      <c r="O466" s="73"/>
      <c r="P466" s="99" t="str">
        <f t="shared" si="91"/>
        <v/>
      </c>
      <c r="Q466" s="70" t="str">
        <f t="shared" si="92"/>
        <v/>
      </c>
      <c r="R466" s="73"/>
      <c r="S466" s="71" t="str">
        <f t="shared" si="83"/>
        <v/>
      </c>
      <c r="T466" s="98" t="str" cm="1">
        <f t="array" ref="T466">IF(COUNTIFS($C$22:$C$1024,$C466,$G$22:$G$1024,$G466)&gt;1,MATCH($C466&amp;$G466,$C$22:$C$1022&amp;$G$22:$G$1024,0),"")</f>
        <v/>
      </c>
      <c r="AM466">
        <f t="shared" si="84"/>
        <v>0</v>
      </c>
      <c r="AN466">
        <f t="shared" si="85"/>
        <v>0</v>
      </c>
      <c r="AO466">
        <f t="shared" si="86"/>
        <v>0</v>
      </c>
      <c r="AP466">
        <f t="shared" si="87"/>
        <v>0</v>
      </c>
      <c r="AQ466">
        <f t="shared" si="88"/>
        <v>0</v>
      </c>
      <c r="AR466">
        <f t="shared" si="89"/>
        <v>0</v>
      </c>
    </row>
    <row r="467" spans="1:44" hidden="1" outlineLevel="1" x14ac:dyDescent="0.3">
      <c r="A467" s="62"/>
      <c r="B467" s="63">
        <v>445</v>
      </c>
      <c r="C467" s="64"/>
      <c r="D467" s="64"/>
      <c r="E467" s="65"/>
      <c r="F467" s="65"/>
      <c r="G467" s="43"/>
      <c r="H467" s="66"/>
      <c r="I467" s="65"/>
      <c r="J467" s="9"/>
      <c r="K467">
        <v>445</v>
      </c>
      <c r="L467" s="93" t="str">
        <f t="shared" si="90"/>
        <v/>
      </c>
      <c r="M467" s="103" t="str">
        <f t="shared" si="82"/>
        <v/>
      </c>
      <c r="N467" s="81"/>
      <c r="O467" s="73"/>
      <c r="P467" s="99" t="str">
        <f t="shared" si="91"/>
        <v/>
      </c>
      <c r="Q467" s="70" t="str">
        <f t="shared" si="92"/>
        <v/>
      </c>
      <c r="R467" s="73"/>
      <c r="S467" s="71" t="str">
        <f t="shared" si="83"/>
        <v/>
      </c>
      <c r="T467" s="98" t="str" cm="1">
        <f t="array" ref="T467">IF(COUNTIFS($C$22:$C$1024,$C467,$G$22:$G$1024,$G467)&gt;1,MATCH($C467&amp;$G467,$C$22:$C$1022&amp;$G$22:$G$1024,0),"")</f>
        <v/>
      </c>
      <c r="AM467">
        <f t="shared" si="84"/>
        <v>0</v>
      </c>
      <c r="AN467">
        <f t="shared" si="85"/>
        <v>0</v>
      </c>
      <c r="AO467">
        <f t="shared" si="86"/>
        <v>0</v>
      </c>
      <c r="AP467">
        <f t="shared" si="87"/>
        <v>0</v>
      </c>
      <c r="AQ467">
        <f t="shared" si="88"/>
        <v>0</v>
      </c>
      <c r="AR467">
        <f t="shared" si="89"/>
        <v>0</v>
      </c>
    </row>
    <row r="468" spans="1:44" hidden="1" outlineLevel="1" x14ac:dyDescent="0.3">
      <c r="A468" s="62"/>
      <c r="B468" s="63">
        <v>446</v>
      </c>
      <c r="C468" s="64"/>
      <c r="D468" s="64"/>
      <c r="E468" s="65"/>
      <c r="F468" s="65"/>
      <c r="G468" s="43"/>
      <c r="H468" s="66"/>
      <c r="I468" s="65"/>
      <c r="J468" s="9"/>
      <c r="K468">
        <v>446</v>
      </c>
      <c r="L468" s="93" t="str">
        <f t="shared" si="90"/>
        <v/>
      </c>
      <c r="M468" s="103" t="str">
        <f t="shared" si="82"/>
        <v/>
      </c>
      <c r="N468" s="81"/>
      <c r="O468" s="73"/>
      <c r="P468" s="99" t="str">
        <f t="shared" si="91"/>
        <v/>
      </c>
      <c r="Q468" s="70" t="str">
        <f t="shared" si="92"/>
        <v/>
      </c>
      <c r="R468" s="73"/>
      <c r="S468" s="71" t="str">
        <f t="shared" si="83"/>
        <v/>
      </c>
      <c r="T468" s="98" t="str" cm="1">
        <f t="array" ref="T468">IF(COUNTIFS($C$22:$C$1024,$C468,$G$22:$G$1024,$G468)&gt;1,MATCH($C468&amp;$G468,$C$22:$C$1022&amp;$G$22:$G$1024,0),"")</f>
        <v/>
      </c>
      <c r="AM468">
        <f t="shared" si="84"/>
        <v>0</v>
      </c>
      <c r="AN468">
        <f t="shared" si="85"/>
        <v>0</v>
      </c>
      <c r="AO468">
        <f t="shared" si="86"/>
        <v>0</v>
      </c>
      <c r="AP468">
        <f t="shared" si="87"/>
        <v>0</v>
      </c>
      <c r="AQ468">
        <f t="shared" si="88"/>
        <v>0</v>
      </c>
      <c r="AR468">
        <f t="shared" si="89"/>
        <v>0</v>
      </c>
    </row>
    <row r="469" spans="1:44" hidden="1" outlineLevel="1" x14ac:dyDescent="0.3">
      <c r="A469" s="62"/>
      <c r="B469" s="63">
        <v>447</v>
      </c>
      <c r="C469" s="64"/>
      <c r="D469" s="64"/>
      <c r="E469" s="65"/>
      <c r="F469" s="65"/>
      <c r="G469" s="43"/>
      <c r="H469" s="66"/>
      <c r="I469" s="65"/>
      <c r="J469" s="9"/>
      <c r="K469">
        <v>447</v>
      </c>
      <c r="L469" s="93" t="str">
        <f t="shared" si="90"/>
        <v/>
      </c>
      <c r="M469" s="103" t="str">
        <f t="shared" ref="M469:M532" si="93">IF($D469="","",$D469)</f>
        <v/>
      </c>
      <c r="N469" s="81"/>
      <c r="O469" s="73"/>
      <c r="P469" s="99" t="str">
        <f t="shared" si="91"/>
        <v/>
      </c>
      <c r="Q469" s="70" t="str">
        <f t="shared" si="92"/>
        <v/>
      </c>
      <c r="R469" s="73"/>
      <c r="S469" s="71" t="str">
        <f t="shared" ref="S469:S532" si="94">IF(R469="","","No."&amp;$B469&amp;"："&amp;R469)</f>
        <v/>
      </c>
      <c r="T469" s="98" t="str" cm="1">
        <f t="array" ref="T469">IF(COUNTIFS($C$22:$C$1024,$C469,$G$22:$G$1024,$G469)&gt;1,MATCH($C469&amp;$G469,$C$22:$C$1022&amp;$G$22:$G$1024,0),"")</f>
        <v/>
      </c>
      <c r="AM469">
        <f t="shared" ref="AM469:AM532" si="95">IF($C469="",IF(OR($D469&lt;&gt;"",$E469&lt;&gt;"",$F469&lt;&gt;"",$G469&lt;&gt;"",H469&lt;&gt;0)=TRUE,1,0),0)</f>
        <v>0</v>
      </c>
      <c r="AN469">
        <f t="shared" ref="AN469:AN532" si="96">IF($D469="",IF(OR($C469&lt;&gt;"",$E469&lt;&gt;"",$F469&lt;&gt;"",$G469&lt;&gt;"",$H469&lt;&gt;"")=TRUE,1,0),0)</f>
        <v>0</v>
      </c>
      <c r="AO469">
        <f t="shared" ref="AO469:AO532" si="97">IF($E469="",IF(OR($C469&lt;&gt;"",$D469&lt;&gt;"",$F469&lt;&gt;"",$G469&lt;&gt;"",$H469&lt;&gt;0)=TRUE,1,0),0)</f>
        <v>0</v>
      </c>
      <c r="AP469">
        <f t="shared" ref="AP469:AP532" si="98">IF($F469="",IF(OR($C469&lt;&gt;"",$E469&lt;&gt;"",$D469&lt;&gt;"",$G469&lt;&gt;"",$H469&lt;&gt;0)=TRUE,1,0),0)</f>
        <v>0</v>
      </c>
      <c r="AQ469">
        <f t="shared" ref="AQ469:AQ532" si="99">IF($G469="",IF(OR($C469&lt;&gt;"",$E469&lt;&gt;0,$F469&lt;&gt;"",$D469&lt;&gt;"",$H469&lt;&gt;0)=TRUE,1,0),0)</f>
        <v>0</v>
      </c>
      <c r="AR469">
        <f t="shared" ref="AR469:AR532" si="100">IF($H469=0,IF(OR($C469&lt;&gt;"",$E469&lt;&gt;"",$D469&lt;&gt;"",$F469&lt;&gt;"",$G469&lt;&gt;"")=TRUE,1,0),0)</f>
        <v>0</v>
      </c>
    </row>
    <row r="470" spans="1:44" hidden="1" outlineLevel="1" x14ac:dyDescent="0.3">
      <c r="A470" s="62"/>
      <c r="B470" s="63">
        <v>448</v>
      </c>
      <c r="C470" s="64"/>
      <c r="D470" s="64"/>
      <c r="E470" s="65"/>
      <c r="F470" s="65"/>
      <c r="G470" s="43"/>
      <c r="H470" s="66"/>
      <c r="I470" s="65"/>
      <c r="J470" s="9"/>
      <c r="K470">
        <v>448</v>
      </c>
      <c r="L470" s="93" t="str">
        <f t="shared" ref="L470:L533" si="101">IF($C470="","",$C470)</f>
        <v/>
      </c>
      <c r="M470" s="103" t="str">
        <f t="shared" si="93"/>
        <v/>
      </c>
      <c r="N470" s="81"/>
      <c r="O470" s="73"/>
      <c r="P470" s="99" t="str">
        <f t="shared" si="91"/>
        <v/>
      </c>
      <c r="Q470" s="70" t="str">
        <f t="shared" si="92"/>
        <v/>
      </c>
      <c r="R470" s="73"/>
      <c r="S470" s="71" t="str">
        <f t="shared" si="94"/>
        <v/>
      </c>
      <c r="T470" s="98" t="str" cm="1">
        <f t="array" ref="T470">IF(COUNTIFS($C$22:$C$1024,$C470,$G$22:$G$1024,$G470)&gt;1,MATCH($C470&amp;$G470,$C$22:$C$1022&amp;$G$22:$G$1024,0),"")</f>
        <v/>
      </c>
      <c r="AM470">
        <f t="shared" si="95"/>
        <v>0</v>
      </c>
      <c r="AN470">
        <f t="shared" si="96"/>
        <v>0</v>
      </c>
      <c r="AO470">
        <f t="shared" si="97"/>
        <v>0</v>
      </c>
      <c r="AP470">
        <f t="shared" si="98"/>
        <v>0</v>
      </c>
      <c r="AQ470">
        <f t="shared" si="99"/>
        <v>0</v>
      </c>
      <c r="AR470">
        <f t="shared" si="100"/>
        <v>0</v>
      </c>
    </row>
    <row r="471" spans="1:44" hidden="1" outlineLevel="1" x14ac:dyDescent="0.3">
      <c r="A471" s="62"/>
      <c r="B471" s="63">
        <v>449</v>
      </c>
      <c r="C471" s="64"/>
      <c r="D471" s="64"/>
      <c r="E471" s="65"/>
      <c r="F471" s="65"/>
      <c r="G471" s="43"/>
      <c r="H471" s="66"/>
      <c r="I471" s="65"/>
      <c r="J471" s="9"/>
      <c r="K471">
        <v>449</v>
      </c>
      <c r="L471" s="93" t="str">
        <f t="shared" si="101"/>
        <v/>
      </c>
      <c r="M471" s="103" t="str">
        <f t="shared" si="93"/>
        <v/>
      </c>
      <c r="N471" s="81"/>
      <c r="O471" s="73"/>
      <c r="P471" s="99" t="str">
        <f t="shared" si="91"/>
        <v/>
      </c>
      <c r="Q471" s="70" t="str">
        <f t="shared" si="92"/>
        <v/>
      </c>
      <c r="R471" s="73"/>
      <c r="S471" s="71" t="str">
        <f t="shared" si="94"/>
        <v/>
      </c>
      <c r="T471" s="98" t="str" cm="1">
        <f t="array" ref="T471">IF(COUNTIFS($C$22:$C$1024,$C471,$G$22:$G$1024,$G471)&gt;1,MATCH($C471&amp;$G471,$C$22:$C$1022&amp;$G$22:$G$1024,0),"")</f>
        <v/>
      </c>
      <c r="AM471">
        <f t="shared" si="95"/>
        <v>0</v>
      </c>
      <c r="AN471">
        <f t="shared" si="96"/>
        <v>0</v>
      </c>
      <c r="AO471">
        <f t="shared" si="97"/>
        <v>0</v>
      </c>
      <c r="AP471">
        <f t="shared" si="98"/>
        <v>0</v>
      </c>
      <c r="AQ471">
        <f t="shared" si="99"/>
        <v>0</v>
      </c>
      <c r="AR471">
        <f t="shared" si="100"/>
        <v>0</v>
      </c>
    </row>
    <row r="472" spans="1:44" hidden="1" outlineLevel="1" x14ac:dyDescent="0.3">
      <c r="A472" s="62"/>
      <c r="B472" s="63">
        <v>450</v>
      </c>
      <c r="C472" s="64"/>
      <c r="D472" s="64"/>
      <c r="E472" s="65"/>
      <c r="F472" s="65"/>
      <c r="G472" s="43"/>
      <c r="H472" s="66"/>
      <c r="I472" s="65"/>
      <c r="J472" s="9"/>
      <c r="K472">
        <v>450</v>
      </c>
      <c r="L472" s="93" t="str">
        <f t="shared" si="101"/>
        <v/>
      </c>
      <c r="M472" s="103" t="str">
        <f t="shared" si="93"/>
        <v/>
      </c>
      <c r="N472" s="81"/>
      <c r="O472" s="73"/>
      <c r="P472" s="99" t="str">
        <f t="shared" si="91"/>
        <v/>
      </c>
      <c r="Q472" s="70" t="str">
        <f t="shared" si="92"/>
        <v/>
      </c>
      <c r="R472" s="73"/>
      <c r="S472" s="71" t="str">
        <f t="shared" si="94"/>
        <v/>
      </c>
      <c r="T472" s="98" t="str" cm="1">
        <f t="array" ref="T472">IF(COUNTIFS($C$22:$C$1024,$C472,$G$22:$G$1024,$G472)&gt;1,MATCH($C472&amp;$G472,$C$22:$C$1022&amp;$G$22:$G$1024,0),"")</f>
        <v/>
      </c>
      <c r="AM472">
        <f t="shared" si="95"/>
        <v>0</v>
      </c>
      <c r="AN472">
        <f t="shared" si="96"/>
        <v>0</v>
      </c>
      <c r="AO472">
        <f t="shared" si="97"/>
        <v>0</v>
      </c>
      <c r="AP472">
        <f t="shared" si="98"/>
        <v>0</v>
      </c>
      <c r="AQ472">
        <f t="shared" si="99"/>
        <v>0</v>
      </c>
      <c r="AR472">
        <f t="shared" si="100"/>
        <v>0</v>
      </c>
    </row>
    <row r="473" spans="1:44" hidden="1" outlineLevel="1" x14ac:dyDescent="0.3">
      <c r="A473" s="62"/>
      <c r="B473" s="63">
        <v>451</v>
      </c>
      <c r="C473" s="64"/>
      <c r="D473" s="64"/>
      <c r="E473" s="65"/>
      <c r="F473" s="65"/>
      <c r="G473" s="43"/>
      <c r="H473" s="66"/>
      <c r="I473" s="65"/>
      <c r="J473" s="9"/>
      <c r="K473">
        <v>451</v>
      </c>
      <c r="L473" s="93" t="str">
        <f t="shared" si="101"/>
        <v/>
      </c>
      <c r="M473" s="103" t="str">
        <f t="shared" si="93"/>
        <v/>
      </c>
      <c r="N473" s="81"/>
      <c r="O473" s="73"/>
      <c r="P473" s="99" t="str">
        <f t="shared" si="91"/>
        <v/>
      </c>
      <c r="Q473" s="70" t="str">
        <f t="shared" si="92"/>
        <v/>
      </c>
      <c r="R473" s="73"/>
      <c r="S473" s="71" t="str">
        <f t="shared" si="94"/>
        <v/>
      </c>
      <c r="T473" s="98" t="str" cm="1">
        <f t="array" ref="T473">IF(COUNTIFS($C$22:$C$1024,$C473,$G$22:$G$1024,$G473)&gt;1,MATCH($C473&amp;$G473,$C$22:$C$1022&amp;$G$22:$G$1024,0),"")</f>
        <v/>
      </c>
      <c r="AM473">
        <f t="shared" si="95"/>
        <v>0</v>
      </c>
      <c r="AN473">
        <f t="shared" si="96"/>
        <v>0</v>
      </c>
      <c r="AO473">
        <f t="shared" si="97"/>
        <v>0</v>
      </c>
      <c r="AP473">
        <f t="shared" si="98"/>
        <v>0</v>
      </c>
      <c r="AQ473">
        <f t="shared" si="99"/>
        <v>0</v>
      </c>
      <c r="AR473">
        <f t="shared" si="100"/>
        <v>0</v>
      </c>
    </row>
    <row r="474" spans="1:44" hidden="1" outlineLevel="1" x14ac:dyDescent="0.3">
      <c r="A474" s="62"/>
      <c r="B474" s="63">
        <v>452</v>
      </c>
      <c r="C474" s="64"/>
      <c r="D474" s="64"/>
      <c r="E474" s="65"/>
      <c r="F474" s="65"/>
      <c r="G474" s="43"/>
      <c r="H474" s="66"/>
      <c r="I474" s="65"/>
      <c r="J474" s="9"/>
      <c r="K474">
        <v>452</v>
      </c>
      <c r="L474" s="93" t="str">
        <f t="shared" si="101"/>
        <v/>
      </c>
      <c r="M474" s="103" t="str">
        <f t="shared" si="93"/>
        <v/>
      </c>
      <c r="N474" s="81"/>
      <c r="O474" s="73"/>
      <c r="P474" s="99" t="str">
        <f t="shared" si="91"/>
        <v/>
      </c>
      <c r="Q474" s="70" t="str">
        <f t="shared" si="92"/>
        <v/>
      </c>
      <c r="R474" s="73"/>
      <c r="S474" s="71" t="str">
        <f t="shared" si="94"/>
        <v/>
      </c>
      <c r="T474" s="98" t="str" cm="1">
        <f t="array" ref="T474">IF(COUNTIFS($C$22:$C$1024,$C474,$G$22:$G$1024,$G474)&gt;1,MATCH($C474&amp;$G474,$C$22:$C$1022&amp;$G$22:$G$1024,0),"")</f>
        <v/>
      </c>
      <c r="AM474">
        <f t="shared" si="95"/>
        <v>0</v>
      </c>
      <c r="AN474">
        <f t="shared" si="96"/>
        <v>0</v>
      </c>
      <c r="AO474">
        <f t="shared" si="97"/>
        <v>0</v>
      </c>
      <c r="AP474">
        <f t="shared" si="98"/>
        <v>0</v>
      </c>
      <c r="AQ474">
        <f t="shared" si="99"/>
        <v>0</v>
      </c>
      <c r="AR474">
        <f t="shared" si="100"/>
        <v>0</v>
      </c>
    </row>
    <row r="475" spans="1:44" hidden="1" outlineLevel="1" x14ac:dyDescent="0.3">
      <c r="A475" s="62"/>
      <c r="B475" s="63">
        <v>453</v>
      </c>
      <c r="C475" s="64"/>
      <c r="D475" s="64"/>
      <c r="E475" s="65"/>
      <c r="F475" s="65"/>
      <c r="G475" s="43"/>
      <c r="H475" s="66"/>
      <c r="I475" s="65"/>
      <c r="J475" s="9"/>
      <c r="K475">
        <v>453</v>
      </c>
      <c r="L475" s="93" t="str">
        <f t="shared" si="101"/>
        <v/>
      </c>
      <c r="M475" s="103" t="str">
        <f t="shared" si="93"/>
        <v/>
      </c>
      <c r="N475" s="81"/>
      <c r="O475" s="73"/>
      <c r="P475" s="99" t="str">
        <f t="shared" si="91"/>
        <v/>
      </c>
      <c r="Q475" s="70" t="str">
        <f t="shared" si="92"/>
        <v/>
      </c>
      <c r="R475" s="73"/>
      <c r="S475" s="71" t="str">
        <f t="shared" si="94"/>
        <v/>
      </c>
      <c r="T475" s="98" t="str" cm="1">
        <f t="array" ref="T475">IF(COUNTIFS($C$22:$C$1024,$C475,$G$22:$G$1024,$G475)&gt;1,MATCH($C475&amp;$G475,$C$22:$C$1022&amp;$G$22:$G$1024,0),"")</f>
        <v/>
      </c>
      <c r="AM475">
        <f t="shared" si="95"/>
        <v>0</v>
      </c>
      <c r="AN475">
        <f t="shared" si="96"/>
        <v>0</v>
      </c>
      <c r="AO475">
        <f t="shared" si="97"/>
        <v>0</v>
      </c>
      <c r="AP475">
        <f t="shared" si="98"/>
        <v>0</v>
      </c>
      <c r="AQ475">
        <f t="shared" si="99"/>
        <v>0</v>
      </c>
      <c r="AR475">
        <f t="shared" si="100"/>
        <v>0</v>
      </c>
    </row>
    <row r="476" spans="1:44" hidden="1" outlineLevel="1" x14ac:dyDescent="0.3">
      <c r="A476" s="62"/>
      <c r="B476" s="63">
        <v>454</v>
      </c>
      <c r="C476" s="64"/>
      <c r="D476" s="64"/>
      <c r="E476" s="65"/>
      <c r="F476" s="65"/>
      <c r="G476" s="43"/>
      <c r="H476" s="66"/>
      <c r="I476" s="65"/>
      <c r="J476" s="9"/>
      <c r="K476">
        <v>454</v>
      </c>
      <c r="L476" s="93" t="str">
        <f t="shared" si="101"/>
        <v/>
      </c>
      <c r="M476" s="103" t="str">
        <f t="shared" si="93"/>
        <v/>
      </c>
      <c r="N476" s="81"/>
      <c r="O476" s="73"/>
      <c r="P476" s="99" t="str">
        <f t="shared" si="91"/>
        <v/>
      </c>
      <c r="Q476" s="70" t="str">
        <f t="shared" si="92"/>
        <v/>
      </c>
      <c r="R476" s="73"/>
      <c r="S476" s="71" t="str">
        <f t="shared" si="94"/>
        <v/>
      </c>
      <c r="T476" s="98" t="str" cm="1">
        <f t="array" ref="T476">IF(COUNTIFS($C$22:$C$1024,$C476,$G$22:$G$1024,$G476)&gt;1,MATCH($C476&amp;$G476,$C$22:$C$1022&amp;$G$22:$G$1024,0),"")</f>
        <v/>
      </c>
      <c r="AM476">
        <f t="shared" si="95"/>
        <v>0</v>
      </c>
      <c r="AN476">
        <f t="shared" si="96"/>
        <v>0</v>
      </c>
      <c r="AO476">
        <f t="shared" si="97"/>
        <v>0</v>
      </c>
      <c r="AP476">
        <f t="shared" si="98"/>
        <v>0</v>
      </c>
      <c r="AQ476">
        <f t="shared" si="99"/>
        <v>0</v>
      </c>
      <c r="AR476">
        <f t="shared" si="100"/>
        <v>0</v>
      </c>
    </row>
    <row r="477" spans="1:44" hidden="1" outlineLevel="1" x14ac:dyDescent="0.3">
      <c r="A477" s="62"/>
      <c r="B477" s="63">
        <v>455</v>
      </c>
      <c r="C477" s="64"/>
      <c r="D477" s="64"/>
      <c r="E477" s="65"/>
      <c r="F477" s="65"/>
      <c r="G477" s="43"/>
      <c r="H477" s="66"/>
      <c r="I477" s="65"/>
      <c r="J477" s="9"/>
      <c r="K477">
        <v>455</v>
      </c>
      <c r="L477" s="93" t="str">
        <f t="shared" si="101"/>
        <v/>
      </c>
      <c r="M477" s="103" t="str">
        <f t="shared" si="93"/>
        <v/>
      </c>
      <c r="N477" s="81"/>
      <c r="O477" s="73"/>
      <c r="P477" s="99" t="str">
        <f t="shared" si="91"/>
        <v/>
      </c>
      <c r="Q477" s="70" t="str">
        <f t="shared" si="92"/>
        <v/>
      </c>
      <c r="R477" s="73"/>
      <c r="S477" s="71" t="str">
        <f t="shared" si="94"/>
        <v/>
      </c>
      <c r="T477" s="98" t="str" cm="1">
        <f t="array" ref="T477">IF(COUNTIFS($C$22:$C$1024,$C477,$G$22:$G$1024,$G477)&gt;1,MATCH($C477&amp;$G477,$C$22:$C$1022&amp;$G$22:$G$1024,0),"")</f>
        <v/>
      </c>
      <c r="AM477">
        <f t="shared" si="95"/>
        <v>0</v>
      </c>
      <c r="AN477">
        <f t="shared" si="96"/>
        <v>0</v>
      </c>
      <c r="AO477">
        <f t="shared" si="97"/>
        <v>0</v>
      </c>
      <c r="AP477">
        <f t="shared" si="98"/>
        <v>0</v>
      </c>
      <c r="AQ477">
        <f t="shared" si="99"/>
        <v>0</v>
      </c>
      <c r="AR477">
        <f t="shared" si="100"/>
        <v>0</v>
      </c>
    </row>
    <row r="478" spans="1:44" hidden="1" outlineLevel="1" x14ac:dyDescent="0.3">
      <c r="A478" s="62"/>
      <c r="B478" s="63">
        <v>456</v>
      </c>
      <c r="C478" s="64"/>
      <c r="D478" s="64"/>
      <c r="E478" s="65"/>
      <c r="F478" s="65"/>
      <c r="G478" s="43"/>
      <c r="H478" s="66"/>
      <c r="I478" s="65"/>
      <c r="J478" s="9"/>
      <c r="K478">
        <v>456</v>
      </c>
      <c r="L478" s="93" t="str">
        <f t="shared" si="101"/>
        <v/>
      </c>
      <c r="M478" s="103" t="str">
        <f t="shared" si="93"/>
        <v/>
      </c>
      <c r="N478" s="81"/>
      <c r="O478" s="73"/>
      <c r="P478" s="99" t="str">
        <f t="shared" si="91"/>
        <v/>
      </c>
      <c r="Q478" s="70" t="str">
        <f t="shared" si="92"/>
        <v/>
      </c>
      <c r="R478" s="73"/>
      <c r="S478" s="71" t="str">
        <f t="shared" si="94"/>
        <v/>
      </c>
      <c r="T478" s="98" t="str" cm="1">
        <f t="array" ref="T478">IF(COUNTIFS($C$22:$C$1024,$C478,$G$22:$G$1024,$G478)&gt;1,MATCH($C478&amp;$G478,$C$22:$C$1022&amp;$G$22:$G$1024,0),"")</f>
        <v/>
      </c>
      <c r="AM478">
        <f t="shared" si="95"/>
        <v>0</v>
      </c>
      <c r="AN478">
        <f t="shared" si="96"/>
        <v>0</v>
      </c>
      <c r="AO478">
        <f t="shared" si="97"/>
        <v>0</v>
      </c>
      <c r="AP478">
        <f t="shared" si="98"/>
        <v>0</v>
      </c>
      <c r="AQ478">
        <f t="shared" si="99"/>
        <v>0</v>
      </c>
      <c r="AR478">
        <f t="shared" si="100"/>
        <v>0</v>
      </c>
    </row>
    <row r="479" spans="1:44" hidden="1" outlineLevel="1" x14ac:dyDescent="0.3">
      <c r="A479" s="62"/>
      <c r="B479" s="63">
        <v>457</v>
      </c>
      <c r="C479" s="64"/>
      <c r="D479" s="64"/>
      <c r="E479" s="65"/>
      <c r="F479" s="65"/>
      <c r="G479" s="43"/>
      <c r="H479" s="66"/>
      <c r="I479" s="65"/>
      <c r="J479" s="9"/>
      <c r="K479">
        <v>457</v>
      </c>
      <c r="L479" s="93" t="str">
        <f t="shared" si="101"/>
        <v/>
      </c>
      <c r="M479" s="103" t="str">
        <f t="shared" si="93"/>
        <v/>
      </c>
      <c r="N479" s="81"/>
      <c r="O479" s="73"/>
      <c r="P479" s="99" t="str">
        <f t="shared" ref="P479:P542" si="102">IFERROR(N479/O479,"")</f>
        <v/>
      </c>
      <c r="Q479" s="70" t="str">
        <f t="shared" ref="Q479:Q522" si="103">IF($H479="","",IF($H479&lt;15000,"対象外","未確認"))</f>
        <v/>
      </c>
      <c r="R479" s="73"/>
      <c r="S479" s="71" t="str">
        <f t="shared" si="94"/>
        <v/>
      </c>
      <c r="T479" s="98" t="str" cm="1">
        <f t="array" ref="T479">IF(COUNTIFS($C$22:$C$1024,$C479,$G$22:$G$1024,$G479)&gt;1,MATCH($C479&amp;$G479,$C$22:$C$1022&amp;$G$22:$G$1024,0),"")</f>
        <v/>
      </c>
      <c r="AM479">
        <f t="shared" si="95"/>
        <v>0</v>
      </c>
      <c r="AN479">
        <f t="shared" si="96"/>
        <v>0</v>
      </c>
      <c r="AO479">
        <f t="shared" si="97"/>
        <v>0</v>
      </c>
      <c r="AP479">
        <f t="shared" si="98"/>
        <v>0</v>
      </c>
      <c r="AQ479">
        <f t="shared" si="99"/>
        <v>0</v>
      </c>
      <c r="AR479">
        <f t="shared" si="100"/>
        <v>0</v>
      </c>
    </row>
    <row r="480" spans="1:44" hidden="1" outlineLevel="1" x14ac:dyDescent="0.3">
      <c r="A480" s="62"/>
      <c r="B480" s="63">
        <v>458</v>
      </c>
      <c r="C480" s="64"/>
      <c r="D480" s="64"/>
      <c r="E480" s="65"/>
      <c r="F480" s="65"/>
      <c r="G480" s="43"/>
      <c r="H480" s="66"/>
      <c r="I480" s="65"/>
      <c r="J480" s="9"/>
      <c r="K480">
        <v>458</v>
      </c>
      <c r="L480" s="93" t="str">
        <f t="shared" si="101"/>
        <v/>
      </c>
      <c r="M480" s="103" t="str">
        <f t="shared" si="93"/>
        <v/>
      </c>
      <c r="N480" s="81"/>
      <c r="O480" s="73"/>
      <c r="P480" s="99" t="str">
        <f t="shared" si="102"/>
        <v/>
      </c>
      <c r="Q480" s="70" t="str">
        <f t="shared" si="103"/>
        <v/>
      </c>
      <c r="R480" s="73"/>
      <c r="S480" s="71" t="str">
        <f t="shared" si="94"/>
        <v/>
      </c>
      <c r="T480" s="98" t="str" cm="1">
        <f t="array" ref="T480">IF(COUNTIFS($C$22:$C$1024,$C480,$G$22:$G$1024,$G480)&gt;1,MATCH($C480&amp;$G480,$C$22:$C$1022&amp;$G$22:$G$1024,0),"")</f>
        <v/>
      </c>
      <c r="AM480">
        <f t="shared" si="95"/>
        <v>0</v>
      </c>
      <c r="AN480">
        <f t="shared" si="96"/>
        <v>0</v>
      </c>
      <c r="AO480">
        <f t="shared" si="97"/>
        <v>0</v>
      </c>
      <c r="AP480">
        <f t="shared" si="98"/>
        <v>0</v>
      </c>
      <c r="AQ480">
        <f t="shared" si="99"/>
        <v>0</v>
      </c>
      <c r="AR480">
        <f t="shared" si="100"/>
        <v>0</v>
      </c>
    </row>
    <row r="481" spans="1:44" hidden="1" outlineLevel="1" x14ac:dyDescent="0.3">
      <c r="A481" s="62"/>
      <c r="B481" s="63">
        <v>459</v>
      </c>
      <c r="C481" s="64"/>
      <c r="D481" s="64"/>
      <c r="E481" s="65"/>
      <c r="F481" s="65"/>
      <c r="G481" s="43"/>
      <c r="H481" s="66"/>
      <c r="I481" s="65"/>
      <c r="J481" s="9"/>
      <c r="K481">
        <v>459</v>
      </c>
      <c r="L481" s="93" t="str">
        <f t="shared" si="101"/>
        <v/>
      </c>
      <c r="M481" s="103" t="str">
        <f t="shared" si="93"/>
        <v/>
      </c>
      <c r="N481" s="81"/>
      <c r="O481" s="73"/>
      <c r="P481" s="99" t="str">
        <f t="shared" si="102"/>
        <v/>
      </c>
      <c r="Q481" s="70" t="str">
        <f t="shared" si="103"/>
        <v/>
      </c>
      <c r="R481" s="73"/>
      <c r="S481" s="71" t="str">
        <f t="shared" si="94"/>
        <v/>
      </c>
      <c r="T481" s="98" t="str" cm="1">
        <f t="array" ref="T481">IF(COUNTIFS($C$22:$C$1024,$C481,$G$22:$G$1024,$G481)&gt;1,MATCH($C481&amp;$G481,$C$22:$C$1022&amp;$G$22:$G$1024,0),"")</f>
        <v/>
      </c>
      <c r="AM481">
        <f t="shared" si="95"/>
        <v>0</v>
      </c>
      <c r="AN481">
        <f t="shared" si="96"/>
        <v>0</v>
      </c>
      <c r="AO481">
        <f t="shared" si="97"/>
        <v>0</v>
      </c>
      <c r="AP481">
        <f t="shared" si="98"/>
        <v>0</v>
      </c>
      <c r="AQ481">
        <f t="shared" si="99"/>
        <v>0</v>
      </c>
      <c r="AR481">
        <f t="shared" si="100"/>
        <v>0</v>
      </c>
    </row>
    <row r="482" spans="1:44" hidden="1" outlineLevel="1" x14ac:dyDescent="0.3">
      <c r="A482" s="62"/>
      <c r="B482" s="63">
        <v>460</v>
      </c>
      <c r="C482" s="64"/>
      <c r="D482" s="64"/>
      <c r="E482" s="65"/>
      <c r="F482" s="65"/>
      <c r="G482" s="43"/>
      <c r="H482" s="66"/>
      <c r="I482" s="65"/>
      <c r="J482" s="9"/>
      <c r="K482">
        <v>460</v>
      </c>
      <c r="L482" s="93" t="str">
        <f t="shared" si="101"/>
        <v/>
      </c>
      <c r="M482" s="103" t="str">
        <f t="shared" si="93"/>
        <v/>
      </c>
      <c r="N482" s="81"/>
      <c r="O482" s="73"/>
      <c r="P482" s="99" t="str">
        <f t="shared" si="102"/>
        <v/>
      </c>
      <c r="Q482" s="70" t="str">
        <f t="shared" si="103"/>
        <v/>
      </c>
      <c r="R482" s="73"/>
      <c r="S482" s="71" t="str">
        <f t="shared" si="94"/>
        <v/>
      </c>
      <c r="T482" s="98" t="str" cm="1">
        <f t="array" ref="T482">IF(COUNTIFS($C$22:$C$1024,$C482,$G$22:$G$1024,$G482)&gt;1,MATCH($C482&amp;$G482,$C$22:$C$1022&amp;$G$22:$G$1024,0),"")</f>
        <v/>
      </c>
      <c r="AM482">
        <f t="shared" si="95"/>
        <v>0</v>
      </c>
      <c r="AN482">
        <f t="shared" si="96"/>
        <v>0</v>
      </c>
      <c r="AO482">
        <f t="shared" si="97"/>
        <v>0</v>
      </c>
      <c r="AP482">
        <f t="shared" si="98"/>
        <v>0</v>
      </c>
      <c r="AQ482">
        <f t="shared" si="99"/>
        <v>0</v>
      </c>
      <c r="AR482">
        <f t="shared" si="100"/>
        <v>0</v>
      </c>
    </row>
    <row r="483" spans="1:44" hidden="1" outlineLevel="1" x14ac:dyDescent="0.3">
      <c r="A483" s="62"/>
      <c r="B483" s="63">
        <v>461</v>
      </c>
      <c r="C483" s="64"/>
      <c r="D483" s="64"/>
      <c r="E483" s="65"/>
      <c r="F483" s="65"/>
      <c r="G483" s="43"/>
      <c r="H483" s="66"/>
      <c r="I483" s="65"/>
      <c r="J483" s="9"/>
      <c r="K483">
        <v>461</v>
      </c>
      <c r="L483" s="93" t="str">
        <f t="shared" si="101"/>
        <v/>
      </c>
      <c r="M483" s="103" t="str">
        <f t="shared" si="93"/>
        <v/>
      </c>
      <c r="N483" s="81"/>
      <c r="O483" s="73"/>
      <c r="P483" s="99" t="str">
        <f t="shared" si="102"/>
        <v/>
      </c>
      <c r="Q483" s="70" t="str">
        <f t="shared" si="103"/>
        <v/>
      </c>
      <c r="R483" s="73"/>
      <c r="S483" s="71" t="str">
        <f t="shared" si="94"/>
        <v/>
      </c>
      <c r="T483" s="98" t="str" cm="1">
        <f t="array" ref="T483">IF(COUNTIFS($C$22:$C$1024,$C483,$G$22:$G$1024,$G483)&gt;1,MATCH($C483&amp;$G483,$C$22:$C$1022&amp;$G$22:$G$1024,0),"")</f>
        <v/>
      </c>
      <c r="AM483">
        <f t="shared" si="95"/>
        <v>0</v>
      </c>
      <c r="AN483">
        <f t="shared" si="96"/>
        <v>0</v>
      </c>
      <c r="AO483">
        <f t="shared" si="97"/>
        <v>0</v>
      </c>
      <c r="AP483">
        <f t="shared" si="98"/>
        <v>0</v>
      </c>
      <c r="AQ483">
        <f t="shared" si="99"/>
        <v>0</v>
      </c>
      <c r="AR483">
        <f t="shared" si="100"/>
        <v>0</v>
      </c>
    </row>
    <row r="484" spans="1:44" hidden="1" outlineLevel="1" x14ac:dyDescent="0.3">
      <c r="A484" s="62"/>
      <c r="B484" s="63">
        <v>462</v>
      </c>
      <c r="C484" s="64"/>
      <c r="D484" s="64"/>
      <c r="E484" s="65"/>
      <c r="F484" s="65"/>
      <c r="G484" s="43"/>
      <c r="H484" s="66"/>
      <c r="I484" s="65"/>
      <c r="J484" s="9"/>
      <c r="K484">
        <v>462</v>
      </c>
      <c r="L484" s="93" t="str">
        <f t="shared" si="101"/>
        <v/>
      </c>
      <c r="M484" s="103" t="str">
        <f t="shared" si="93"/>
        <v/>
      </c>
      <c r="N484" s="81"/>
      <c r="O484" s="73"/>
      <c r="P484" s="99" t="str">
        <f t="shared" si="102"/>
        <v/>
      </c>
      <c r="Q484" s="70" t="str">
        <f t="shared" si="103"/>
        <v/>
      </c>
      <c r="R484" s="73"/>
      <c r="S484" s="71" t="str">
        <f t="shared" si="94"/>
        <v/>
      </c>
      <c r="T484" s="98" t="str" cm="1">
        <f t="array" ref="T484">IF(COUNTIFS($C$22:$C$1024,$C484,$G$22:$G$1024,$G484)&gt;1,MATCH($C484&amp;$G484,$C$22:$C$1022&amp;$G$22:$G$1024,0),"")</f>
        <v/>
      </c>
      <c r="AM484">
        <f t="shared" si="95"/>
        <v>0</v>
      </c>
      <c r="AN484">
        <f t="shared" si="96"/>
        <v>0</v>
      </c>
      <c r="AO484">
        <f t="shared" si="97"/>
        <v>0</v>
      </c>
      <c r="AP484">
        <f t="shared" si="98"/>
        <v>0</v>
      </c>
      <c r="AQ484">
        <f t="shared" si="99"/>
        <v>0</v>
      </c>
      <c r="AR484">
        <f t="shared" si="100"/>
        <v>0</v>
      </c>
    </row>
    <row r="485" spans="1:44" hidden="1" outlineLevel="1" x14ac:dyDescent="0.3">
      <c r="A485" s="62"/>
      <c r="B485" s="63">
        <v>463</v>
      </c>
      <c r="C485" s="64"/>
      <c r="D485" s="64"/>
      <c r="E485" s="65"/>
      <c r="F485" s="65"/>
      <c r="G485" s="43"/>
      <c r="H485" s="66"/>
      <c r="I485" s="65"/>
      <c r="J485" s="9"/>
      <c r="K485">
        <v>463</v>
      </c>
      <c r="L485" s="93" t="str">
        <f t="shared" si="101"/>
        <v/>
      </c>
      <c r="M485" s="103" t="str">
        <f t="shared" si="93"/>
        <v/>
      </c>
      <c r="N485" s="81"/>
      <c r="O485" s="73"/>
      <c r="P485" s="99" t="str">
        <f t="shared" si="102"/>
        <v/>
      </c>
      <c r="Q485" s="70" t="str">
        <f t="shared" si="103"/>
        <v/>
      </c>
      <c r="R485" s="73"/>
      <c r="S485" s="71" t="str">
        <f t="shared" si="94"/>
        <v/>
      </c>
      <c r="T485" s="98" t="str" cm="1">
        <f t="array" ref="T485">IF(COUNTIFS($C$22:$C$1024,$C485,$G$22:$G$1024,$G485)&gt;1,MATCH($C485&amp;$G485,$C$22:$C$1022&amp;$G$22:$G$1024,0),"")</f>
        <v/>
      </c>
      <c r="AM485">
        <f t="shared" si="95"/>
        <v>0</v>
      </c>
      <c r="AN485">
        <f t="shared" si="96"/>
        <v>0</v>
      </c>
      <c r="AO485">
        <f t="shared" si="97"/>
        <v>0</v>
      </c>
      <c r="AP485">
        <f t="shared" si="98"/>
        <v>0</v>
      </c>
      <c r="AQ485">
        <f t="shared" si="99"/>
        <v>0</v>
      </c>
      <c r="AR485">
        <f t="shared" si="100"/>
        <v>0</v>
      </c>
    </row>
    <row r="486" spans="1:44" hidden="1" outlineLevel="1" x14ac:dyDescent="0.3">
      <c r="A486" s="62"/>
      <c r="B486" s="63">
        <v>464</v>
      </c>
      <c r="C486" s="64"/>
      <c r="D486" s="64"/>
      <c r="E486" s="65"/>
      <c r="F486" s="65"/>
      <c r="G486" s="43"/>
      <c r="H486" s="66"/>
      <c r="I486" s="65"/>
      <c r="J486" s="9"/>
      <c r="K486">
        <v>464</v>
      </c>
      <c r="L486" s="93" t="str">
        <f t="shared" si="101"/>
        <v/>
      </c>
      <c r="M486" s="103" t="str">
        <f t="shared" si="93"/>
        <v/>
      </c>
      <c r="N486" s="81"/>
      <c r="O486" s="73"/>
      <c r="P486" s="99" t="str">
        <f t="shared" si="102"/>
        <v/>
      </c>
      <c r="Q486" s="70" t="str">
        <f t="shared" si="103"/>
        <v/>
      </c>
      <c r="R486" s="73"/>
      <c r="S486" s="71" t="str">
        <f t="shared" si="94"/>
        <v/>
      </c>
      <c r="T486" s="98" t="str" cm="1">
        <f t="array" ref="T486">IF(COUNTIFS($C$22:$C$1024,$C486,$G$22:$G$1024,$G486)&gt;1,MATCH($C486&amp;$G486,$C$22:$C$1022&amp;$G$22:$G$1024,0),"")</f>
        <v/>
      </c>
      <c r="AM486">
        <f t="shared" si="95"/>
        <v>0</v>
      </c>
      <c r="AN486">
        <f t="shared" si="96"/>
        <v>0</v>
      </c>
      <c r="AO486">
        <f t="shared" si="97"/>
        <v>0</v>
      </c>
      <c r="AP486">
        <f t="shared" si="98"/>
        <v>0</v>
      </c>
      <c r="AQ486">
        <f t="shared" si="99"/>
        <v>0</v>
      </c>
      <c r="AR486">
        <f t="shared" si="100"/>
        <v>0</v>
      </c>
    </row>
    <row r="487" spans="1:44" hidden="1" outlineLevel="1" x14ac:dyDescent="0.3">
      <c r="A487" s="62"/>
      <c r="B487" s="63">
        <v>465</v>
      </c>
      <c r="C487" s="64"/>
      <c r="D487" s="64"/>
      <c r="E487" s="65"/>
      <c r="F487" s="65"/>
      <c r="G487" s="43"/>
      <c r="H487" s="66"/>
      <c r="I487" s="65"/>
      <c r="J487" s="9"/>
      <c r="K487">
        <v>465</v>
      </c>
      <c r="L487" s="93" t="str">
        <f t="shared" si="101"/>
        <v/>
      </c>
      <c r="M487" s="103" t="str">
        <f t="shared" si="93"/>
        <v/>
      </c>
      <c r="N487" s="81"/>
      <c r="O487" s="73"/>
      <c r="P487" s="99" t="str">
        <f t="shared" si="102"/>
        <v/>
      </c>
      <c r="Q487" s="70" t="str">
        <f t="shared" si="103"/>
        <v/>
      </c>
      <c r="R487" s="73"/>
      <c r="S487" s="71" t="str">
        <f t="shared" si="94"/>
        <v/>
      </c>
      <c r="T487" s="98" t="str" cm="1">
        <f t="array" ref="T487">IF(COUNTIFS($C$22:$C$1024,$C487,$G$22:$G$1024,$G487)&gt;1,MATCH($C487&amp;$G487,$C$22:$C$1022&amp;$G$22:$G$1024,0),"")</f>
        <v/>
      </c>
      <c r="AM487">
        <f t="shared" si="95"/>
        <v>0</v>
      </c>
      <c r="AN487">
        <f t="shared" si="96"/>
        <v>0</v>
      </c>
      <c r="AO487">
        <f t="shared" si="97"/>
        <v>0</v>
      </c>
      <c r="AP487">
        <f t="shared" si="98"/>
        <v>0</v>
      </c>
      <c r="AQ487">
        <f t="shared" si="99"/>
        <v>0</v>
      </c>
      <c r="AR487">
        <f t="shared" si="100"/>
        <v>0</v>
      </c>
    </row>
    <row r="488" spans="1:44" hidden="1" outlineLevel="1" x14ac:dyDescent="0.3">
      <c r="A488" s="62"/>
      <c r="B488" s="63">
        <v>466</v>
      </c>
      <c r="C488" s="64"/>
      <c r="D488" s="64"/>
      <c r="E488" s="65"/>
      <c r="F488" s="65"/>
      <c r="G488" s="43"/>
      <c r="H488" s="66"/>
      <c r="I488" s="65"/>
      <c r="J488" s="9"/>
      <c r="K488">
        <v>466</v>
      </c>
      <c r="L488" s="93" t="str">
        <f t="shared" si="101"/>
        <v/>
      </c>
      <c r="M488" s="103" t="str">
        <f t="shared" si="93"/>
        <v/>
      </c>
      <c r="N488" s="81"/>
      <c r="O488" s="73"/>
      <c r="P488" s="99" t="str">
        <f t="shared" si="102"/>
        <v/>
      </c>
      <c r="Q488" s="70" t="str">
        <f t="shared" si="103"/>
        <v/>
      </c>
      <c r="R488" s="73"/>
      <c r="S488" s="71" t="str">
        <f t="shared" si="94"/>
        <v/>
      </c>
      <c r="T488" s="98" t="str" cm="1">
        <f t="array" ref="T488">IF(COUNTIFS($C$22:$C$1024,$C488,$G$22:$G$1024,$G488)&gt;1,MATCH($C488&amp;$G488,$C$22:$C$1022&amp;$G$22:$G$1024,0),"")</f>
        <v/>
      </c>
      <c r="AM488">
        <f t="shared" si="95"/>
        <v>0</v>
      </c>
      <c r="AN488">
        <f t="shared" si="96"/>
        <v>0</v>
      </c>
      <c r="AO488">
        <f t="shared" si="97"/>
        <v>0</v>
      </c>
      <c r="AP488">
        <f t="shared" si="98"/>
        <v>0</v>
      </c>
      <c r="AQ488">
        <f t="shared" si="99"/>
        <v>0</v>
      </c>
      <c r="AR488">
        <f t="shared" si="100"/>
        <v>0</v>
      </c>
    </row>
    <row r="489" spans="1:44" hidden="1" outlineLevel="1" x14ac:dyDescent="0.3">
      <c r="A489" s="62"/>
      <c r="B489" s="63">
        <v>467</v>
      </c>
      <c r="C489" s="64"/>
      <c r="D489" s="64"/>
      <c r="E489" s="65"/>
      <c r="F489" s="65"/>
      <c r="G489" s="43"/>
      <c r="H489" s="66"/>
      <c r="I489" s="65"/>
      <c r="J489" s="9"/>
      <c r="K489">
        <v>467</v>
      </c>
      <c r="L489" s="93" t="str">
        <f t="shared" si="101"/>
        <v/>
      </c>
      <c r="M489" s="103" t="str">
        <f t="shared" si="93"/>
        <v/>
      </c>
      <c r="N489" s="81"/>
      <c r="O489" s="73"/>
      <c r="P489" s="99" t="str">
        <f t="shared" si="102"/>
        <v/>
      </c>
      <c r="Q489" s="70" t="str">
        <f t="shared" si="103"/>
        <v/>
      </c>
      <c r="R489" s="73"/>
      <c r="S489" s="71" t="str">
        <f t="shared" si="94"/>
        <v/>
      </c>
      <c r="T489" s="98" t="str" cm="1">
        <f t="array" ref="T489">IF(COUNTIFS($C$22:$C$1024,$C489,$G$22:$G$1024,$G489)&gt;1,MATCH($C489&amp;$G489,$C$22:$C$1022&amp;$G$22:$G$1024,0),"")</f>
        <v/>
      </c>
      <c r="AM489">
        <f t="shared" si="95"/>
        <v>0</v>
      </c>
      <c r="AN489">
        <f t="shared" si="96"/>
        <v>0</v>
      </c>
      <c r="AO489">
        <f t="shared" si="97"/>
        <v>0</v>
      </c>
      <c r="AP489">
        <f t="shared" si="98"/>
        <v>0</v>
      </c>
      <c r="AQ489">
        <f t="shared" si="99"/>
        <v>0</v>
      </c>
      <c r="AR489">
        <f t="shared" si="100"/>
        <v>0</v>
      </c>
    </row>
    <row r="490" spans="1:44" hidden="1" outlineLevel="1" x14ac:dyDescent="0.3">
      <c r="A490" s="62"/>
      <c r="B490" s="63">
        <v>468</v>
      </c>
      <c r="C490" s="64"/>
      <c r="D490" s="64"/>
      <c r="E490" s="65"/>
      <c r="F490" s="65"/>
      <c r="G490" s="43"/>
      <c r="H490" s="66"/>
      <c r="I490" s="65"/>
      <c r="J490" s="9"/>
      <c r="K490">
        <v>468</v>
      </c>
      <c r="L490" s="93" t="str">
        <f t="shared" si="101"/>
        <v/>
      </c>
      <c r="M490" s="103" t="str">
        <f t="shared" si="93"/>
        <v/>
      </c>
      <c r="N490" s="81"/>
      <c r="O490" s="73"/>
      <c r="P490" s="99" t="str">
        <f t="shared" si="102"/>
        <v/>
      </c>
      <c r="Q490" s="70" t="str">
        <f t="shared" si="103"/>
        <v/>
      </c>
      <c r="R490" s="73"/>
      <c r="S490" s="71" t="str">
        <f t="shared" si="94"/>
        <v/>
      </c>
      <c r="T490" s="98" t="str" cm="1">
        <f t="array" ref="T490">IF(COUNTIFS($C$22:$C$1024,$C490,$G$22:$G$1024,$G490)&gt;1,MATCH($C490&amp;$G490,$C$22:$C$1022&amp;$G$22:$G$1024,0),"")</f>
        <v/>
      </c>
      <c r="AM490">
        <f t="shared" si="95"/>
        <v>0</v>
      </c>
      <c r="AN490">
        <f t="shared" si="96"/>
        <v>0</v>
      </c>
      <c r="AO490">
        <f t="shared" si="97"/>
        <v>0</v>
      </c>
      <c r="AP490">
        <f t="shared" si="98"/>
        <v>0</v>
      </c>
      <c r="AQ490">
        <f t="shared" si="99"/>
        <v>0</v>
      </c>
      <c r="AR490">
        <f t="shared" si="100"/>
        <v>0</v>
      </c>
    </row>
    <row r="491" spans="1:44" hidden="1" outlineLevel="1" x14ac:dyDescent="0.3">
      <c r="A491" s="62"/>
      <c r="B491" s="63">
        <v>469</v>
      </c>
      <c r="C491" s="64"/>
      <c r="D491" s="64"/>
      <c r="E491" s="65"/>
      <c r="F491" s="65"/>
      <c r="G491" s="43"/>
      <c r="H491" s="66"/>
      <c r="I491" s="65"/>
      <c r="J491" s="9"/>
      <c r="K491">
        <v>469</v>
      </c>
      <c r="L491" s="93" t="str">
        <f t="shared" si="101"/>
        <v/>
      </c>
      <c r="M491" s="103" t="str">
        <f t="shared" si="93"/>
        <v/>
      </c>
      <c r="N491" s="81"/>
      <c r="O491" s="73"/>
      <c r="P491" s="99" t="str">
        <f t="shared" si="102"/>
        <v/>
      </c>
      <c r="Q491" s="70" t="str">
        <f t="shared" si="103"/>
        <v/>
      </c>
      <c r="R491" s="73"/>
      <c r="S491" s="71" t="str">
        <f t="shared" si="94"/>
        <v/>
      </c>
      <c r="T491" s="98" t="str" cm="1">
        <f t="array" ref="T491">IF(COUNTIFS($C$22:$C$1024,$C491,$G$22:$G$1024,$G491)&gt;1,MATCH($C491&amp;$G491,$C$22:$C$1022&amp;$G$22:$G$1024,0),"")</f>
        <v/>
      </c>
      <c r="AM491">
        <f t="shared" si="95"/>
        <v>0</v>
      </c>
      <c r="AN491">
        <f t="shared" si="96"/>
        <v>0</v>
      </c>
      <c r="AO491">
        <f t="shared" si="97"/>
        <v>0</v>
      </c>
      <c r="AP491">
        <f t="shared" si="98"/>
        <v>0</v>
      </c>
      <c r="AQ491">
        <f t="shared" si="99"/>
        <v>0</v>
      </c>
      <c r="AR491">
        <f t="shared" si="100"/>
        <v>0</v>
      </c>
    </row>
    <row r="492" spans="1:44" hidden="1" outlineLevel="1" x14ac:dyDescent="0.3">
      <c r="A492" s="62"/>
      <c r="B492" s="63">
        <v>470</v>
      </c>
      <c r="C492" s="64"/>
      <c r="D492" s="64"/>
      <c r="E492" s="65"/>
      <c r="F492" s="65"/>
      <c r="G492" s="43"/>
      <c r="H492" s="66"/>
      <c r="I492" s="65"/>
      <c r="J492" s="9"/>
      <c r="K492">
        <v>470</v>
      </c>
      <c r="L492" s="93" t="str">
        <f t="shared" si="101"/>
        <v/>
      </c>
      <c r="M492" s="103" t="str">
        <f t="shared" si="93"/>
        <v/>
      </c>
      <c r="N492" s="81"/>
      <c r="O492" s="73"/>
      <c r="P492" s="99" t="str">
        <f t="shared" si="102"/>
        <v/>
      </c>
      <c r="Q492" s="70" t="str">
        <f t="shared" si="103"/>
        <v/>
      </c>
      <c r="R492" s="73"/>
      <c r="S492" s="71" t="str">
        <f t="shared" si="94"/>
        <v/>
      </c>
      <c r="T492" s="98" t="str" cm="1">
        <f t="array" ref="T492">IF(COUNTIFS($C$22:$C$1024,$C492,$G$22:$G$1024,$G492)&gt;1,MATCH($C492&amp;$G492,$C$22:$C$1022&amp;$G$22:$G$1024,0),"")</f>
        <v/>
      </c>
      <c r="AM492">
        <f t="shared" si="95"/>
        <v>0</v>
      </c>
      <c r="AN492">
        <f t="shared" si="96"/>
        <v>0</v>
      </c>
      <c r="AO492">
        <f t="shared" si="97"/>
        <v>0</v>
      </c>
      <c r="AP492">
        <f t="shared" si="98"/>
        <v>0</v>
      </c>
      <c r="AQ492">
        <f t="shared" si="99"/>
        <v>0</v>
      </c>
      <c r="AR492">
        <f t="shared" si="100"/>
        <v>0</v>
      </c>
    </row>
    <row r="493" spans="1:44" hidden="1" outlineLevel="1" x14ac:dyDescent="0.3">
      <c r="A493" s="62"/>
      <c r="B493" s="63">
        <v>471</v>
      </c>
      <c r="C493" s="64"/>
      <c r="D493" s="64"/>
      <c r="E493" s="65"/>
      <c r="F493" s="65"/>
      <c r="G493" s="43"/>
      <c r="H493" s="66"/>
      <c r="I493" s="65"/>
      <c r="J493" s="9"/>
      <c r="K493">
        <v>471</v>
      </c>
      <c r="L493" s="93" t="str">
        <f t="shared" si="101"/>
        <v/>
      </c>
      <c r="M493" s="103" t="str">
        <f t="shared" si="93"/>
        <v/>
      </c>
      <c r="N493" s="81"/>
      <c r="O493" s="73"/>
      <c r="P493" s="99" t="str">
        <f t="shared" si="102"/>
        <v/>
      </c>
      <c r="Q493" s="70" t="str">
        <f t="shared" si="103"/>
        <v/>
      </c>
      <c r="R493" s="73"/>
      <c r="S493" s="71" t="str">
        <f t="shared" si="94"/>
        <v/>
      </c>
      <c r="T493" s="98" t="str" cm="1">
        <f t="array" ref="T493">IF(COUNTIFS($C$22:$C$1024,$C493,$G$22:$G$1024,$G493)&gt;1,MATCH($C493&amp;$G493,$C$22:$C$1022&amp;$G$22:$G$1024,0),"")</f>
        <v/>
      </c>
      <c r="AM493">
        <f t="shared" si="95"/>
        <v>0</v>
      </c>
      <c r="AN493">
        <f t="shared" si="96"/>
        <v>0</v>
      </c>
      <c r="AO493">
        <f t="shared" si="97"/>
        <v>0</v>
      </c>
      <c r="AP493">
        <f t="shared" si="98"/>
        <v>0</v>
      </c>
      <c r="AQ493">
        <f t="shared" si="99"/>
        <v>0</v>
      </c>
      <c r="AR493">
        <f t="shared" si="100"/>
        <v>0</v>
      </c>
    </row>
    <row r="494" spans="1:44" hidden="1" outlineLevel="1" x14ac:dyDescent="0.3">
      <c r="A494" s="62"/>
      <c r="B494" s="63">
        <v>472</v>
      </c>
      <c r="C494" s="64"/>
      <c r="D494" s="64"/>
      <c r="E494" s="65"/>
      <c r="F494" s="65"/>
      <c r="G494" s="43"/>
      <c r="H494" s="66"/>
      <c r="I494" s="65"/>
      <c r="J494" s="9"/>
      <c r="K494">
        <v>472</v>
      </c>
      <c r="L494" s="93" t="str">
        <f t="shared" si="101"/>
        <v/>
      </c>
      <c r="M494" s="103" t="str">
        <f t="shared" si="93"/>
        <v/>
      </c>
      <c r="N494" s="81"/>
      <c r="O494" s="73"/>
      <c r="P494" s="99" t="str">
        <f t="shared" si="102"/>
        <v/>
      </c>
      <c r="Q494" s="70" t="str">
        <f t="shared" si="103"/>
        <v/>
      </c>
      <c r="R494" s="73"/>
      <c r="S494" s="71" t="str">
        <f t="shared" si="94"/>
        <v/>
      </c>
      <c r="T494" s="98" t="str" cm="1">
        <f t="array" ref="T494">IF(COUNTIFS($C$22:$C$1024,$C494,$G$22:$G$1024,$G494)&gt;1,MATCH($C494&amp;$G494,$C$22:$C$1022&amp;$G$22:$G$1024,0),"")</f>
        <v/>
      </c>
      <c r="AM494">
        <f t="shared" si="95"/>
        <v>0</v>
      </c>
      <c r="AN494">
        <f t="shared" si="96"/>
        <v>0</v>
      </c>
      <c r="AO494">
        <f t="shared" si="97"/>
        <v>0</v>
      </c>
      <c r="AP494">
        <f t="shared" si="98"/>
        <v>0</v>
      </c>
      <c r="AQ494">
        <f t="shared" si="99"/>
        <v>0</v>
      </c>
      <c r="AR494">
        <f t="shared" si="100"/>
        <v>0</v>
      </c>
    </row>
    <row r="495" spans="1:44" hidden="1" outlineLevel="1" x14ac:dyDescent="0.3">
      <c r="A495" s="62"/>
      <c r="B495" s="63">
        <v>473</v>
      </c>
      <c r="C495" s="64"/>
      <c r="D495" s="64"/>
      <c r="E495" s="65"/>
      <c r="F495" s="65"/>
      <c r="G495" s="43"/>
      <c r="H495" s="66"/>
      <c r="I495" s="65"/>
      <c r="J495" s="9"/>
      <c r="K495">
        <v>473</v>
      </c>
      <c r="L495" s="93" t="str">
        <f t="shared" si="101"/>
        <v/>
      </c>
      <c r="M495" s="103" t="str">
        <f t="shared" si="93"/>
        <v/>
      </c>
      <c r="N495" s="81"/>
      <c r="O495" s="73"/>
      <c r="P495" s="99" t="str">
        <f t="shared" si="102"/>
        <v/>
      </c>
      <c r="Q495" s="70" t="str">
        <f t="shared" si="103"/>
        <v/>
      </c>
      <c r="R495" s="73"/>
      <c r="S495" s="71" t="str">
        <f t="shared" si="94"/>
        <v/>
      </c>
      <c r="T495" s="98" t="str" cm="1">
        <f t="array" ref="T495">IF(COUNTIFS($C$22:$C$1024,$C495,$G$22:$G$1024,$G495)&gt;1,MATCH($C495&amp;$G495,$C$22:$C$1022&amp;$G$22:$G$1024,0),"")</f>
        <v/>
      </c>
      <c r="AM495">
        <f t="shared" si="95"/>
        <v>0</v>
      </c>
      <c r="AN495">
        <f t="shared" si="96"/>
        <v>0</v>
      </c>
      <c r="AO495">
        <f t="shared" si="97"/>
        <v>0</v>
      </c>
      <c r="AP495">
        <f t="shared" si="98"/>
        <v>0</v>
      </c>
      <c r="AQ495">
        <f t="shared" si="99"/>
        <v>0</v>
      </c>
      <c r="AR495">
        <f t="shared" si="100"/>
        <v>0</v>
      </c>
    </row>
    <row r="496" spans="1:44" hidden="1" outlineLevel="1" x14ac:dyDescent="0.3">
      <c r="A496" s="62"/>
      <c r="B496" s="63">
        <v>474</v>
      </c>
      <c r="C496" s="64"/>
      <c r="D496" s="64"/>
      <c r="E496" s="65"/>
      <c r="F496" s="65"/>
      <c r="G496" s="43"/>
      <c r="H496" s="66"/>
      <c r="I496" s="65"/>
      <c r="J496" s="9"/>
      <c r="K496">
        <v>474</v>
      </c>
      <c r="L496" s="93" t="str">
        <f t="shared" si="101"/>
        <v/>
      </c>
      <c r="M496" s="103" t="str">
        <f t="shared" si="93"/>
        <v/>
      </c>
      <c r="N496" s="81"/>
      <c r="O496" s="73"/>
      <c r="P496" s="99" t="str">
        <f t="shared" si="102"/>
        <v/>
      </c>
      <c r="Q496" s="70" t="str">
        <f t="shared" si="103"/>
        <v/>
      </c>
      <c r="R496" s="73"/>
      <c r="S496" s="71" t="str">
        <f t="shared" si="94"/>
        <v/>
      </c>
      <c r="T496" s="98" t="str" cm="1">
        <f t="array" ref="T496">IF(COUNTIFS($C$22:$C$1024,$C496,$G$22:$G$1024,$G496)&gt;1,MATCH($C496&amp;$G496,$C$22:$C$1022&amp;$G$22:$G$1024,0),"")</f>
        <v/>
      </c>
      <c r="AM496">
        <f t="shared" si="95"/>
        <v>0</v>
      </c>
      <c r="AN496">
        <f t="shared" si="96"/>
        <v>0</v>
      </c>
      <c r="AO496">
        <f t="shared" si="97"/>
        <v>0</v>
      </c>
      <c r="AP496">
        <f t="shared" si="98"/>
        <v>0</v>
      </c>
      <c r="AQ496">
        <f t="shared" si="99"/>
        <v>0</v>
      </c>
      <c r="AR496">
        <f t="shared" si="100"/>
        <v>0</v>
      </c>
    </row>
    <row r="497" spans="1:44" hidden="1" outlineLevel="1" x14ac:dyDescent="0.3">
      <c r="A497" s="62"/>
      <c r="B497" s="63">
        <v>475</v>
      </c>
      <c r="C497" s="64"/>
      <c r="D497" s="64"/>
      <c r="E497" s="65"/>
      <c r="F497" s="65"/>
      <c r="G497" s="43"/>
      <c r="H497" s="66"/>
      <c r="I497" s="65"/>
      <c r="J497" s="9"/>
      <c r="K497">
        <v>475</v>
      </c>
      <c r="L497" s="93" t="str">
        <f t="shared" si="101"/>
        <v/>
      </c>
      <c r="M497" s="103" t="str">
        <f t="shared" si="93"/>
        <v/>
      </c>
      <c r="N497" s="81"/>
      <c r="O497" s="73"/>
      <c r="P497" s="99" t="str">
        <f t="shared" si="102"/>
        <v/>
      </c>
      <c r="Q497" s="70" t="str">
        <f t="shared" si="103"/>
        <v/>
      </c>
      <c r="R497" s="73"/>
      <c r="S497" s="71" t="str">
        <f t="shared" si="94"/>
        <v/>
      </c>
      <c r="T497" s="98" t="str" cm="1">
        <f t="array" ref="T497">IF(COUNTIFS($C$22:$C$1024,$C497,$G$22:$G$1024,$G497)&gt;1,MATCH($C497&amp;$G497,$C$22:$C$1022&amp;$G$22:$G$1024,0),"")</f>
        <v/>
      </c>
      <c r="AM497">
        <f t="shared" si="95"/>
        <v>0</v>
      </c>
      <c r="AN497">
        <f t="shared" si="96"/>
        <v>0</v>
      </c>
      <c r="AO497">
        <f t="shared" si="97"/>
        <v>0</v>
      </c>
      <c r="AP497">
        <f t="shared" si="98"/>
        <v>0</v>
      </c>
      <c r="AQ497">
        <f t="shared" si="99"/>
        <v>0</v>
      </c>
      <c r="AR497">
        <f t="shared" si="100"/>
        <v>0</v>
      </c>
    </row>
    <row r="498" spans="1:44" hidden="1" outlineLevel="1" x14ac:dyDescent="0.3">
      <c r="A498" s="62"/>
      <c r="B498" s="63">
        <v>476</v>
      </c>
      <c r="C498" s="64"/>
      <c r="D498" s="64"/>
      <c r="E498" s="65"/>
      <c r="F498" s="65"/>
      <c r="G498" s="43"/>
      <c r="H498" s="66"/>
      <c r="I498" s="65"/>
      <c r="J498" s="9"/>
      <c r="K498">
        <v>476</v>
      </c>
      <c r="L498" s="93" t="str">
        <f t="shared" si="101"/>
        <v/>
      </c>
      <c r="M498" s="103" t="str">
        <f t="shared" si="93"/>
        <v/>
      </c>
      <c r="N498" s="81"/>
      <c r="O498" s="73"/>
      <c r="P498" s="99" t="str">
        <f t="shared" si="102"/>
        <v/>
      </c>
      <c r="Q498" s="70" t="str">
        <f t="shared" si="103"/>
        <v/>
      </c>
      <c r="R498" s="73"/>
      <c r="S498" s="71" t="str">
        <f t="shared" si="94"/>
        <v/>
      </c>
      <c r="T498" s="98" t="str" cm="1">
        <f t="array" ref="T498">IF(COUNTIFS($C$22:$C$1024,$C498,$G$22:$G$1024,$G498)&gt;1,MATCH($C498&amp;$G498,$C$22:$C$1022&amp;$G$22:$G$1024,0),"")</f>
        <v/>
      </c>
      <c r="AM498">
        <f t="shared" si="95"/>
        <v>0</v>
      </c>
      <c r="AN498">
        <f t="shared" si="96"/>
        <v>0</v>
      </c>
      <c r="AO498">
        <f t="shared" si="97"/>
        <v>0</v>
      </c>
      <c r="AP498">
        <f t="shared" si="98"/>
        <v>0</v>
      </c>
      <c r="AQ498">
        <f t="shared" si="99"/>
        <v>0</v>
      </c>
      <c r="AR498">
        <f t="shared" si="100"/>
        <v>0</v>
      </c>
    </row>
    <row r="499" spans="1:44" hidden="1" outlineLevel="1" x14ac:dyDescent="0.3">
      <c r="A499" s="62"/>
      <c r="B499" s="63">
        <v>477</v>
      </c>
      <c r="C499" s="64"/>
      <c r="D499" s="64"/>
      <c r="E499" s="65"/>
      <c r="F499" s="65"/>
      <c r="G499" s="43"/>
      <c r="H499" s="66"/>
      <c r="I499" s="65"/>
      <c r="J499" s="9"/>
      <c r="K499">
        <v>477</v>
      </c>
      <c r="L499" s="93" t="str">
        <f t="shared" si="101"/>
        <v/>
      </c>
      <c r="M499" s="103" t="str">
        <f t="shared" si="93"/>
        <v/>
      </c>
      <c r="N499" s="81"/>
      <c r="O499" s="73"/>
      <c r="P499" s="99" t="str">
        <f t="shared" si="102"/>
        <v/>
      </c>
      <c r="Q499" s="70" t="str">
        <f t="shared" si="103"/>
        <v/>
      </c>
      <c r="R499" s="73"/>
      <c r="S499" s="71" t="str">
        <f t="shared" si="94"/>
        <v/>
      </c>
      <c r="T499" s="98" t="str" cm="1">
        <f t="array" ref="T499">IF(COUNTIFS($C$22:$C$1024,$C499,$G$22:$G$1024,$G499)&gt;1,MATCH($C499&amp;$G499,$C$22:$C$1022&amp;$G$22:$G$1024,0),"")</f>
        <v/>
      </c>
      <c r="AM499">
        <f t="shared" si="95"/>
        <v>0</v>
      </c>
      <c r="AN499">
        <f t="shared" si="96"/>
        <v>0</v>
      </c>
      <c r="AO499">
        <f t="shared" si="97"/>
        <v>0</v>
      </c>
      <c r="AP499">
        <f t="shared" si="98"/>
        <v>0</v>
      </c>
      <c r="AQ499">
        <f t="shared" si="99"/>
        <v>0</v>
      </c>
      <c r="AR499">
        <f t="shared" si="100"/>
        <v>0</v>
      </c>
    </row>
    <row r="500" spans="1:44" hidden="1" outlineLevel="1" x14ac:dyDescent="0.3">
      <c r="A500" s="62"/>
      <c r="B500" s="63">
        <v>478</v>
      </c>
      <c r="C500" s="64"/>
      <c r="D500" s="64"/>
      <c r="E500" s="65"/>
      <c r="F500" s="65"/>
      <c r="G500" s="43"/>
      <c r="H500" s="66"/>
      <c r="I500" s="65"/>
      <c r="J500" s="9"/>
      <c r="K500">
        <v>478</v>
      </c>
      <c r="L500" s="93" t="str">
        <f t="shared" si="101"/>
        <v/>
      </c>
      <c r="M500" s="103" t="str">
        <f t="shared" si="93"/>
        <v/>
      </c>
      <c r="N500" s="81"/>
      <c r="O500" s="73"/>
      <c r="P500" s="99" t="str">
        <f t="shared" si="102"/>
        <v/>
      </c>
      <c r="Q500" s="70" t="str">
        <f t="shared" si="103"/>
        <v/>
      </c>
      <c r="R500" s="73"/>
      <c r="S500" s="71" t="str">
        <f t="shared" si="94"/>
        <v/>
      </c>
      <c r="T500" s="98" t="str" cm="1">
        <f t="array" ref="T500">IF(COUNTIFS($C$22:$C$1024,$C500,$G$22:$G$1024,$G500)&gt;1,MATCH($C500&amp;$G500,$C$22:$C$1022&amp;$G$22:$G$1024,0),"")</f>
        <v/>
      </c>
      <c r="AM500">
        <f t="shared" si="95"/>
        <v>0</v>
      </c>
      <c r="AN500">
        <f t="shared" si="96"/>
        <v>0</v>
      </c>
      <c r="AO500">
        <f t="shared" si="97"/>
        <v>0</v>
      </c>
      <c r="AP500">
        <f t="shared" si="98"/>
        <v>0</v>
      </c>
      <c r="AQ500">
        <f t="shared" si="99"/>
        <v>0</v>
      </c>
      <c r="AR500">
        <f t="shared" si="100"/>
        <v>0</v>
      </c>
    </row>
    <row r="501" spans="1:44" hidden="1" outlineLevel="1" x14ac:dyDescent="0.3">
      <c r="A501" s="62"/>
      <c r="B501" s="63">
        <v>479</v>
      </c>
      <c r="C501" s="64"/>
      <c r="D501" s="64"/>
      <c r="E501" s="65"/>
      <c r="F501" s="65"/>
      <c r="G501" s="43"/>
      <c r="H501" s="66"/>
      <c r="I501" s="65"/>
      <c r="J501" s="9"/>
      <c r="K501">
        <v>479</v>
      </c>
      <c r="L501" s="93" t="str">
        <f t="shared" si="101"/>
        <v/>
      </c>
      <c r="M501" s="103" t="str">
        <f t="shared" si="93"/>
        <v/>
      </c>
      <c r="N501" s="81"/>
      <c r="O501" s="73"/>
      <c r="P501" s="99" t="str">
        <f t="shared" si="102"/>
        <v/>
      </c>
      <c r="Q501" s="70" t="str">
        <f t="shared" si="103"/>
        <v/>
      </c>
      <c r="R501" s="73"/>
      <c r="S501" s="71" t="str">
        <f t="shared" si="94"/>
        <v/>
      </c>
      <c r="T501" s="98" t="str" cm="1">
        <f t="array" ref="T501">IF(COUNTIFS($C$22:$C$1024,$C501,$G$22:$G$1024,$G501)&gt;1,MATCH($C501&amp;$G501,$C$22:$C$1022&amp;$G$22:$G$1024,0),"")</f>
        <v/>
      </c>
      <c r="AM501">
        <f t="shared" si="95"/>
        <v>0</v>
      </c>
      <c r="AN501">
        <f t="shared" si="96"/>
        <v>0</v>
      </c>
      <c r="AO501">
        <f t="shared" si="97"/>
        <v>0</v>
      </c>
      <c r="AP501">
        <f t="shared" si="98"/>
        <v>0</v>
      </c>
      <c r="AQ501">
        <f t="shared" si="99"/>
        <v>0</v>
      </c>
      <c r="AR501">
        <f t="shared" si="100"/>
        <v>0</v>
      </c>
    </row>
    <row r="502" spans="1:44" hidden="1" outlineLevel="1" x14ac:dyDescent="0.3">
      <c r="A502" s="62"/>
      <c r="B502" s="63">
        <v>480</v>
      </c>
      <c r="C502" s="64"/>
      <c r="D502" s="64"/>
      <c r="E502" s="65"/>
      <c r="F502" s="65"/>
      <c r="G502" s="43"/>
      <c r="H502" s="66"/>
      <c r="I502" s="65"/>
      <c r="J502" s="9"/>
      <c r="K502">
        <v>480</v>
      </c>
      <c r="L502" s="93" t="str">
        <f t="shared" si="101"/>
        <v/>
      </c>
      <c r="M502" s="103" t="str">
        <f t="shared" si="93"/>
        <v/>
      </c>
      <c r="N502" s="81"/>
      <c r="O502" s="73"/>
      <c r="P502" s="99" t="str">
        <f t="shared" si="102"/>
        <v/>
      </c>
      <c r="Q502" s="70" t="str">
        <f t="shared" si="103"/>
        <v/>
      </c>
      <c r="R502" s="73"/>
      <c r="S502" s="71" t="str">
        <f t="shared" si="94"/>
        <v/>
      </c>
      <c r="T502" s="98" t="str" cm="1">
        <f t="array" ref="T502">IF(COUNTIFS($C$22:$C$1024,$C502,$G$22:$G$1024,$G502)&gt;1,MATCH($C502&amp;$G502,$C$22:$C$1022&amp;$G$22:$G$1024,0),"")</f>
        <v/>
      </c>
      <c r="AM502">
        <f t="shared" si="95"/>
        <v>0</v>
      </c>
      <c r="AN502">
        <f t="shared" si="96"/>
        <v>0</v>
      </c>
      <c r="AO502">
        <f t="shared" si="97"/>
        <v>0</v>
      </c>
      <c r="AP502">
        <f t="shared" si="98"/>
        <v>0</v>
      </c>
      <c r="AQ502">
        <f t="shared" si="99"/>
        <v>0</v>
      </c>
      <c r="AR502">
        <f t="shared" si="100"/>
        <v>0</v>
      </c>
    </row>
    <row r="503" spans="1:44" hidden="1" outlineLevel="1" x14ac:dyDescent="0.3">
      <c r="A503" s="62"/>
      <c r="B503" s="63">
        <v>481</v>
      </c>
      <c r="C503" s="64"/>
      <c r="D503" s="64"/>
      <c r="E503" s="65"/>
      <c r="F503" s="65"/>
      <c r="G503" s="43"/>
      <c r="H503" s="66"/>
      <c r="I503" s="65"/>
      <c r="J503" s="9"/>
      <c r="K503">
        <v>481</v>
      </c>
      <c r="L503" s="93" t="str">
        <f t="shared" si="101"/>
        <v/>
      </c>
      <c r="M503" s="103" t="str">
        <f t="shared" si="93"/>
        <v/>
      </c>
      <c r="N503" s="81"/>
      <c r="O503" s="73"/>
      <c r="P503" s="99" t="str">
        <f t="shared" si="102"/>
        <v/>
      </c>
      <c r="Q503" s="70" t="str">
        <f t="shared" si="103"/>
        <v/>
      </c>
      <c r="R503" s="73"/>
      <c r="S503" s="71" t="str">
        <f t="shared" si="94"/>
        <v/>
      </c>
      <c r="T503" s="98" t="str" cm="1">
        <f t="array" ref="T503">IF(COUNTIFS($C$22:$C$1024,$C503,$G$22:$G$1024,$G503)&gt;1,MATCH($C503&amp;$G503,$C$22:$C$1022&amp;$G$22:$G$1024,0),"")</f>
        <v/>
      </c>
      <c r="AM503">
        <f t="shared" si="95"/>
        <v>0</v>
      </c>
      <c r="AN503">
        <f t="shared" si="96"/>
        <v>0</v>
      </c>
      <c r="AO503">
        <f t="shared" si="97"/>
        <v>0</v>
      </c>
      <c r="AP503">
        <f t="shared" si="98"/>
        <v>0</v>
      </c>
      <c r="AQ503">
        <f t="shared" si="99"/>
        <v>0</v>
      </c>
      <c r="AR503">
        <f t="shared" si="100"/>
        <v>0</v>
      </c>
    </row>
    <row r="504" spans="1:44" hidden="1" outlineLevel="1" x14ac:dyDescent="0.3">
      <c r="A504" s="62"/>
      <c r="B504" s="63">
        <v>482</v>
      </c>
      <c r="C504" s="64"/>
      <c r="D504" s="64"/>
      <c r="E504" s="65"/>
      <c r="F504" s="65"/>
      <c r="G504" s="43"/>
      <c r="H504" s="66"/>
      <c r="I504" s="65"/>
      <c r="J504" s="9"/>
      <c r="K504">
        <v>482</v>
      </c>
      <c r="L504" s="93" t="str">
        <f t="shared" si="101"/>
        <v/>
      </c>
      <c r="M504" s="103" t="str">
        <f t="shared" si="93"/>
        <v/>
      </c>
      <c r="N504" s="81"/>
      <c r="O504" s="73"/>
      <c r="P504" s="99" t="str">
        <f t="shared" si="102"/>
        <v/>
      </c>
      <c r="Q504" s="70" t="str">
        <f t="shared" si="103"/>
        <v/>
      </c>
      <c r="R504" s="73"/>
      <c r="S504" s="71" t="str">
        <f t="shared" si="94"/>
        <v/>
      </c>
      <c r="T504" s="98" t="str" cm="1">
        <f t="array" ref="T504">IF(COUNTIFS($C$22:$C$1024,$C504,$G$22:$G$1024,$G504)&gt;1,MATCH($C504&amp;$G504,$C$22:$C$1022&amp;$G$22:$G$1024,0),"")</f>
        <v/>
      </c>
      <c r="AM504">
        <f t="shared" si="95"/>
        <v>0</v>
      </c>
      <c r="AN504">
        <f t="shared" si="96"/>
        <v>0</v>
      </c>
      <c r="AO504">
        <f t="shared" si="97"/>
        <v>0</v>
      </c>
      <c r="AP504">
        <f t="shared" si="98"/>
        <v>0</v>
      </c>
      <c r="AQ504">
        <f t="shared" si="99"/>
        <v>0</v>
      </c>
      <c r="AR504">
        <f t="shared" si="100"/>
        <v>0</v>
      </c>
    </row>
    <row r="505" spans="1:44" hidden="1" outlineLevel="1" x14ac:dyDescent="0.3">
      <c r="A505" s="62"/>
      <c r="B505" s="63">
        <v>483</v>
      </c>
      <c r="C505" s="64"/>
      <c r="D505" s="64"/>
      <c r="E505" s="65"/>
      <c r="F505" s="65"/>
      <c r="G505" s="43"/>
      <c r="H505" s="66"/>
      <c r="I505" s="65"/>
      <c r="J505" s="9"/>
      <c r="K505">
        <v>483</v>
      </c>
      <c r="L505" s="93" t="str">
        <f t="shared" si="101"/>
        <v/>
      </c>
      <c r="M505" s="103" t="str">
        <f t="shared" si="93"/>
        <v/>
      </c>
      <c r="N505" s="81"/>
      <c r="O505" s="73"/>
      <c r="P505" s="99" t="str">
        <f t="shared" si="102"/>
        <v/>
      </c>
      <c r="Q505" s="70" t="str">
        <f t="shared" si="103"/>
        <v/>
      </c>
      <c r="R505" s="73"/>
      <c r="S505" s="71" t="str">
        <f t="shared" si="94"/>
        <v/>
      </c>
      <c r="T505" s="98" t="str" cm="1">
        <f t="array" ref="T505">IF(COUNTIFS($C$22:$C$1024,$C505,$G$22:$G$1024,$G505)&gt;1,MATCH($C505&amp;$G505,$C$22:$C$1022&amp;$G$22:$G$1024,0),"")</f>
        <v/>
      </c>
      <c r="AM505">
        <f t="shared" si="95"/>
        <v>0</v>
      </c>
      <c r="AN505">
        <f t="shared" si="96"/>
        <v>0</v>
      </c>
      <c r="AO505">
        <f t="shared" si="97"/>
        <v>0</v>
      </c>
      <c r="AP505">
        <f t="shared" si="98"/>
        <v>0</v>
      </c>
      <c r="AQ505">
        <f t="shared" si="99"/>
        <v>0</v>
      </c>
      <c r="AR505">
        <f t="shared" si="100"/>
        <v>0</v>
      </c>
    </row>
    <row r="506" spans="1:44" hidden="1" outlineLevel="1" x14ac:dyDescent="0.3">
      <c r="A506" s="62"/>
      <c r="B506" s="63">
        <v>484</v>
      </c>
      <c r="C506" s="64"/>
      <c r="D506" s="64"/>
      <c r="E506" s="65"/>
      <c r="F506" s="65"/>
      <c r="G506" s="43"/>
      <c r="H506" s="66"/>
      <c r="I506" s="65"/>
      <c r="J506" s="9"/>
      <c r="K506">
        <v>484</v>
      </c>
      <c r="L506" s="93" t="str">
        <f t="shared" si="101"/>
        <v/>
      </c>
      <c r="M506" s="103" t="str">
        <f t="shared" si="93"/>
        <v/>
      </c>
      <c r="N506" s="81"/>
      <c r="O506" s="73"/>
      <c r="P506" s="99" t="str">
        <f t="shared" si="102"/>
        <v/>
      </c>
      <c r="Q506" s="70" t="str">
        <f t="shared" si="103"/>
        <v/>
      </c>
      <c r="R506" s="73"/>
      <c r="S506" s="71" t="str">
        <f t="shared" si="94"/>
        <v/>
      </c>
      <c r="T506" s="98" t="str" cm="1">
        <f t="array" ref="T506">IF(COUNTIFS($C$22:$C$1024,$C506,$G$22:$G$1024,$G506)&gt;1,MATCH($C506&amp;$G506,$C$22:$C$1022&amp;$G$22:$G$1024,0),"")</f>
        <v/>
      </c>
      <c r="AM506">
        <f t="shared" si="95"/>
        <v>0</v>
      </c>
      <c r="AN506">
        <f t="shared" si="96"/>
        <v>0</v>
      </c>
      <c r="AO506">
        <f t="shared" si="97"/>
        <v>0</v>
      </c>
      <c r="AP506">
        <f t="shared" si="98"/>
        <v>0</v>
      </c>
      <c r="AQ506">
        <f t="shared" si="99"/>
        <v>0</v>
      </c>
      <c r="AR506">
        <f t="shared" si="100"/>
        <v>0</v>
      </c>
    </row>
    <row r="507" spans="1:44" hidden="1" outlineLevel="1" x14ac:dyDescent="0.3">
      <c r="A507" s="62"/>
      <c r="B507" s="63">
        <v>485</v>
      </c>
      <c r="C507" s="64"/>
      <c r="D507" s="64"/>
      <c r="E507" s="65"/>
      <c r="F507" s="65"/>
      <c r="G507" s="43"/>
      <c r="H507" s="66"/>
      <c r="I507" s="65"/>
      <c r="J507" s="9"/>
      <c r="K507">
        <v>485</v>
      </c>
      <c r="L507" s="93" t="str">
        <f t="shared" si="101"/>
        <v/>
      </c>
      <c r="M507" s="103" t="str">
        <f t="shared" si="93"/>
        <v/>
      </c>
      <c r="N507" s="81"/>
      <c r="O507" s="73"/>
      <c r="P507" s="99" t="str">
        <f t="shared" si="102"/>
        <v/>
      </c>
      <c r="Q507" s="70" t="str">
        <f t="shared" si="103"/>
        <v/>
      </c>
      <c r="R507" s="73"/>
      <c r="S507" s="71" t="str">
        <f t="shared" si="94"/>
        <v/>
      </c>
      <c r="T507" s="98" t="str" cm="1">
        <f t="array" ref="T507">IF(COUNTIFS($C$22:$C$1024,$C507,$G$22:$G$1024,$G507)&gt;1,MATCH($C507&amp;$G507,$C$22:$C$1022&amp;$G$22:$G$1024,0),"")</f>
        <v/>
      </c>
      <c r="AM507">
        <f t="shared" si="95"/>
        <v>0</v>
      </c>
      <c r="AN507">
        <f t="shared" si="96"/>
        <v>0</v>
      </c>
      <c r="AO507">
        <f t="shared" si="97"/>
        <v>0</v>
      </c>
      <c r="AP507">
        <f t="shared" si="98"/>
        <v>0</v>
      </c>
      <c r="AQ507">
        <f t="shared" si="99"/>
        <v>0</v>
      </c>
      <c r="AR507">
        <f t="shared" si="100"/>
        <v>0</v>
      </c>
    </row>
    <row r="508" spans="1:44" hidden="1" outlineLevel="1" x14ac:dyDescent="0.3">
      <c r="A508" s="62"/>
      <c r="B508" s="63">
        <v>486</v>
      </c>
      <c r="C508" s="64"/>
      <c r="D508" s="64"/>
      <c r="E508" s="65"/>
      <c r="F508" s="65"/>
      <c r="G508" s="43"/>
      <c r="H508" s="66"/>
      <c r="I508" s="65"/>
      <c r="J508" s="9"/>
      <c r="K508">
        <v>486</v>
      </c>
      <c r="L508" s="93" t="str">
        <f t="shared" si="101"/>
        <v/>
      </c>
      <c r="M508" s="103" t="str">
        <f t="shared" si="93"/>
        <v/>
      </c>
      <c r="N508" s="81"/>
      <c r="O508" s="73"/>
      <c r="P508" s="99" t="str">
        <f t="shared" si="102"/>
        <v/>
      </c>
      <c r="Q508" s="70" t="str">
        <f t="shared" si="103"/>
        <v/>
      </c>
      <c r="R508" s="73"/>
      <c r="S508" s="71" t="str">
        <f t="shared" si="94"/>
        <v/>
      </c>
      <c r="T508" s="98" t="str" cm="1">
        <f t="array" ref="T508">IF(COUNTIFS($C$22:$C$1024,$C508,$G$22:$G$1024,$G508)&gt;1,MATCH($C508&amp;$G508,$C$22:$C$1022&amp;$G$22:$G$1024,0),"")</f>
        <v/>
      </c>
      <c r="AM508">
        <f t="shared" si="95"/>
        <v>0</v>
      </c>
      <c r="AN508">
        <f t="shared" si="96"/>
        <v>0</v>
      </c>
      <c r="AO508">
        <f t="shared" si="97"/>
        <v>0</v>
      </c>
      <c r="AP508">
        <f t="shared" si="98"/>
        <v>0</v>
      </c>
      <c r="AQ508">
        <f t="shared" si="99"/>
        <v>0</v>
      </c>
      <c r="AR508">
        <f t="shared" si="100"/>
        <v>0</v>
      </c>
    </row>
    <row r="509" spans="1:44" hidden="1" outlineLevel="1" x14ac:dyDescent="0.3">
      <c r="A509" s="62"/>
      <c r="B509" s="63">
        <v>487</v>
      </c>
      <c r="C509" s="64"/>
      <c r="D509" s="64"/>
      <c r="E509" s="65"/>
      <c r="F509" s="65"/>
      <c r="G509" s="43"/>
      <c r="H509" s="66"/>
      <c r="I509" s="65"/>
      <c r="J509" s="9"/>
      <c r="K509">
        <v>487</v>
      </c>
      <c r="L509" s="93" t="str">
        <f t="shared" si="101"/>
        <v/>
      </c>
      <c r="M509" s="103" t="str">
        <f t="shared" si="93"/>
        <v/>
      </c>
      <c r="N509" s="81"/>
      <c r="O509" s="73"/>
      <c r="P509" s="99" t="str">
        <f t="shared" si="102"/>
        <v/>
      </c>
      <c r="Q509" s="70" t="str">
        <f t="shared" si="103"/>
        <v/>
      </c>
      <c r="R509" s="73"/>
      <c r="S509" s="71" t="str">
        <f t="shared" si="94"/>
        <v/>
      </c>
      <c r="T509" s="98" t="str" cm="1">
        <f t="array" ref="T509">IF(COUNTIFS($C$22:$C$1024,$C509,$G$22:$G$1024,$G509)&gt;1,MATCH($C509&amp;$G509,$C$22:$C$1022&amp;$G$22:$G$1024,0),"")</f>
        <v/>
      </c>
      <c r="AM509">
        <f t="shared" si="95"/>
        <v>0</v>
      </c>
      <c r="AN509">
        <f t="shared" si="96"/>
        <v>0</v>
      </c>
      <c r="AO509">
        <f t="shared" si="97"/>
        <v>0</v>
      </c>
      <c r="AP509">
        <f t="shared" si="98"/>
        <v>0</v>
      </c>
      <c r="AQ509">
        <f t="shared" si="99"/>
        <v>0</v>
      </c>
      <c r="AR509">
        <f t="shared" si="100"/>
        <v>0</v>
      </c>
    </row>
    <row r="510" spans="1:44" hidden="1" outlineLevel="1" x14ac:dyDescent="0.3">
      <c r="A510" s="62"/>
      <c r="B510" s="63">
        <v>488</v>
      </c>
      <c r="C510" s="64"/>
      <c r="D510" s="64"/>
      <c r="E510" s="65"/>
      <c r="F510" s="65"/>
      <c r="G510" s="43"/>
      <c r="H510" s="66"/>
      <c r="I510" s="65"/>
      <c r="J510" s="9"/>
      <c r="K510">
        <v>488</v>
      </c>
      <c r="L510" s="93" t="str">
        <f t="shared" si="101"/>
        <v/>
      </c>
      <c r="M510" s="103" t="str">
        <f t="shared" si="93"/>
        <v/>
      </c>
      <c r="N510" s="81"/>
      <c r="O510" s="73"/>
      <c r="P510" s="99" t="str">
        <f t="shared" si="102"/>
        <v/>
      </c>
      <c r="Q510" s="70" t="str">
        <f t="shared" si="103"/>
        <v/>
      </c>
      <c r="R510" s="73"/>
      <c r="S510" s="71" t="str">
        <f t="shared" si="94"/>
        <v/>
      </c>
      <c r="T510" s="98" t="str" cm="1">
        <f t="array" ref="T510">IF(COUNTIFS($C$22:$C$1024,$C510,$G$22:$G$1024,$G510)&gt;1,MATCH($C510&amp;$G510,$C$22:$C$1022&amp;$G$22:$G$1024,0),"")</f>
        <v/>
      </c>
      <c r="AM510">
        <f t="shared" si="95"/>
        <v>0</v>
      </c>
      <c r="AN510">
        <f t="shared" si="96"/>
        <v>0</v>
      </c>
      <c r="AO510">
        <f t="shared" si="97"/>
        <v>0</v>
      </c>
      <c r="AP510">
        <f t="shared" si="98"/>
        <v>0</v>
      </c>
      <c r="AQ510">
        <f t="shared" si="99"/>
        <v>0</v>
      </c>
      <c r="AR510">
        <f t="shared" si="100"/>
        <v>0</v>
      </c>
    </row>
    <row r="511" spans="1:44" hidden="1" outlineLevel="1" x14ac:dyDescent="0.3">
      <c r="A511" s="62"/>
      <c r="B511" s="63">
        <v>489</v>
      </c>
      <c r="C511" s="64"/>
      <c r="D511" s="64"/>
      <c r="E511" s="65"/>
      <c r="F511" s="65"/>
      <c r="G511" s="43"/>
      <c r="H511" s="66"/>
      <c r="I511" s="65"/>
      <c r="J511" s="9"/>
      <c r="K511">
        <v>489</v>
      </c>
      <c r="L511" s="93" t="str">
        <f t="shared" si="101"/>
        <v/>
      </c>
      <c r="M511" s="103" t="str">
        <f t="shared" si="93"/>
        <v/>
      </c>
      <c r="N511" s="81"/>
      <c r="O511" s="73"/>
      <c r="P511" s="99" t="str">
        <f t="shared" si="102"/>
        <v/>
      </c>
      <c r="Q511" s="70" t="str">
        <f t="shared" si="103"/>
        <v/>
      </c>
      <c r="R511" s="73"/>
      <c r="S511" s="71" t="str">
        <f t="shared" si="94"/>
        <v/>
      </c>
      <c r="T511" s="98" t="str" cm="1">
        <f t="array" ref="T511">IF(COUNTIFS($C$22:$C$1024,$C511,$G$22:$G$1024,$G511)&gt;1,MATCH($C511&amp;$G511,$C$22:$C$1022&amp;$G$22:$G$1024,0),"")</f>
        <v/>
      </c>
      <c r="AM511">
        <f t="shared" si="95"/>
        <v>0</v>
      </c>
      <c r="AN511">
        <f t="shared" si="96"/>
        <v>0</v>
      </c>
      <c r="AO511">
        <f t="shared" si="97"/>
        <v>0</v>
      </c>
      <c r="AP511">
        <f t="shared" si="98"/>
        <v>0</v>
      </c>
      <c r="AQ511">
        <f t="shared" si="99"/>
        <v>0</v>
      </c>
      <c r="AR511">
        <f t="shared" si="100"/>
        <v>0</v>
      </c>
    </row>
    <row r="512" spans="1:44" hidden="1" outlineLevel="1" x14ac:dyDescent="0.3">
      <c r="A512" s="62"/>
      <c r="B512" s="63">
        <v>490</v>
      </c>
      <c r="C512" s="64"/>
      <c r="D512" s="64"/>
      <c r="E512" s="65"/>
      <c r="F512" s="65"/>
      <c r="G512" s="43"/>
      <c r="H512" s="66"/>
      <c r="I512" s="65"/>
      <c r="J512" s="9"/>
      <c r="K512">
        <v>490</v>
      </c>
      <c r="L512" s="93" t="str">
        <f t="shared" si="101"/>
        <v/>
      </c>
      <c r="M512" s="103" t="str">
        <f t="shared" si="93"/>
        <v/>
      </c>
      <c r="N512" s="81"/>
      <c r="O512" s="73"/>
      <c r="P512" s="99" t="str">
        <f t="shared" si="102"/>
        <v/>
      </c>
      <c r="Q512" s="70" t="str">
        <f t="shared" si="103"/>
        <v/>
      </c>
      <c r="R512" s="73"/>
      <c r="S512" s="71" t="str">
        <f t="shared" si="94"/>
        <v/>
      </c>
      <c r="T512" s="98" t="str" cm="1">
        <f t="array" ref="T512">IF(COUNTIFS($C$22:$C$1024,$C512,$G$22:$G$1024,$G512)&gt;1,MATCH($C512&amp;$G512,$C$22:$C$1022&amp;$G$22:$G$1024,0),"")</f>
        <v/>
      </c>
      <c r="AM512">
        <f t="shared" si="95"/>
        <v>0</v>
      </c>
      <c r="AN512">
        <f t="shared" si="96"/>
        <v>0</v>
      </c>
      <c r="AO512">
        <f t="shared" si="97"/>
        <v>0</v>
      </c>
      <c r="AP512">
        <f t="shared" si="98"/>
        <v>0</v>
      </c>
      <c r="AQ512">
        <f t="shared" si="99"/>
        <v>0</v>
      </c>
      <c r="AR512">
        <f t="shared" si="100"/>
        <v>0</v>
      </c>
    </row>
    <row r="513" spans="1:44" hidden="1" outlineLevel="1" x14ac:dyDescent="0.3">
      <c r="A513" s="62"/>
      <c r="B513" s="63">
        <v>491</v>
      </c>
      <c r="C513" s="64"/>
      <c r="D513" s="64"/>
      <c r="E513" s="65"/>
      <c r="F513" s="65"/>
      <c r="G513" s="43"/>
      <c r="H513" s="66"/>
      <c r="I513" s="65"/>
      <c r="J513" s="9"/>
      <c r="K513">
        <v>491</v>
      </c>
      <c r="L513" s="93" t="str">
        <f t="shared" si="101"/>
        <v/>
      </c>
      <c r="M513" s="103" t="str">
        <f t="shared" si="93"/>
        <v/>
      </c>
      <c r="N513" s="81"/>
      <c r="O513" s="73"/>
      <c r="P513" s="99" t="str">
        <f t="shared" si="102"/>
        <v/>
      </c>
      <c r="Q513" s="70" t="str">
        <f t="shared" si="103"/>
        <v/>
      </c>
      <c r="R513" s="73"/>
      <c r="S513" s="71" t="str">
        <f t="shared" si="94"/>
        <v/>
      </c>
      <c r="T513" s="98" t="str" cm="1">
        <f t="array" ref="T513">IF(COUNTIFS($C$22:$C$1024,$C513,$G$22:$G$1024,$G513)&gt;1,MATCH($C513&amp;$G513,$C$22:$C$1022&amp;$G$22:$G$1024,0),"")</f>
        <v/>
      </c>
      <c r="AM513">
        <f t="shared" si="95"/>
        <v>0</v>
      </c>
      <c r="AN513">
        <f t="shared" si="96"/>
        <v>0</v>
      </c>
      <c r="AO513">
        <f t="shared" si="97"/>
        <v>0</v>
      </c>
      <c r="AP513">
        <f t="shared" si="98"/>
        <v>0</v>
      </c>
      <c r="AQ513">
        <f t="shared" si="99"/>
        <v>0</v>
      </c>
      <c r="AR513">
        <f t="shared" si="100"/>
        <v>0</v>
      </c>
    </row>
    <row r="514" spans="1:44" hidden="1" outlineLevel="1" x14ac:dyDescent="0.3">
      <c r="A514" s="62"/>
      <c r="B514" s="63">
        <v>492</v>
      </c>
      <c r="C514" s="64"/>
      <c r="D514" s="64"/>
      <c r="E514" s="65"/>
      <c r="F514" s="65"/>
      <c r="G514" s="43"/>
      <c r="H514" s="66"/>
      <c r="I514" s="65"/>
      <c r="J514" s="9"/>
      <c r="K514">
        <v>492</v>
      </c>
      <c r="L514" s="93" t="str">
        <f t="shared" si="101"/>
        <v/>
      </c>
      <c r="M514" s="103" t="str">
        <f t="shared" si="93"/>
        <v/>
      </c>
      <c r="N514" s="81"/>
      <c r="O514" s="73"/>
      <c r="P514" s="99" t="str">
        <f t="shared" si="102"/>
        <v/>
      </c>
      <c r="Q514" s="70" t="str">
        <f t="shared" si="103"/>
        <v/>
      </c>
      <c r="R514" s="73"/>
      <c r="S514" s="71" t="str">
        <f t="shared" si="94"/>
        <v/>
      </c>
      <c r="T514" s="98" t="str" cm="1">
        <f t="array" ref="T514">IF(COUNTIFS($C$22:$C$1024,$C514,$G$22:$G$1024,$G514)&gt;1,MATCH($C514&amp;$G514,$C$22:$C$1022&amp;$G$22:$G$1024,0),"")</f>
        <v/>
      </c>
      <c r="AM514">
        <f t="shared" si="95"/>
        <v>0</v>
      </c>
      <c r="AN514">
        <f t="shared" si="96"/>
        <v>0</v>
      </c>
      <c r="AO514">
        <f t="shared" si="97"/>
        <v>0</v>
      </c>
      <c r="AP514">
        <f t="shared" si="98"/>
        <v>0</v>
      </c>
      <c r="AQ514">
        <f t="shared" si="99"/>
        <v>0</v>
      </c>
      <c r="AR514">
        <f t="shared" si="100"/>
        <v>0</v>
      </c>
    </row>
    <row r="515" spans="1:44" hidden="1" outlineLevel="1" x14ac:dyDescent="0.3">
      <c r="A515" s="62"/>
      <c r="B515" s="63">
        <v>493</v>
      </c>
      <c r="C515" s="64"/>
      <c r="D515" s="64"/>
      <c r="E515" s="65"/>
      <c r="F515" s="65"/>
      <c r="G515" s="43"/>
      <c r="H515" s="66"/>
      <c r="I515" s="65"/>
      <c r="J515" s="9"/>
      <c r="K515">
        <v>493</v>
      </c>
      <c r="L515" s="93" t="str">
        <f t="shared" si="101"/>
        <v/>
      </c>
      <c r="M515" s="103" t="str">
        <f t="shared" si="93"/>
        <v/>
      </c>
      <c r="N515" s="81"/>
      <c r="O515" s="73"/>
      <c r="P515" s="99" t="str">
        <f t="shared" si="102"/>
        <v/>
      </c>
      <c r="Q515" s="70" t="str">
        <f t="shared" si="103"/>
        <v/>
      </c>
      <c r="R515" s="73"/>
      <c r="S515" s="71" t="str">
        <f t="shared" si="94"/>
        <v/>
      </c>
      <c r="T515" s="98" t="str" cm="1">
        <f t="array" ref="T515">IF(COUNTIFS($C$22:$C$1024,$C515,$G$22:$G$1024,$G515)&gt;1,MATCH($C515&amp;$G515,$C$22:$C$1022&amp;$G$22:$G$1024,0),"")</f>
        <v/>
      </c>
      <c r="AM515">
        <f t="shared" si="95"/>
        <v>0</v>
      </c>
      <c r="AN515">
        <f t="shared" si="96"/>
        <v>0</v>
      </c>
      <c r="AO515">
        <f t="shared" si="97"/>
        <v>0</v>
      </c>
      <c r="AP515">
        <f t="shared" si="98"/>
        <v>0</v>
      </c>
      <c r="AQ515">
        <f t="shared" si="99"/>
        <v>0</v>
      </c>
      <c r="AR515">
        <f t="shared" si="100"/>
        <v>0</v>
      </c>
    </row>
    <row r="516" spans="1:44" hidden="1" outlineLevel="1" x14ac:dyDescent="0.3">
      <c r="A516" s="62"/>
      <c r="B516" s="63">
        <v>494</v>
      </c>
      <c r="C516" s="64"/>
      <c r="D516" s="64"/>
      <c r="E516" s="65"/>
      <c r="F516" s="65"/>
      <c r="G516" s="43"/>
      <c r="H516" s="66"/>
      <c r="I516" s="65"/>
      <c r="J516" s="9"/>
      <c r="K516">
        <v>494</v>
      </c>
      <c r="L516" s="93" t="str">
        <f t="shared" si="101"/>
        <v/>
      </c>
      <c r="M516" s="103" t="str">
        <f t="shared" si="93"/>
        <v/>
      </c>
      <c r="N516" s="81"/>
      <c r="O516" s="73"/>
      <c r="P516" s="99" t="str">
        <f t="shared" si="102"/>
        <v/>
      </c>
      <c r="Q516" s="70" t="str">
        <f t="shared" si="103"/>
        <v/>
      </c>
      <c r="R516" s="73"/>
      <c r="S516" s="71" t="str">
        <f t="shared" si="94"/>
        <v/>
      </c>
      <c r="T516" s="98" t="str" cm="1">
        <f t="array" ref="T516">IF(COUNTIFS($C$22:$C$1024,$C516,$G$22:$G$1024,$G516)&gt;1,MATCH($C516&amp;$G516,$C$22:$C$1022&amp;$G$22:$G$1024,0),"")</f>
        <v/>
      </c>
      <c r="AM516">
        <f t="shared" si="95"/>
        <v>0</v>
      </c>
      <c r="AN516">
        <f t="shared" si="96"/>
        <v>0</v>
      </c>
      <c r="AO516">
        <f t="shared" si="97"/>
        <v>0</v>
      </c>
      <c r="AP516">
        <f t="shared" si="98"/>
        <v>0</v>
      </c>
      <c r="AQ516">
        <f t="shared" si="99"/>
        <v>0</v>
      </c>
      <c r="AR516">
        <f t="shared" si="100"/>
        <v>0</v>
      </c>
    </row>
    <row r="517" spans="1:44" hidden="1" outlineLevel="1" x14ac:dyDescent="0.3">
      <c r="A517" s="62"/>
      <c r="B517" s="63">
        <v>495</v>
      </c>
      <c r="C517" s="64"/>
      <c r="D517" s="64"/>
      <c r="E517" s="65"/>
      <c r="F517" s="65"/>
      <c r="G517" s="43"/>
      <c r="H517" s="66"/>
      <c r="I517" s="65"/>
      <c r="J517" s="9"/>
      <c r="K517">
        <v>495</v>
      </c>
      <c r="L517" s="93" t="str">
        <f t="shared" si="101"/>
        <v/>
      </c>
      <c r="M517" s="103" t="str">
        <f t="shared" si="93"/>
        <v/>
      </c>
      <c r="N517" s="81"/>
      <c r="O517" s="73"/>
      <c r="P517" s="99" t="str">
        <f t="shared" si="102"/>
        <v/>
      </c>
      <c r="Q517" s="70" t="str">
        <f t="shared" si="103"/>
        <v/>
      </c>
      <c r="R517" s="73"/>
      <c r="S517" s="71" t="str">
        <f t="shared" si="94"/>
        <v/>
      </c>
      <c r="T517" s="98" t="str" cm="1">
        <f t="array" ref="T517">IF(COUNTIFS($C$22:$C$1024,$C517,$G$22:$G$1024,$G517)&gt;1,MATCH($C517&amp;$G517,$C$22:$C$1022&amp;$G$22:$G$1024,0),"")</f>
        <v/>
      </c>
      <c r="AM517">
        <f t="shared" si="95"/>
        <v>0</v>
      </c>
      <c r="AN517">
        <f t="shared" si="96"/>
        <v>0</v>
      </c>
      <c r="AO517">
        <f t="shared" si="97"/>
        <v>0</v>
      </c>
      <c r="AP517">
        <f t="shared" si="98"/>
        <v>0</v>
      </c>
      <c r="AQ517">
        <f t="shared" si="99"/>
        <v>0</v>
      </c>
      <c r="AR517">
        <f t="shared" si="100"/>
        <v>0</v>
      </c>
    </row>
    <row r="518" spans="1:44" hidden="1" outlineLevel="1" x14ac:dyDescent="0.3">
      <c r="A518" s="62"/>
      <c r="B518" s="63">
        <v>496</v>
      </c>
      <c r="C518" s="64"/>
      <c r="D518" s="64"/>
      <c r="E518" s="65"/>
      <c r="F518" s="65"/>
      <c r="G518" s="43"/>
      <c r="H518" s="66"/>
      <c r="I518" s="65"/>
      <c r="J518" s="9"/>
      <c r="K518">
        <v>496</v>
      </c>
      <c r="L518" s="93" t="str">
        <f t="shared" si="101"/>
        <v/>
      </c>
      <c r="M518" s="103" t="str">
        <f t="shared" si="93"/>
        <v/>
      </c>
      <c r="N518" s="81"/>
      <c r="O518" s="73"/>
      <c r="P518" s="99" t="str">
        <f t="shared" si="102"/>
        <v/>
      </c>
      <c r="Q518" s="70" t="str">
        <f t="shared" si="103"/>
        <v/>
      </c>
      <c r="R518" s="73"/>
      <c r="S518" s="71" t="str">
        <f t="shared" si="94"/>
        <v/>
      </c>
      <c r="T518" s="98" t="str" cm="1">
        <f t="array" ref="T518">IF(COUNTIFS($C$22:$C$1024,$C518,$G$22:$G$1024,$G518)&gt;1,MATCH($C518&amp;$G518,$C$22:$C$1022&amp;$G$22:$G$1024,0),"")</f>
        <v/>
      </c>
      <c r="AM518">
        <f t="shared" si="95"/>
        <v>0</v>
      </c>
      <c r="AN518">
        <f t="shared" si="96"/>
        <v>0</v>
      </c>
      <c r="AO518">
        <f t="shared" si="97"/>
        <v>0</v>
      </c>
      <c r="AP518">
        <f t="shared" si="98"/>
        <v>0</v>
      </c>
      <c r="AQ518">
        <f t="shared" si="99"/>
        <v>0</v>
      </c>
      <c r="AR518">
        <f t="shared" si="100"/>
        <v>0</v>
      </c>
    </row>
    <row r="519" spans="1:44" hidden="1" outlineLevel="1" x14ac:dyDescent="0.3">
      <c r="A519" s="62"/>
      <c r="B519" s="63">
        <v>497</v>
      </c>
      <c r="C519" s="64"/>
      <c r="D519" s="64"/>
      <c r="E519" s="65"/>
      <c r="F519" s="65"/>
      <c r="G519" s="43"/>
      <c r="H519" s="66"/>
      <c r="I519" s="65"/>
      <c r="J519" s="9"/>
      <c r="K519">
        <v>497</v>
      </c>
      <c r="L519" s="93" t="str">
        <f t="shared" si="101"/>
        <v/>
      </c>
      <c r="M519" s="103" t="str">
        <f t="shared" si="93"/>
        <v/>
      </c>
      <c r="N519" s="81"/>
      <c r="O519" s="73"/>
      <c r="P519" s="99" t="str">
        <f t="shared" si="102"/>
        <v/>
      </c>
      <c r="Q519" s="70" t="str">
        <f t="shared" si="103"/>
        <v/>
      </c>
      <c r="R519" s="73"/>
      <c r="S519" s="71" t="str">
        <f t="shared" si="94"/>
        <v/>
      </c>
      <c r="T519" s="98" t="str" cm="1">
        <f t="array" ref="T519">IF(COUNTIFS($C$22:$C$1024,$C519,$G$22:$G$1024,$G519)&gt;1,MATCH($C519&amp;$G519,$C$22:$C$1022&amp;$G$22:$G$1024,0),"")</f>
        <v/>
      </c>
      <c r="AM519">
        <f t="shared" si="95"/>
        <v>0</v>
      </c>
      <c r="AN519">
        <f t="shared" si="96"/>
        <v>0</v>
      </c>
      <c r="AO519">
        <f t="shared" si="97"/>
        <v>0</v>
      </c>
      <c r="AP519">
        <f t="shared" si="98"/>
        <v>0</v>
      </c>
      <c r="AQ519">
        <f t="shared" si="99"/>
        <v>0</v>
      </c>
      <c r="AR519">
        <f t="shared" si="100"/>
        <v>0</v>
      </c>
    </row>
    <row r="520" spans="1:44" hidden="1" outlineLevel="1" x14ac:dyDescent="0.3">
      <c r="A520" s="62"/>
      <c r="B520" s="63">
        <v>498</v>
      </c>
      <c r="C520" s="64"/>
      <c r="D520" s="64"/>
      <c r="E520" s="65"/>
      <c r="F520" s="65"/>
      <c r="G520" s="43"/>
      <c r="H520" s="66"/>
      <c r="I520" s="65"/>
      <c r="J520" s="9"/>
      <c r="K520">
        <v>498</v>
      </c>
      <c r="L520" s="93" t="str">
        <f t="shared" si="101"/>
        <v/>
      </c>
      <c r="M520" s="103" t="str">
        <f t="shared" si="93"/>
        <v/>
      </c>
      <c r="N520" s="81"/>
      <c r="O520" s="73"/>
      <c r="P520" s="99" t="str">
        <f t="shared" si="102"/>
        <v/>
      </c>
      <c r="Q520" s="70" t="str">
        <f t="shared" si="103"/>
        <v/>
      </c>
      <c r="R520" s="73"/>
      <c r="S520" s="71" t="str">
        <f t="shared" si="94"/>
        <v/>
      </c>
      <c r="T520" s="98" t="str" cm="1">
        <f t="array" ref="T520">IF(COUNTIFS($C$22:$C$1024,$C520,$G$22:$G$1024,$G520)&gt;1,MATCH($C520&amp;$G520,$C$22:$C$1022&amp;$G$22:$G$1024,0),"")</f>
        <v/>
      </c>
      <c r="AM520">
        <f t="shared" si="95"/>
        <v>0</v>
      </c>
      <c r="AN520">
        <f t="shared" si="96"/>
        <v>0</v>
      </c>
      <c r="AO520">
        <f t="shared" si="97"/>
        <v>0</v>
      </c>
      <c r="AP520">
        <f t="shared" si="98"/>
        <v>0</v>
      </c>
      <c r="AQ520">
        <f t="shared" si="99"/>
        <v>0</v>
      </c>
      <c r="AR520">
        <f t="shared" si="100"/>
        <v>0</v>
      </c>
    </row>
    <row r="521" spans="1:44" hidden="1" outlineLevel="1" x14ac:dyDescent="0.3">
      <c r="A521" s="62"/>
      <c r="B521" s="63">
        <v>499</v>
      </c>
      <c r="C521" s="64"/>
      <c r="D521" s="64"/>
      <c r="E521" s="65"/>
      <c r="F521" s="65"/>
      <c r="G521" s="43"/>
      <c r="H521" s="66"/>
      <c r="I521" s="65"/>
      <c r="J521" s="9"/>
      <c r="K521">
        <v>499</v>
      </c>
      <c r="L521" s="93" t="str">
        <f t="shared" si="101"/>
        <v/>
      </c>
      <c r="M521" s="103" t="str">
        <f t="shared" si="93"/>
        <v/>
      </c>
      <c r="N521" s="81"/>
      <c r="O521" s="73"/>
      <c r="P521" s="99" t="str">
        <f t="shared" si="102"/>
        <v/>
      </c>
      <c r="Q521" s="70" t="str">
        <f t="shared" si="103"/>
        <v/>
      </c>
      <c r="R521" s="73"/>
      <c r="S521" s="71" t="str">
        <f t="shared" si="94"/>
        <v/>
      </c>
      <c r="T521" s="98" t="str" cm="1">
        <f t="array" ref="T521">IF(COUNTIFS($C$22:$C$1024,$C521,$G$22:$G$1024,$G521)&gt;1,MATCH($C521&amp;$G521,$C$22:$C$1022&amp;$G$22:$G$1024,0),"")</f>
        <v/>
      </c>
      <c r="AM521">
        <f t="shared" si="95"/>
        <v>0</v>
      </c>
      <c r="AN521">
        <f t="shared" si="96"/>
        <v>0</v>
      </c>
      <c r="AO521">
        <f t="shared" si="97"/>
        <v>0</v>
      </c>
      <c r="AP521">
        <f t="shared" si="98"/>
        <v>0</v>
      </c>
      <c r="AQ521">
        <f t="shared" si="99"/>
        <v>0</v>
      </c>
      <c r="AR521">
        <f t="shared" si="100"/>
        <v>0</v>
      </c>
    </row>
    <row r="522" spans="1:44" hidden="1" outlineLevel="1" x14ac:dyDescent="0.3">
      <c r="A522" s="62"/>
      <c r="B522" s="63">
        <v>500</v>
      </c>
      <c r="C522" s="64"/>
      <c r="D522" s="64"/>
      <c r="E522" s="65"/>
      <c r="F522" s="65"/>
      <c r="G522" s="43"/>
      <c r="H522" s="66"/>
      <c r="I522" s="65"/>
      <c r="J522" s="9"/>
      <c r="K522">
        <v>500</v>
      </c>
      <c r="L522" s="93" t="str">
        <f t="shared" si="101"/>
        <v/>
      </c>
      <c r="M522" s="103" t="str">
        <f t="shared" si="93"/>
        <v/>
      </c>
      <c r="N522" s="81"/>
      <c r="O522" s="73"/>
      <c r="P522" s="99" t="str">
        <f t="shared" si="102"/>
        <v/>
      </c>
      <c r="Q522" s="70" t="str">
        <f t="shared" si="103"/>
        <v/>
      </c>
      <c r="R522" s="73"/>
      <c r="S522" s="71" t="str">
        <f t="shared" si="94"/>
        <v/>
      </c>
      <c r="T522" s="98" t="str" cm="1">
        <f t="array" ref="T522">IF(COUNTIFS($C$22:$C$1024,$C522,$G$22:$G$1024,$G522)&gt;1,MATCH($C522&amp;$G522,$C$22:$C$1022&amp;$G$22:$G$1024,0),"")</f>
        <v/>
      </c>
      <c r="AM522">
        <f t="shared" si="95"/>
        <v>0</v>
      </c>
      <c r="AN522">
        <f t="shared" si="96"/>
        <v>0</v>
      </c>
      <c r="AO522">
        <f t="shared" si="97"/>
        <v>0</v>
      </c>
      <c r="AP522">
        <f t="shared" si="98"/>
        <v>0</v>
      </c>
      <c r="AQ522">
        <f t="shared" si="99"/>
        <v>0</v>
      </c>
      <c r="AR522">
        <f t="shared" si="100"/>
        <v>0</v>
      </c>
    </row>
    <row r="523" spans="1:44" ht="15" customHeight="1" collapsed="1" x14ac:dyDescent="0.3">
      <c r="A523" s="75"/>
      <c r="B523" s="76" t="s">
        <v>72</v>
      </c>
      <c r="C523" s="82"/>
      <c r="D523" s="82"/>
      <c r="E523" s="83"/>
      <c r="F523" s="78"/>
      <c r="G523" s="79"/>
      <c r="H523" s="80"/>
      <c r="I523" s="78"/>
      <c r="J523" s="9"/>
      <c r="L523" s="93" t="str">
        <f t="shared" si="101"/>
        <v/>
      </c>
      <c r="M523" s="103" t="str">
        <f t="shared" si="93"/>
        <v/>
      </c>
      <c r="N523" s="81"/>
      <c r="O523" s="73"/>
      <c r="P523" s="99" t="str">
        <f t="shared" si="102"/>
        <v/>
      </c>
      <c r="Q523" s="74"/>
      <c r="R523" s="73"/>
      <c r="S523" s="71" t="str">
        <f t="shared" si="94"/>
        <v/>
      </c>
      <c r="T523" s="98" t="str" cm="1">
        <f t="array" ref="T523">IF(COUNTIFS($C$22:$C$1024,$C523,$G$22:$G$1024,$G523)&gt;1,MATCH($C523&amp;$G523,$C$22:$C$1022&amp;$G$22:$G$1024,0),"")</f>
        <v/>
      </c>
      <c r="AM523">
        <f t="shared" si="95"/>
        <v>0</v>
      </c>
      <c r="AN523">
        <f t="shared" si="96"/>
        <v>0</v>
      </c>
      <c r="AO523">
        <f t="shared" si="97"/>
        <v>0</v>
      </c>
      <c r="AP523">
        <f t="shared" si="98"/>
        <v>0</v>
      </c>
      <c r="AQ523">
        <f t="shared" si="99"/>
        <v>0</v>
      </c>
      <c r="AR523">
        <f t="shared" si="100"/>
        <v>0</v>
      </c>
    </row>
    <row r="524" spans="1:44" hidden="1" outlineLevel="1" x14ac:dyDescent="0.3">
      <c r="A524" s="62"/>
      <c r="B524" s="63">
        <v>501</v>
      </c>
      <c r="C524" s="64"/>
      <c r="D524" s="64"/>
      <c r="E524" s="65"/>
      <c r="F524" s="65"/>
      <c r="G524" s="43"/>
      <c r="H524" s="66"/>
      <c r="I524" s="65"/>
      <c r="J524" s="9"/>
      <c r="K524">
        <v>501</v>
      </c>
      <c r="L524" s="93" t="str">
        <f t="shared" si="101"/>
        <v/>
      </c>
      <c r="M524" s="103" t="str">
        <f t="shared" si="93"/>
        <v/>
      </c>
      <c r="N524" s="81"/>
      <c r="O524" s="73"/>
      <c r="P524" s="99" t="str">
        <f t="shared" si="102"/>
        <v/>
      </c>
      <c r="Q524" s="70" t="str">
        <f t="shared" ref="Q524:Q587" si="104">IF($H524="","",IF($H524&lt;15000,"対象外","未確認"))</f>
        <v/>
      </c>
      <c r="R524" s="73"/>
      <c r="S524" s="71" t="str">
        <f t="shared" si="94"/>
        <v/>
      </c>
      <c r="T524" s="98" t="str" cm="1">
        <f t="array" ref="T524">IF(COUNTIFS($C$22:$C$1024,$C524,$G$22:$G$1024,$G524)&gt;1,MATCH($C524&amp;$G524,$C$22:$C$1022&amp;$G$22:$G$1024,0),"")</f>
        <v/>
      </c>
      <c r="AM524">
        <f t="shared" si="95"/>
        <v>0</v>
      </c>
      <c r="AN524">
        <f t="shared" si="96"/>
        <v>0</v>
      </c>
      <c r="AO524">
        <f t="shared" si="97"/>
        <v>0</v>
      </c>
      <c r="AP524">
        <f t="shared" si="98"/>
        <v>0</v>
      </c>
      <c r="AQ524">
        <f t="shared" si="99"/>
        <v>0</v>
      </c>
      <c r="AR524">
        <f t="shared" si="100"/>
        <v>0</v>
      </c>
    </row>
    <row r="525" spans="1:44" hidden="1" outlineLevel="1" x14ac:dyDescent="0.3">
      <c r="A525" s="62"/>
      <c r="B525" s="63">
        <v>502</v>
      </c>
      <c r="C525" s="64"/>
      <c r="D525" s="64"/>
      <c r="E525" s="65"/>
      <c r="F525" s="65"/>
      <c r="G525" s="43"/>
      <c r="H525" s="66"/>
      <c r="I525" s="65"/>
      <c r="J525" s="9"/>
      <c r="K525">
        <v>502</v>
      </c>
      <c r="L525" s="93" t="str">
        <f t="shared" si="101"/>
        <v/>
      </c>
      <c r="M525" s="103" t="str">
        <f t="shared" si="93"/>
        <v/>
      </c>
      <c r="N525" s="81"/>
      <c r="O525" s="73"/>
      <c r="P525" s="99" t="str">
        <f t="shared" si="102"/>
        <v/>
      </c>
      <c r="Q525" s="70" t="str">
        <f t="shared" si="104"/>
        <v/>
      </c>
      <c r="R525" s="73"/>
      <c r="S525" s="71" t="str">
        <f t="shared" si="94"/>
        <v/>
      </c>
      <c r="T525" s="98" t="str" cm="1">
        <f t="array" ref="T525">IF(COUNTIFS($C$22:$C$1024,$C525,$G$22:$G$1024,$G525)&gt;1,MATCH($C525&amp;$G525,$C$22:$C$1022&amp;$G$22:$G$1024,0),"")</f>
        <v/>
      </c>
      <c r="AM525">
        <f t="shared" si="95"/>
        <v>0</v>
      </c>
      <c r="AN525">
        <f t="shared" si="96"/>
        <v>0</v>
      </c>
      <c r="AO525">
        <f t="shared" si="97"/>
        <v>0</v>
      </c>
      <c r="AP525">
        <f t="shared" si="98"/>
        <v>0</v>
      </c>
      <c r="AQ525">
        <f t="shared" si="99"/>
        <v>0</v>
      </c>
      <c r="AR525">
        <f t="shared" si="100"/>
        <v>0</v>
      </c>
    </row>
    <row r="526" spans="1:44" hidden="1" outlineLevel="1" x14ac:dyDescent="0.3">
      <c r="A526" s="62"/>
      <c r="B526" s="63">
        <v>503</v>
      </c>
      <c r="C526" s="64"/>
      <c r="D526" s="64"/>
      <c r="E526" s="65"/>
      <c r="F526" s="65"/>
      <c r="G526" s="43"/>
      <c r="H526" s="66"/>
      <c r="I526" s="65"/>
      <c r="J526" s="9"/>
      <c r="K526">
        <v>503</v>
      </c>
      <c r="L526" s="93" t="str">
        <f t="shared" si="101"/>
        <v/>
      </c>
      <c r="M526" s="103" t="str">
        <f t="shared" si="93"/>
        <v/>
      </c>
      <c r="N526" s="81"/>
      <c r="O526" s="73"/>
      <c r="P526" s="99" t="str">
        <f t="shared" si="102"/>
        <v/>
      </c>
      <c r="Q526" s="70" t="str">
        <f t="shared" si="104"/>
        <v/>
      </c>
      <c r="R526" s="73"/>
      <c r="S526" s="71" t="str">
        <f t="shared" si="94"/>
        <v/>
      </c>
      <c r="T526" s="98" t="str" cm="1">
        <f t="array" ref="T526">IF(COUNTIFS($C$22:$C$1024,$C526,$G$22:$G$1024,$G526)&gt;1,MATCH($C526&amp;$G526,$C$22:$C$1022&amp;$G$22:$G$1024,0),"")</f>
        <v/>
      </c>
      <c r="AM526">
        <f t="shared" si="95"/>
        <v>0</v>
      </c>
      <c r="AN526">
        <f t="shared" si="96"/>
        <v>0</v>
      </c>
      <c r="AO526">
        <f t="shared" si="97"/>
        <v>0</v>
      </c>
      <c r="AP526">
        <f t="shared" si="98"/>
        <v>0</v>
      </c>
      <c r="AQ526">
        <f t="shared" si="99"/>
        <v>0</v>
      </c>
      <c r="AR526">
        <f t="shared" si="100"/>
        <v>0</v>
      </c>
    </row>
    <row r="527" spans="1:44" hidden="1" outlineLevel="1" x14ac:dyDescent="0.3">
      <c r="A527" s="62"/>
      <c r="B527" s="63">
        <v>504</v>
      </c>
      <c r="C527" s="64"/>
      <c r="D527" s="64"/>
      <c r="E527" s="65"/>
      <c r="F527" s="65"/>
      <c r="G527" s="43"/>
      <c r="H527" s="66"/>
      <c r="I527" s="65"/>
      <c r="J527" s="9"/>
      <c r="K527">
        <v>504</v>
      </c>
      <c r="L527" s="93" t="str">
        <f t="shared" si="101"/>
        <v/>
      </c>
      <c r="M527" s="103" t="str">
        <f t="shared" si="93"/>
        <v/>
      </c>
      <c r="N527" s="81"/>
      <c r="O527" s="73"/>
      <c r="P527" s="99" t="str">
        <f t="shared" si="102"/>
        <v/>
      </c>
      <c r="Q527" s="70" t="str">
        <f t="shared" si="104"/>
        <v/>
      </c>
      <c r="R527" s="73"/>
      <c r="S527" s="71" t="str">
        <f t="shared" si="94"/>
        <v/>
      </c>
      <c r="T527" s="98" t="str" cm="1">
        <f t="array" ref="T527">IF(COUNTIFS($C$22:$C$1024,$C527,$G$22:$G$1024,$G527)&gt;1,MATCH($C527&amp;$G527,$C$22:$C$1022&amp;$G$22:$G$1024,0),"")</f>
        <v/>
      </c>
      <c r="AM527">
        <f t="shared" si="95"/>
        <v>0</v>
      </c>
      <c r="AN527">
        <f t="shared" si="96"/>
        <v>0</v>
      </c>
      <c r="AO527">
        <f t="shared" si="97"/>
        <v>0</v>
      </c>
      <c r="AP527">
        <f t="shared" si="98"/>
        <v>0</v>
      </c>
      <c r="AQ527">
        <f t="shared" si="99"/>
        <v>0</v>
      </c>
      <c r="AR527">
        <f t="shared" si="100"/>
        <v>0</v>
      </c>
    </row>
    <row r="528" spans="1:44" hidden="1" outlineLevel="1" x14ac:dyDescent="0.3">
      <c r="A528" s="62"/>
      <c r="B528" s="63">
        <v>505</v>
      </c>
      <c r="C528" s="64"/>
      <c r="D528" s="64"/>
      <c r="E528" s="65"/>
      <c r="F528" s="65"/>
      <c r="G528" s="43"/>
      <c r="H528" s="66"/>
      <c r="I528" s="65"/>
      <c r="J528" s="9"/>
      <c r="K528">
        <v>505</v>
      </c>
      <c r="L528" s="93" t="str">
        <f t="shared" si="101"/>
        <v/>
      </c>
      <c r="M528" s="103" t="str">
        <f t="shared" si="93"/>
        <v/>
      </c>
      <c r="N528" s="81"/>
      <c r="O528" s="73"/>
      <c r="P528" s="99" t="str">
        <f t="shared" si="102"/>
        <v/>
      </c>
      <c r="Q528" s="70" t="str">
        <f t="shared" si="104"/>
        <v/>
      </c>
      <c r="R528" s="73"/>
      <c r="S528" s="71" t="str">
        <f t="shared" si="94"/>
        <v/>
      </c>
      <c r="T528" s="98" t="str" cm="1">
        <f t="array" ref="T528">IF(COUNTIFS($C$22:$C$1024,$C528,$G$22:$G$1024,$G528)&gt;1,MATCH($C528&amp;$G528,$C$22:$C$1022&amp;$G$22:$G$1024,0),"")</f>
        <v/>
      </c>
      <c r="AM528">
        <f t="shared" si="95"/>
        <v>0</v>
      </c>
      <c r="AN528">
        <f t="shared" si="96"/>
        <v>0</v>
      </c>
      <c r="AO528">
        <f t="shared" si="97"/>
        <v>0</v>
      </c>
      <c r="AP528">
        <f t="shared" si="98"/>
        <v>0</v>
      </c>
      <c r="AQ528">
        <f t="shared" si="99"/>
        <v>0</v>
      </c>
      <c r="AR528">
        <f t="shared" si="100"/>
        <v>0</v>
      </c>
    </row>
    <row r="529" spans="1:44" hidden="1" outlineLevel="1" x14ac:dyDescent="0.3">
      <c r="A529" s="62"/>
      <c r="B529" s="63">
        <v>506</v>
      </c>
      <c r="C529" s="64"/>
      <c r="D529" s="64"/>
      <c r="E529" s="65"/>
      <c r="F529" s="65"/>
      <c r="G529" s="43"/>
      <c r="H529" s="66"/>
      <c r="I529" s="65"/>
      <c r="J529" s="9"/>
      <c r="K529">
        <v>506</v>
      </c>
      <c r="L529" s="93" t="str">
        <f t="shared" si="101"/>
        <v/>
      </c>
      <c r="M529" s="103" t="str">
        <f t="shared" si="93"/>
        <v/>
      </c>
      <c r="N529" s="81"/>
      <c r="O529" s="73"/>
      <c r="P529" s="99" t="str">
        <f t="shared" si="102"/>
        <v/>
      </c>
      <c r="Q529" s="70" t="str">
        <f t="shared" si="104"/>
        <v/>
      </c>
      <c r="R529" s="73"/>
      <c r="S529" s="71" t="str">
        <f t="shared" si="94"/>
        <v/>
      </c>
      <c r="T529" s="98" t="str" cm="1">
        <f t="array" ref="T529">IF(COUNTIFS($C$22:$C$1024,$C529,$G$22:$G$1024,$G529)&gt;1,MATCH($C529&amp;$G529,$C$22:$C$1022&amp;$G$22:$G$1024,0),"")</f>
        <v/>
      </c>
      <c r="AM529">
        <f t="shared" si="95"/>
        <v>0</v>
      </c>
      <c r="AN529">
        <f t="shared" si="96"/>
        <v>0</v>
      </c>
      <c r="AO529">
        <f t="shared" si="97"/>
        <v>0</v>
      </c>
      <c r="AP529">
        <f t="shared" si="98"/>
        <v>0</v>
      </c>
      <c r="AQ529">
        <f t="shared" si="99"/>
        <v>0</v>
      </c>
      <c r="AR529">
        <f t="shared" si="100"/>
        <v>0</v>
      </c>
    </row>
    <row r="530" spans="1:44" hidden="1" outlineLevel="1" x14ac:dyDescent="0.3">
      <c r="A530" s="62"/>
      <c r="B530" s="63">
        <v>507</v>
      </c>
      <c r="C530" s="64"/>
      <c r="D530" s="64"/>
      <c r="E530" s="65"/>
      <c r="F530" s="65"/>
      <c r="G530" s="43"/>
      <c r="H530" s="66"/>
      <c r="I530" s="65"/>
      <c r="J530" s="9"/>
      <c r="K530">
        <v>507</v>
      </c>
      <c r="L530" s="93" t="str">
        <f t="shared" si="101"/>
        <v/>
      </c>
      <c r="M530" s="103" t="str">
        <f t="shared" si="93"/>
        <v/>
      </c>
      <c r="N530" s="81"/>
      <c r="O530" s="73"/>
      <c r="P530" s="99" t="str">
        <f t="shared" si="102"/>
        <v/>
      </c>
      <c r="Q530" s="70" t="str">
        <f t="shared" si="104"/>
        <v/>
      </c>
      <c r="R530" s="73"/>
      <c r="S530" s="71" t="str">
        <f t="shared" si="94"/>
        <v/>
      </c>
      <c r="T530" s="98" t="str" cm="1">
        <f t="array" ref="T530">IF(COUNTIFS($C$22:$C$1024,$C530,$G$22:$G$1024,$G530)&gt;1,MATCH($C530&amp;$G530,$C$22:$C$1022&amp;$G$22:$G$1024,0),"")</f>
        <v/>
      </c>
      <c r="AM530">
        <f t="shared" si="95"/>
        <v>0</v>
      </c>
      <c r="AN530">
        <f t="shared" si="96"/>
        <v>0</v>
      </c>
      <c r="AO530">
        <f t="shared" si="97"/>
        <v>0</v>
      </c>
      <c r="AP530">
        <f t="shared" si="98"/>
        <v>0</v>
      </c>
      <c r="AQ530">
        <f t="shared" si="99"/>
        <v>0</v>
      </c>
      <c r="AR530">
        <f t="shared" si="100"/>
        <v>0</v>
      </c>
    </row>
    <row r="531" spans="1:44" hidden="1" outlineLevel="1" x14ac:dyDescent="0.3">
      <c r="A531" s="62"/>
      <c r="B531" s="63">
        <v>508</v>
      </c>
      <c r="C531" s="64"/>
      <c r="D531" s="64"/>
      <c r="E531" s="65"/>
      <c r="F531" s="65"/>
      <c r="G531" s="43"/>
      <c r="H531" s="66"/>
      <c r="I531" s="65"/>
      <c r="J531" s="9"/>
      <c r="K531">
        <v>508</v>
      </c>
      <c r="L531" s="93" t="str">
        <f t="shared" si="101"/>
        <v/>
      </c>
      <c r="M531" s="103" t="str">
        <f t="shared" si="93"/>
        <v/>
      </c>
      <c r="N531" s="81"/>
      <c r="O531" s="73"/>
      <c r="P531" s="99" t="str">
        <f t="shared" si="102"/>
        <v/>
      </c>
      <c r="Q531" s="70" t="str">
        <f t="shared" si="104"/>
        <v/>
      </c>
      <c r="R531" s="73"/>
      <c r="S531" s="71" t="str">
        <f t="shared" si="94"/>
        <v/>
      </c>
      <c r="T531" s="98" t="str" cm="1">
        <f t="array" ref="T531">IF(COUNTIFS($C$22:$C$1024,$C531,$G$22:$G$1024,$G531)&gt;1,MATCH($C531&amp;$G531,$C$22:$C$1022&amp;$G$22:$G$1024,0),"")</f>
        <v/>
      </c>
      <c r="AM531">
        <f t="shared" si="95"/>
        <v>0</v>
      </c>
      <c r="AN531">
        <f t="shared" si="96"/>
        <v>0</v>
      </c>
      <c r="AO531">
        <f t="shared" si="97"/>
        <v>0</v>
      </c>
      <c r="AP531">
        <f t="shared" si="98"/>
        <v>0</v>
      </c>
      <c r="AQ531">
        <f t="shared" si="99"/>
        <v>0</v>
      </c>
      <c r="AR531">
        <f t="shared" si="100"/>
        <v>0</v>
      </c>
    </row>
    <row r="532" spans="1:44" hidden="1" outlineLevel="1" x14ac:dyDescent="0.3">
      <c r="A532" s="62"/>
      <c r="B532" s="63">
        <v>509</v>
      </c>
      <c r="C532" s="64"/>
      <c r="D532" s="64"/>
      <c r="E532" s="65"/>
      <c r="F532" s="65"/>
      <c r="G532" s="43"/>
      <c r="H532" s="66"/>
      <c r="I532" s="65"/>
      <c r="J532" s="9"/>
      <c r="K532">
        <v>509</v>
      </c>
      <c r="L532" s="93" t="str">
        <f t="shared" si="101"/>
        <v/>
      </c>
      <c r="M532" s="103" t="str">
        <f t="shared" si="93"/>
        <v/>
      </c>
      <c r="N532" s="81"/>
      <c r="O532" s="73"/>
      <c r="P532" s="99" t="str">
        <f t="shared" si="102"/>
        <v/>
      </c>
      <c r="Q532" s="70" t="str">
        <f t="shared" si="104"/>
        <v/>
      </c>
      <c r="R532" s="73"/>
      <c r="S532" s="71" t="str">
        <f t="shared" si="94"/>
        <v/>
      </c>
      <c r="T532" s="98" t="str" cm="1">
        <f t="array" ref="T532">IF(COUNTIFS($C$22:$C$1024,$C532,$G$22:$G$1024,$G532)&gt;1,MATCH($C532&amp;$G532,$C$22:$C$1022&amp;$G$22:$G$1024,0),"")</f>
        <v/>
      </c>
      <c r="AM532">
        <f t="shared" si="95"/>
        <v>0</v>
      </c>
      <c r="AN532">
        <f t="shared" si="96"/>
        <v>0</v>
      </c>
      <c r="AO532">
        <f t="shared" si="97"/>
        <v>0</v>
      </c>
      <c r="AP532">
        <f t="shared" si="98"/>
        <v>0</v>
      </c>
      <c r="AQ532">
        <f t="shared" si="99"/>
        <v>0</v>
      </c>
      <c r="AR532">
        <f t="shared" si="100"/>
        <v>0</v>
      </c>
    </row>
    <row r="533" spans="1:44" hidden="1" outlineLevel="1" x14ac:dyDescent="0.3">
      <c r="A533" s="62"/>
      <c r="B533" s="63">
        <v>510</v>
      </c>
      <c r="C533" s="64"/>
      <c r="D533" s="64"/>
      <c r="E533" s="65"/>
      <c r="F533" s="65"/>
      <c r="G533" s="43"/>
      <c r="H533" s="66"/>
      <c r="I533" s="65"/>
      <c r="J533" s="9"/>
      <c r="K533">
        <v>510</v>
      </c>
      <c r="L533" s="93" t="str">
        <f t="shared" si="101"/>
        <v/>
      </c>
      <c r="M533" s="103" t="str">
        <f t="shared" ref="M533:M596" si="105">IF($D533="","",$D533)</f>
        <v/>
      </c>
      <c r="N533" s="81"/>
      <c r="O533" s="73"/>
      <c r="P533" s="99" t="str">
        <f t="shared" si="102"/>
        <v/>
      </c>
      <c r="Q533" s="70" t="str">
        <f t="shared" si="104"/>
        <v/>
      </c>
      <c r="R533" s="73"/>
      <c r="S533" s="71" t="str">
        <f t="shared" ref="S533:S596" si="106">IF(R533="","","No."&amp;$B533&amp;"："&amp;R533)</f>
        <v/>
      </c>
      <c r="T533" s="98" t="str" cm="1">
        <f t="array" ref="T533">IF(COUNTIFS($C$22:$C$1024,$C533,$G$22:$G$1024,$G533)&gt;1,MATCH($C533&amp;$G533,$C$22:$C$1022&amp;$G$22:$G$1024,0),"")</f>
        <v/>
      </c>
      <c r="AM533">
        <f t="shared" ref="AM533:AM596" si="107">IF($C533="",IF(OR($D533&lt;&gt;"",$E533&lt;&gt;"",$F533&lt;&gt;"",$G533&lt;&gt;"",H533&lt;&gt;0)=TRUE,1,0),0)</f>
        <v>0</v>
      </c>
      <c r="AN533">
        <f t="shared" ref="AN533:AN596" si="108">IF($D533="",IF(OR($C533&lt;&gt;"",$E533&lt;&gt;"",$F533&lt;&gt;"",$G533&lt;&gt;"",$H533&lt;&gt;"")=TRUE,1,0),0)</f>
        <v>0</v>
      </c>
      <c r="AO533">
        <f t="shared" ref="AO533:AO596" si="109">IF($E533="",IF(OR($C533&lt;&gt;"",$D533&lt;&gt;"",$F533&lt;&gt;"",$G533&lt;&gt;"",$H533&lt;&gt;0)=TRUE,1,0),0)</f>
        <v>0</v>
      </c>
      <c r="AP533">
        <f t="shared" ref="AP533:AP596" si="110">IF($F533="",IF(OR($C533&lt;&gt;"",$E533&lt;&gt;"",$D533&lt;&gt;"",$G533&lt;&gt;"",$H533&lt;&gt;0)=TRUE,1,0),0)</f>
        <v>0</v>
      </c>
      <c r="AQ533">
        <f t="shared" ref="AQ533:AQ596" si="111">IF($G533="",IF(OR($C533&lt;&gt;"",$E533&lt;&gt;0,$F533&lt;&gt;"",$D533&lt;&gt;"",$H533&lt;&gt;0)=TRUE,1,0),0)</f>
        <v>0</v>
      </c>
      <c r="AR533">
        <f t="shared" ref="AR533:AR596" si="112">IF($H533=0,IF(OR($C533&lt;&gt;"",$E533&lt;&gt;"",$D533&lt;&gt;"",$F533&lt;&gt;"",$G533&lt;&gt;"")=TRUE,1,0),0)</f>
        <v>0</v>
      </c>
    </row>
    <row r="534" spans="1:44" hidden="1" outlineLevel="1" x14ac:dyDescent="0.3">
      <c r="A534" s="62"/>
      <c r="B534" s="63">
        <v>511</v>
      </c>
      <c r="C534" s="64"/>
      <c r="D534" s="64"/>
      <c r="E534" s="65"/>
      <c r="F534" s="65"/>
      <c r="G534" s="43"/>
      <c r="H534" s="66"/>
      <c r="I534" s="65"/>
      <c r="J534" s="9"/>
      <c r="K534">
        <v>511</v>
      </c>
      <c r="L534" s="93" t="str">
        <f t="shared" ref="L534:L597" si="113">IF($C534="","",$C534)</f>
        <v/>
      </c>
      <c r="M534" s="103" t="str">
        <f t="shared" si="105"/>
        <v/>
      </c>
      <c r="N534" s="81"/>
      <c r="O534" s="73"/>
      <c r="P534" s="99" t="str">
        <f t="shared" si="102"/>
        <v/>
      </c>
      <c r="Q534" s="70" t="str">
        <f t="shared" si="104"/>
        <v/>
      </c>
      <c r="R534" s="73"/>
      <c r="S534" s="71" t="str">
        <f t="shared" si="106"/>
        <v/>
      </c>
      <c r="T534" s="98" t="str" cm="1">
        <f t="array" ref="T534">IF(COUNTIFS($C$22:$C$1024,$C534,$G$22:$G$1024,$G534)&gt;1,MATCH($C534&amp;$G534,$C$22:$C$1022&amp;$G$22:$G$1024,0),"")</f>
        <v/>
      </c>
      <c r="AM534">
        <f t="shared" si="107"/>
        <v>0</v>
      </c>
      <c r="AN534">
        <f t="shared" si="108"/>
        <v>0</v>
      </c>
      <c r="AO534">
        <f t="shared" si="109"/>
        <v>0</v>
      </c>
      <c r="AP534">
        <f t="shared" si="110"/>
        <v>0</v>
      </c>
      <c r="AQ534">
        <f t="shared" si="111"/>
        <v>0</v>
      </c>
      <c r="AR534">
        <f t="shared" si="112"/>
        <v>0</v>
      </c>
    </row>
    <row r="535" spans="1:44" hidden="1" outlineLevel="1" x14ac:dyDescent="0.3">
      <c r="A535" s="62"/>
      <c r="B535" s="63">
        <v>512</v>
      </c>
      <c r="C535" s="64"/>
      <c r="D535" s="64"/>
      <c r="E535" s="65"/>
      <c r="F535" s="65"/>
      <c r="G535" s="43"/>
      <c r="H535" s="66"/>
      <c r="I535" s="65"/>
      <c r="J535" s="9"/>
      <c r="K535">
        <v>512</v>
      </c>
      <c r="L535" s="93" t="str">
        <f t="shared" si="113"/>
        <v/>
      </c>
      <c r="M535" s="103" t="str">
        <f t="shared" si="105"/>
        <v/>
      </c>
      <c r="N535" s="81"/>
      <c r="O535" s="73"/>
      <c r="P535" s="99" t="str">
        <f t="shared" si="102"/>
        <v/>
      </c>
      <c r="Q535" s="70" t="str">
        <f t="shared" si="104"/>
        <v/>
      </c>
      <c r="R535" s="73"/>
      <c r="S535" s="71" t="str">
        <f t="shared" si="106"/>
        <v/>
      </c>
      <c r="T535" s="98" t="str" cm="1">
        <f t="array" ref="T535">IF(COUNTIFS($C$22:$C$1024,$C535,$G$22:$G$1024,$G535)&gt;1,MATCH($C535&amp;$G535,$C$22:$C$1022&amp;$G$22:$G$1024,0),"")</f>
        <v/>
      </c>
      <c r="AM535">
        <f t="shared" si="107"/>
        <v>0</v>
      </c>
      <c r="AN535">
        <f t="shared" si="108"/>
        <v>0</v>
      </c>
      <c r="AO535">
        <f t="shared" si="109"/>
        <v>0</v>
      </c>
      <c r="AP535">
        <f t="shared" si="110"/>
        <v>0</v>
      </c>
      <c r="AQ535">
        <f t="shared" si="111"/>
        <v>0</v>
      </c>
      <c r="AR535">
        <f t="shared" si="112"/>
        <v>0</v>
      </c>
    </row>
    <row r="536" spans="1:44" hidden="1" outlineLevel="1" x14ac:dyDescent="0.3">
      <c r="A536" s="62"/>
      <c r="B536" s="63">
        <v>513</v>
      </c>
      <c r="C536" s="64"/>
      <c r="D536" s="64"/>
      <c r="E536" s="65"/>
      <c r="F536" s="65"/>
      <c r="G536" s="43"/>
      <c r="H536" s="66"/>
      <c r="I536" s="65"/>
      <c r="J536" s="9"/>
      <c r="K536">
        <v>513</v>
      </c>
      <c r="L536" s="93" t="str">
        <f t="shared" si="113"/>
        <v/>
      </c>
      <c r="M536" s="103" t="str">
        <f t="shared" si="105"/>
        <v/>
      </c>
      <c r="N536" s="81"/>
      <c r="O536" s="73"/>
      <c r="P536" s="99" t="str">
        <f t="shared" si="102"/>
        <v/>
      </c>
      <c r="Q536" s="70" t="str">
        <f t="shared" si="104"/>
        <v/>
      </c>
      <c r="R536" s="73"/>
      <c r="S536" s="71" t="str">
        <f t="shared" si="106"/>
        <v/>
      </c>
      <c r="T536" s="98" t="str" cm="1">
        <f t="array" ref="T536">IF(COUNTIFS($C$22:$C$1024,$C536,$G$22:$G$1024,$G536)&gt;1,MATCH($C536&amp;$G536,$C$22:$C$1022&amp;$G$22:$G$1024,0),"")</f>
        <v/>
      </c>
      <c r="AM536">
        <f t="shared" si="107"/>
        <v>0</v>
      </c>
      <c r="AN536">
        <f t="shared" si="108"/>
        <v>0</v>
      </c>
      <c r="AO536">
        <f t="shared" si="109"/>
        <v>0</v>
      </c>
      <c r="AP536">
        <f t="shared" si="110"/>
        <v>0</v>
      </c>
      <c r="AQ536">
        <f t="shared" si="111"/>
        <v>0</v>
      </c>
      <c r="AR536">
        <f t="shared" si="112"/>
        <v>0</v>
      </c>
    </row>
    <row r="537" spans="1:44" hidden="1" outlineLevel="1" x14ac:dyDescent="0.3">
      <c r="A537" s="62"/>
      <c r="B537" s="63">
        <v>514</v>
      </c>
      <c r="C537" s="64"/>
      <c r="D537" s="64"/>
      <c r="E537" s="65"/>
      <c r="F537" s="65"/>
      <c r="G537" s="43"/>
      <c r="H537" s="66"/>
      <c r="I537" s="65"/>
      <c r="J537" s="9"/>
      <c r="K537">
        <v>514</v>
      </c>
      <c r="L537" s="93" t="str">
        <f t="shared" si="113"/>
        <v/>
      </c>
      <c r="M537" s="103" t="str">
        <f t="shared" si="105"/>
        <v/>
      </c>
      <c r="N537" s="81"/>
      <c r="O537" s="73"/>
      <c r="P537" s="99" t="str">
        <f t="shared" si="102"/>
        <v/>
      </c>
      <c r="Q537" s="70" t="str">
        <f t="shared" si="104"/>
        <v/>
      </c>
      <c r="R537" s="73"/>
      <c r="S537" s="71" t="str">
        <f t="shared" si="106"/>
        <v/>
      </c>
      <c r="T537" s="98" t="str" cm="1">
        <f t="array" ref="T537">IF(COUNTIFS($C$22:$C$1024,$C537,$G$22:$G$1024,$G537)&gt;1,MATCH($C537&amp;$G537,$C$22:$C$1022&amp;$G$22:$G$1024,0),"")</f>
        <v/>
      </c>
      <c r="AM537">
        <f t="shared" si="107"/>
        <v>0</v>
      </c>
      <c r="AN537">
        <f t="shared" si="108"/>
        <v>0</v>
      </c>
      <c r="AO537">
        <f t="shared" si="109"/>
        <v>0</v>
      </c>
      <c r="AP537">
        <f t="shared" si="110"/>
        <v>0</v>
      </c>
      <c r="AQ537">
        <f t="shared" si="111"/>
        <v>0</v>
      </c>
      <c r="AR537">
        <f t="shared" si="112"/>
        <v>0</v>
      </c>
    </row>
    <row r="538" spans="1:44" hidden="1" outlineLevel="1" x14ac:dyDescent="0.3">
      <c r="A538" s="62"/>
      <c r="B538" s="63">
        <v>515</v>
      </c>
      <c r="C538" s="64"/>
      <c r="D538" s="64"/>
      <c r="E538" s="65"/>
      <c r="F538" s="65"/>
      <c r="G538" s="43"/>
      <c r="H538" s="66"/>
      <c r="I538" s="65"/>
      <c r="J538" s="9"/>
      <c r="K538">
        <v>515</v>
      </c>
      <c r="L538" s="93" t="str">
        <f t="shared" si="113"/>
        <v/>
      </c>
      <c r="M538" s="103" t="str">
        <f t="shared" si="105"/>
        <v/>
      </c>
      <c r="N538" s="81"/>
      <c r="O538" s="73"/>
      <c r="P538" s="99" t="str">
        <f t="shared" si="102"/>
        <v/>
      </c>
      <c r="Q538" s="70" t="str">
        <f t="shared" si="104"/>
        <v/>
      </c>
      <c r="R538" s="73"/>
      <c r="S538" s="71" t="str">
        <f t="shared" si="106"/>
        <v/>
      </c>
      <c r="T538" s="98" t="str" cm="1">
        <f t="array" ref="T538">IF(COUNTIFS($C$22:$C$1024,$C538,$G$22:$G$1024,$G538)&gt;1,MATCH($C538&amp;$G538,$C$22:$C$1022&amp;$G$22:$G$1024,0),"")</f>
        <v/>
      </c>
      <c r="AM538">
        <f t="shared" si="107"/>
        <v>0</v>
      </c>
      <c r="AN538">
        <f t="shared" si="108"/>
        <v>0</v>
      </c>
      <c r="AO538">
        <f t="shared" si="109"/>
        <v>0</v>
      </c>
      <c r="AP538">
        <f t="shared" si="110"/>
        <v>0</v>
      </c>
      <c r="AQ538">
        <f t="shared" si="111"/>
        <v>0</v>
      </c>
      <c r="AR538">
        <f t="shared" si="112"/>
        <v>0</v>
      </c>
    </row>
    <row r="539" spans="1:44" hidden="1" outlineLevel="1" x14ac:dyDescent="0.3">
      <c r="A539" s="62"/>
      <c r="B539" s="63">
        <v>516</v>
      </c>
      <c r="C539" s="64"/>
      <c r="D539" s="64"/>
      <c r="E539" s="65"/>
      <c r="F539" s="65"/>
      <c r="G539" s="43"/>
      <c r="H539" s="66"/>
      <c r="I539" s="65"/>
      <c r="J539" s="9"/>
      <c r="K539">
        <v>516</v>
      </c>
      <c r="L539" s="93" t="str">
        <f t="shared" si="113"/>
        <v/>
      </c>
      <c r="M539" s="103" t="str">
        <f t="shared" si="105"/>
        <v/>
      </c>
      <c r="N539" s="81"/>
      <c r="O539" s="73"/>
      <c r="P539" s="99" t="str">
        <f t="shared" si="102"/>
        <v/>
      </c>
      <c r="Q539" s="70" t="str">
        <f t="shared" si="104"/>
        <v/>
      </c>
      <c r="R539" s="73"/>
      <c r="S539" s="71" t="str">
        <f t="shared" si="106"/>
        <v/>
      </c>
      <c r="T539" s="98" t="str" cm="1">
        <f t="array" ref="T539">IF(COUNTIFS($C$22:$C$1024,$C539,$G$22:$G$1024,$G539)&gt;1,MATCH($C539&amp;$G539,$C$22:$C$1022&amp;$G$22:$G$1024,0),"")</f>
        <v/>
      </c>
      <c r="AM539">
        <f t="shared" si="107"/>
        <v>0</v>
      </c>
      <c r="AN539">
        <f t="shared" si="108"/>
        <v>0</v>
      </c>
      <c r="AO539">
        <f t="shared" si="109"/>
        <v>0</v>
      </c>
      <c r="AP539">
        <f t="shared" si="110"/>
        <v>0</v>
      </c>
      <c r="AQ539">
        <f t="shared" si="111"/>
        <v>0</v>
      </c>
      <c r="AR539">
        <f t="shared" si="112"/>
        <v>0</v>
      </c>
    </row>
    <row r="540" spans="1:44" hidden="1" outlineLevel="1" x14ac:dyDescent="0.3">
      <c r="A540" s="62"/>
      <c r="B540" s="63">
        <v>517</v>
      </c>
      <c r="C540" s="64"/>
      <c r="D540" s="64"/>
      <c r="E540" s="65"/>
      <c r="F540" s="65"/>
      <c r="G540" s="43"/>
      <c r="H540" s="66"/>
      <c r="I540" s="65"/>
      <c r="J540" s="9"/>
      <c r="K540">
        <v>517</v>
      </c>
      <c r="L540" s="93" t="str">
        <f t="shared" si="113"/>
        <v/>
      </c>
      <c r="M540" s="103" t="str">
        <f t="shared" si="105"/>
        <v/>
      </c>
      <c r="N540" s="81"/>
      <c r="O540" s="73"/>
      <c r="P540" s="99" t="str">
        <f t="shared" si="102"/>
        <v/>
      </c>
      <c r="Q540" s="70" t="str">
        <f t="shared" si="104"/>
        <v/>
      </c>
      <c r="R540" s="73"/>
      <c r="S540" s="71" t="str">
        <f t="shared" si="106"/>
        <v/>
      </c>
      <c r="T540" s="98" t="str" cm="1">
        <f t="array" ref="T540">IF(COUNTIFS($C$22:$C$1024,$C540,$G$22:$G$1024,$G540)&gt;1,MATCH($C540&amp;$G540,$C$22:$C$1022&amp;$G$22:$G$1024,0),"")</f>
        <v/>
      </c>
      <c r="AM540">
        <f t="shared" si="107"/>
        <v>0</v>
      </c>
      <c r="AN540">
        <f t="shared" si="108"/>
        <v>0</v>
      </c>
      <c r="AO540">
        <f t="shared" si="109"/>
        <v>0</v>
      </c>
      <c r="AP540">
        <f t="shared" si="110"/>
        <v>0</v>
      </c>
      <c r="AQ540">
        <f t="shared" si="111"/>
        <v>0</v>
      </c>
      <c r="AR540">
        <f t="shared" si="112"/>
        <v>0</v>
      </c>
    </row>
    <row r="541" spans="1:44" hidden="1" outlineLevel="1" x14ac:dyDescent="0.3">
      <c r="A541" s="62"/>
      <c r="B541" s="63">
        <v>518</v>
      </c>
      <c r="C541" s="64"/>
      <c r="D541" s="64"/>
      <c r="E541" s="65"/>
      <c r="F541" s="65"/>
      <c r="G541" s="43"/>
      <c r="H541" s="66"/>
      <c r="I541" s="65"/>
      <c r="J541" s="9"/>
      <c r="K541">
        <v>518</v>
      </c>
      <c r="L541" s="93" t="str">
        <f t="shared" si="113"/>
        <v/>
      </c>
      <c r="M541" s="103" t="str">
        <f t="shared" si="105"/>
        <v/>
      </c>
      <c r="N541" s="81"/>
      <c r="O541" s="73"/>
      <c r="P541" s="99" t="str">
        <f t="shared" si="102"/>
        <v/>
      </c>
      <c r="Q541" s="70" t="str">
        <f t="shared" si="104"/>
        <v/>
      </c>
      <c r="R541" s="73"/>
      <c r="S541" s="71" t="str">
        <f t="shared" si="106"/>
        <v/>
      </c>
      <c r="T541" s="98" t="str" cm="1">
        <f t="array" ref="T541">IF(COUNTIFS($C$22:$C$1024,$C541,$G$22:$G$1024,$G541)&gt;1,MATCH($C541&amp;$G541,$C$22:$C$1022&amp;$G$22:$G$1024,0),"")</f>
        <v/>
      </c>
      <c r="AM541">
        <f t="shared" si="107"/>
        <v>0</v>
      </c>
      <c r="AN541">
        <f t="shared" si="108"/>
        <v>0</v>
      </c>
      <c r="AO541">
        <f t="shared" si="109"/>
        <v>0</v>
      </c>
      <c r="AP541">
        <f t="shared" si="110"/>
        <v>0</v>
      </c>
      <c r="AQ541">
        <f t="shared" si="111"/>
        <v>0</v>
      </c>
      <c r="AR541">
        <f t="shared" si="112"/>
        <v>0</v>
      </c>
    </row>
    <row r="542" spans="1:44" hidden="1" outlineLevel="1" x14ac:dyDescent="0.3">
      <c r="A542" s="62"/>
      <c r="B542" s="63">
        <v>519</v>
      </c>
      <c r="C542" s="64"/>
      <c r="D542" s="64"/>
      <c r="E542" s="65"/>
      <c r="F542" s="65"/>
      <c r="G542" s="43"/>
      <c r="H542" s="66"/>
      <c r="I542" s="65"/>
      <c r="J542" s="9"/>
      <c r="K542">
        <v>519</v>
      </c>
      <c r="L542" s="93" t="str">
        <f t="shared" si="113"/>
        <v/>
      </c>
      <c r="M542" s="103" t="str">
        <f t="shared" si="105"/>
        <v/>
      </c>
      <c r="N542" s="81"/>
      <c r="O542" s="73"/>
      <c r="P542" s="99" t="str">
        <f t="shared" si="102"/>
        <v/>
      </c>
      <c r="Q542" s="70" t="str">
        <f t="shared" si="104"/>
        <v/>
      </c>
      <c r="R542" s="73"/>
      <c r="S542" s="71" t="str">
        <f t="shared" si="106"/>
        <v/>
      </c>
      <c r="T542" s="98" t="str" cm="1">
        <f t="array" ref="T542">IF(COUNTIFS($C$22:$C$1024,$C542,$G$22:$G$1024,$G542)&gt;1,MATCH($C542&amp;$G542,$C$22:$C$1022&amp;$G$22:$G$1024,0),"")</f>
        <v/>
      </c>
      <c r="AM542">
        <f t="shared" si="107"/>
        <v>0</v>
      </c>
      <c r="AN542">
        <f t="shared" si="108"/>
        <v>0</v>
      </c>
      <c r="AO542">
        <f t="shared" si="109"/>
        <v>0</v>
      </c>
      <c r="AP542">
        <f t="shared" si="110"/>
        <v>0</v>
      </c>
      <c r="AQ542">
        <f t="shared" si="111"/>
        <v>0</v>
      </c>
      <c r="AR542">
        <f t="shared" si="112"/>
        <v>0</v>
      </c>
    </row>
    <row r="543" spans="1:44" hidden="1" outlineLevel="1" x14ac:dyDescent="0.3">
      <c r="A543" s="62"/>
      <c r="B543" s="63">
        <v>520</v>
      </c>
      <c r="C543" s="64"/>
      <c r="D543" s="64"/>
      <c r="E543" s="65"/>
      <c r="F543" s="65"/>
      <c r="G543" s="43"/>
      <c r="H543" s="66"/>
      <c r="I543" s="65"/>
      <c r="J543" s="9"/>
      <c r="K543">
        <v>520</v>
      </c>
      <c r="L543" s="93" t="str">
        <f t="shared" si="113"/>
        <v/>
      </c>
      <c r="M543" s="103" t="str">
        <f t="shared" si="105"/>
        <v/>
      </c>
      <c r="N543" s="81"/>
      <c r="O543" s="73"/>
      <c r="P543" s="99" t="str">
        <f t="shared" ref="P543:P606" si="114">IFERROR(N543/O543,"")</f>
        <v/>
      </c>
      <c r="Q543" s="70" t="str">
        <f t="shared" si="104"/>
        <v/>
      </c>
      <c r="R543" s="73"/>
      <c r="S543" s="71" t="str">
        <f t="shared" si="106"/>
        <v/>
      </c>
      <c r="T543" s="98" t="str" cm="1">
        <f t="array" ref="T543">IF(COUNTIFS($C$22:$C$1024,$C543,$G$22:$G$1024,$G543)&gt;1,MATCH($C543&amp;$G543,$C$22:$C$1022&amp;$G$22:$G$1024,0),"")</f>
        <v/>
      </c>
      <c r="AM543">
        <f t="shared" si="107"/>
        <v>0</v>
      </c>
      <c r="AN543">
        <f t="shared" si="108"/>
        <v>0</v>
      </c>
      <c r="AO543">
        <f t="shared" si="109"/>
        <v>0</v>
      </c>
      <c r="AP543">
        <f t="shared" si="110"/>
        <v>0</v>
      </c>
      <c r="AQ543">
        <f t="shared" si="111"/>
        <v>0</v>
      </c>
      <c r="AR543">
        <f t="shared" si="112"/>
        <v>0</v>
      </c>
    </row>
    <row r="544" spans="1:44" hidden="1" outlineLevel="1" x14ac:dyDescent="0.3">
      <c r="A544" s="62"/>
      <c r="B544" s="63">
        <v>521</v>
      </c>
      <c r="C544" s="64"/>
      <c r="D544" s="64"/>
      <c r="E544" s="65"/>
      <c r="F544" s="65"/>
      <c r="G544" s="43"/>
      <c r="H544" s="66"/>
      <c r="I544" s="65"/>
      <c r="J544" s="9"/>
      <c r="K544">
        <v>521</v>
      </c>
      <c r="L544" s="93" t="str">
        <f t="shared" si="113"/>
        <v/>
      </c>
      <c r="M544" s="103" t="str">
        <f t="shared" si="105"/>
        <v/>
      </c>
      <c r="N544" s="81"/>
      <c r="O544" s="73"/>
      <c r="P544" s="99" t="str">
        <f t="shared" si="114"/>
        <v/>
      </c>
      <c r="Q544" s="70" t="str">
        <f t="shared" si="104"/>
        <v/>
      </c>
      <c r="R544" s="73"/>
      <c r="S544" s="71" t="str">
        <f t="shared" si="106"/>
        <v/>
      </c>
      <c r="T544" s="98" t="str" cm="1">
        <f t="array" ref="T544">IF(COUNTIFS($C$22:$C$1024,$C544,$G$22:$G$1024,$G544)&gt;1,MATCH($C544&amp;$G544,$C$22:$C$1022&amp;$G$22:$G$1024,0),"")</f>
        <v/>
      </c>
      <c r="AM544">
        <f t="shared" si="107"/>
        <v>0</v>
      </c>
      <c r="AN544">
        <f t="shared" si="108"/>
        <v>0</v>
      </c>
      <c r="AO544">
        <f t="shared" si="109"/>
        <v>0</v>
      </c>
      <c r="AP544">
        <f t="shared" si="110"/>
        <v>0</v>
      </c>
      <c r="AQ544">
        <f t="shared" si="111"/>
        <v>0</v>
      </c>
      <c r="AR544">
        <f t="shared" si="112"/>
        <v>0</v>
      </c>
    </row>
    <row r="545" spans="1:44" hidden="1" outlineLevel="1" x14ac:dyDescent="0.3">
      <c r="A545" s="62"/>
      <c r="B545" s="63">
        <v>522</v>
      </c>
      <c r="C545" s="64"/>
      <c r="D545" s="64"/>
      <c r="E545" s="65"/>
      <c r="F545" s="65"/>
      <c r="G545" s="43"/>
      <c r="H545" s="66"/>
      <c r="I545" s="65"/>
      <c r="J545" s="9"/>
      <c r="K545">
        <v>522</v>
      </c>
      <c r="L545" s="93" t="str">
        <f t="shared" si="113"/>
        <v/>
      </c>
      <c r="M545" s="103" t="str">
        <f t="shared" si="105"/>
        <v/>
      </c>
      <c r="N545" s="81"/>
      <c r="O545" s="73"/>
      <c r="P545" s="99" t="str">
        <f t="shared" si="114"/>
        <v/>
      </c>
      <c r="Q545" s="70" t="str">
        <f t="shared" si="104"/>
        <v/>
      </c>
      <c r="R545" s="73"/>
      <c r="S545" s="71" t="str">
        <f t="shared" si="106"/>
        <v/>
      </c>
      <c r="T545" s="98" t="str" cm="1">
        <f t="array" ref="T545">IF(COUNTIFS($C$22:$C$1024,$C545,$G$22:$G$1024,$G545)&gt;1,MATCH($C545&amp;$G545,$C$22:$C$1022&amp;$G$22:$G$1024,0),"")</f>
        <v/>
      </c>
      <c r="AM545">
        <f t="shared" si="107"/>
        <v>0</v>
      </c>
      <c r="AN545">
        <f t="shared" si="108"/>
        <v>0</v>
      </c>
      <c r="AO545">
        <f t="shared" si="109"/>
        <v>0</v>
      </c>
      <c r="AP545">
        <f t="shared" si="110"/>
        <v>0</v>
      </c>
      <c r="AQ545">
        <f t="shared" si="111"/>
        <v>0</v>
      </c>
      <c r="AR545">
        <f t="shared" si="112"/>
        <v>0</v>
      </c>
    </row>
    <row r="546" spans="1:44" hidden="1" outlineLevel="1" x14ac:dyDescent="0.3">
      <c r="A546" s="62"/>
      <c r="B546" s="63">
        <v>523</v>
      </c>
      <c r="C546" s="64"/>
      <c r="D546" s="64"/>
      <c r="E546" s="65"/>
      <c r="F546" s="65"/>
      <c r="G546" s="43"/>
      <c r="H546" s="66"/>
      <c r="I546" s="65"/>
      <c r="J546" s="9"/>
      <c r="K546">
        <v>523</v>
      </c>
      <c r="L546" s="93" t="str">
        <f t="shared" si="113"/>
        <v/>
      </c>
      <c r="M546" s="103" t="str">
        <f t="shared" si="105"/>
        <v/>
      </c>
      <c r="N546" s="81"/>
      <c r="O546" s="73"/>
      <c r="P546" s="99" t="str">
        <f t="shared" si="114"/>
        <v/>
      </c>
      <c r="Q546" s="70" t="str">
        <f t="shared" si="104"/>
        <v/>
      </c>
      <c r="R546" s="73"/>
      <c r="S546" s="71" t="str">
        <f t="shared" si="106"/>
        <v/>
      </c>
      <c r="T546" s="98" t="str" cm="1">
        <f t="array" ref="T546">IF(COUNTIFS($C$22:$C$1024,$C546,$G$22:$G$1024,$G546)&gt;1,MATCH($C546&amp;$G546,$C$22:$C$1022&amp;$G$22:$G$1024,0),"")</f>
        <v/>
      </c>
      <c r="AM546">
        <f t="shared" si="107"/>
        <v>0</v>
      </c>
      <c r="AN546">
        <f t="shared" si="108"/>
        <v>0</v>
      </c>
      <c r="AO546">
        <f t="shared" si="109"/>
        <v>0</v>
      </c>
      <c r="AP546">
        <f t="shared" si="110"/>
        <v>0</v>
      </c>
      <c r="AQ546">
        <f t="shared" si="111"/>
        <v>0</v>
      </c>
      <c r="AR546">
        <f t="shared" si="112"/>
        <v>0</v>
      </c>
    </row>
    <row r="547" spans="1:44" hidden="1" outlineLevel="1" x14ac:dyDescent="0.3">
      <c r="A547" s="62"/>
      <c r="B547" s="63">
        <v>524</v>
      </c>
      <c r="C547" s="64"/>
      <c r="D547" s="64"/>
      <c r="E547" s="65"/>
      <c r="F547" s="65"/>
      <c r="G547" s="43"/>
      <c r="H547" s="66"/>
      <c r="I547" s="65"/>
      <c r="J547" s="9"/>
      <c r="K547">
        <v>524</v>
      </c>
      <c r="L547" s="93" t="str">
        <f t="shared" si="113"/>
        <v/>
      </c>
      <c r="M547" s="103" t="str">
        <f t="shared" si="105"/>
        <v/>
      </c>
      <c r="N547" s="81"/>
      <c r="O547" s="73"/>
      <c r="P547" s="99" t="str">
        <f t="shared" si="114"/>
        <v/>
      </c>
      <c r="Q547" s="70" t="str">
        <f t="shared" si="104"/>
        <v/>
      </c>
      <c r="R547" s="73"/>
      <c r="S547" s="71" t="str">
        <f t="shared" si="106"/>
        <v/>
      </c>
      <c r="T547" s="98" t="str" cm="1">
        <f t="array" ref="T547">IF(COUNTIFS($C$22:$C$1024,$C547,$G$22:$G$1024,$G547)&gt;1,MATCH($C547&amp;$G547,$C$22:$C$1022&amp;$G$22:$G$1024,0),"")</f>
        <v/>
      </c>
      <c r="AM547">
        <f t="shared" si="107"/>
        <v>0</v>
      </c>
      <c r="AN547">
        <f t="shared" si="108"/>
        <v>0</v>
      </c>
      <c r="AO547">
        <f t="shared" si="109"/>
        <v>0</v>
      </c>
      <c r="AP547">
        <f t="shared" si="110"/>
        <v>0</v>
      </c>
      <c r="AQ547">
        <f t="shared" si="111"/>
        <v>0</v>
      </c>
      <c r="AR547">
        <f t="shared" si="112"/>
        <v>0</v>
      </c>
    </row>
    <row r="548" spans="1:44" hidden="1" outlineLevel="1" x14ac:dyDescent="0.3">
      <c r="A548" s="62"/>
      <c r="B548" s="63">
        <v>525</v>
      </c>
      <c r="C548" s="64"/>
      <c r="D548" s="64"/>
      <c r="E548" s="65"/>
      <c r="F548" s="65"/>
      <c r="G548" s="43"/>
      <c r="H548" s="66"/>
      <c r="I548" s="65"/>
      <c r="J548" s="9"/>
      <c r="K548">
        <v>525</v>
      </c>
      <c r="L548" s="93" t="str">
        <f t="shared" si="113"/>
        <v/>
      </c>
      <c r="M548" s="103" t="str">
        <f t="shared" si="105"/>
        <v/>
      </c>
      <c r="N548" s="81"/>
      <c r="O548" s="73"/>
      <c r="P548" s="99" t="str">
        <f t="shared" si="114"/>
        <v/>
      </c>
      <c r="Q548" s="70" t="str">
        <f t="shared" si="104"/>
        <v/>
      </c>
      <c r="R548" s="73"/>
      <c r="S548" s="71" t="str">
        <f t="shared" si="106"/>
        <v/>
      </c>
      <c r="T548" s="98" t="str" cm="1">
        <f t="array" ref="T548">IF(COUNTIFS($C$22:$C$1024,$C548,$G$22:$G$1024,$G548)&gt;1,MATCH($C548&amp;$G548,$C$22:$C$1022&amp;$G$22:$G$1024,0),"")</f>
        <v/>
      </c>
      <c r="AM548">
        <f t="shared" si="107"/>
        <v>0</v>
      </c>
      <c r="AN548">
        <f t="shared" si="108"/>
        <v>0</v>
      </c>
      <c r="AO548">
        <f t="shared" si="109"/>
        <v>0</v>
      </c>
      <c r="AP548">
        <f t="shared" si="110"/>
        <v>0</v>
      </c>
      <c r="AQ548">
        <f t="shared" si="111"/>
        <v>0</v>
      </c>
      <c r="AR548">
        <f t="shared" si="112"/>
        <v>0</v>
      </c>
    </row>
    <row r="549" spans="1:44" hidden="1" outlineLevel="1" x14ac:dyDescent="0.3">
      <c r="A549" s="62"/>
      <c r="B549" s="63">
        <v>526</v>
      </c>
      <c r="C549" s="64"/>
      <c r="D549" s="64"/>
      <c r="E549" s="65"/>
      <c r="F549" s="65"/>
      <c r="G549" s="43"/>
      <c r="H549" s="66"/>
      <c r="I549" s="65"/>
      <c r="J549" s="9"/>
      <c r="K549">
        <v>526</v>
      </c>
      <c r="L549" s="93" t="str">
        <f t="shared" si="113"/>
        <v/>
      </c>
      <c r="M549" s="103" t="str">
        <f t="shared" si="105"/>
        <v/>
      </c>
      <c r="N549" s="81"/>
      <c r="O549" s="73"/>
      <c r="P549" s="99" t="str">
        <f t="shared" si="114"/>
        <v/>
      </c>
      <c r="Q549" s="70" t="str">
        <f t="shared" si="104"/>
        <v/>
      </c>
      <c r="R549" s="73"/>
      <c r="S549" s="71" t="str">
        <f t="shared" si="106"/>
        <v/>
      </c>
      <c r="T549" s="98" t="str" cm="1">
        <f t="array" ref="T549">IF(COUNTIFS($C$22:$C$1024,$C549,$G$22:$G$1024,$G549)&gt;1,MATCH($C549&amp;$G549,$C$22:$C$1022&amp;$G$22:$G$1024,0),"")</f>
        <v/>
      </c>
      <c r="AM549">
        <f t="shared" si="107"/>
        <v>0</v>
      </c>
      <c r="AN549">
        <f t="shared" si="108"/>
        <v>0</v>
      </c>
      <c r="AO549">
        <f t="shared" si="109"/>
        <v>0</v>
      </c>
      <c r="AP549">
        <f t="shared" si="110"/>
        <v>0</v>
      </c>
      <c r="AQ549">
        <f t="shared" si="111"/>
        <v>0</v>
      </c>
      <c r="AR549">
        <f t="shared" si="112"/>
        <v>0</v>
      </c>
    </row>
    <row r="550" spans="1:44" hidden="1" outlineLevel="1" x14ac:dyDescent="0.3">
      <c r="A550" s="62"/>
      <c r="B550" s="63">
        <v>527</v>
      </c>
      <c r="C550" s="64"/>
      <c r="D550" s="64"/>
      <c r="E550" s="65"/>
      <c r="F550" s="65"/>
      <c r="G550" s="43"/>
      <c r="H550" s="66"/>
      <c r="I550" s="65"/>
      <c r="J550" s="9"/>
      <c r="K550">
        <v>527</v>
      </c>
      <c r="L550" s="93" t="str">
        <f t="shared" si="113"/>
        <v/>
      </c>
      <c r="M550" s="103" t="str">
        <f t="shared" si="105"/>
        <v/>
      </c>
      <c r="N550" s="81"/>
      <c r="O550" s="73"/>
      <c r="P550" s="99" t="str">
        <f t="shared" si="114"/>
        <v/>
      </c>
      <c r="Q550" s="70" t="str">
        <f t="shared" si="104"/>
        <v/>
      </c>
      <c r="R550" s="73"/>
      <c r="S550" s="71" t="str">
        <f t="shared" si="106"/>
        <v/>
      </c>
      <c r="T550" s="98" t="str" cm="1">
        <f t="array" ref="T550">IF(COUNTIFS($C$22:$C$1024,$C550,$G$22:$G$1024,$G550)&gt;1,MATCH($C550&amp;$G550,$C$22:$C$1022&amp;$G$22:$G$1024,0),"")</f>
        <v/>
      </c>
      <c r="AM550">
        <f t="shared" si="107"/>
        <v>0</v>
      </c>
      <c r="AN550">
        <f t="shared" si="108"/>
        <v>0</v>
      </c>
      <c r="AO550">
        <f t="shared" si="109"/>
        <v>0</v>
      </c>
      <c r="AP550">
        <f t="shared" si="110"/>
        <v>0</v>
      </c>
      <c r="AQ550">
        <f t="shared" si="111"/>
        <v>0</v>
      </c>
      <c r="AR550">
        <f t="shared" si="112"/>
        <v>0</v>
      </c>
    </row>
    <row r="551" spans="1:44" hidden="1" outlineLevel="1" x14ac:dyDescent="0.3">
      <c r="A551" s="62"/>
      <c r="B551" s="63">
        <v>528</v>
      </c>
      <c r="C551" s="64"/>
      <c r="D551" s="64"/>
      <c r="E551" s="65"/>
      <c r="F551" s="65"/>
      <c r="G551" s="43"/>
      <c r="H551" s="66"/>
      <c r="I551" s="65"/>
      <c r="J551" s="9"/>
      <c r="K551">
        <v>528</v>
      </c>
      <c r="L551" s="93" t="str">
        <f t="shared" si="113"/>
        <v/>
      </c>
      <c r="M551" s="103" t="str">
        <f t="shared" si="105"/>
        <v/>
      </c>
      <c r="N551" s="81"/>
      <c r="O551" s="73"/>
      <c r="P551" s="99" t="str">
        <f t="shared" si="114"/>
        <v/>
      </c>
      <c r="Q551" s="70" t="str">
        <f t="shared" si="104"/>
        <v/>
      </c>
      <c r="R551" s="73"/>
      <c r="S551" s="71" t="str">
        <f t="shared" si="106"/>
        <v/>
      </c>
      <c r="T551" s="98" t="str" cm="1">
        <f t="array" ref="T551">IF(COUNTIFS($C$22:$C$1024,$C551,$G$22:$G$1024,$G551)&gt;1,MATCH($C551&amp;$G551,$C$22:$C$1022&amp;$G$22:$G$1024,0),"")</f>
        <v/>
      </c>
      <c r="AM551">
        <f t="shared" si="107"/>
        <v>0</v>
      </c>
      <c r="AN551">
        <f t="shared" si="108"/>
        <v>0</v>
      </c>
      <c r="AO551">
        <f t="shared" si="109"/>
        <v>0</v>
      </c>
      <c r="AP551">
        <f t="shared" si="110"/>
        <v>0</v>
      </c>
      <c r="AQ551">
        <f t="shared" si="111"/>
        <v>0</v>
      </c>
      <c r="AR551">
        <f t="shared" si="112"/>
        <v>0</v>
      </c>
    </row>
    <row r="552" spans="1:44" hidden="1" outlineLevel="1" x14ac:dyDescent="0.3">
      <c r="A552" s="62"/>
      <c r="B552" s="63">
        <v>529</v>
      </c>
      <c r="C552" s="64"/>
      <c r="D552" s="64"/>
      <c r="E552" s="65"/>
      <c r="F552" s="65"/>
      <c r="G552" s="43"/>
      <c r="H552" s="66"/>
      <c r="I552" s="65"/>
      <c r="J552" s="9"/>
      <c r="K552">
        <v>529</v>
      </c>
      <c r="L552" s="93" t="str">
        <f t="shared" si="113"/>
        <v/>
      </c>
      <c r="M552" s="103" t="str">
        <f t="shared" si="105"/>
        <v/>
      </c>
      <c r="N552" s="81"/>
      <c r="O552" s="73"/>
      <c r="P552" s="99" t="str">
        <f t="shared" si="114"/>
        <v/>
      </c>
      <c r="Q552" s="70" t="str">
        <f t="shared" si="104"/>
        <v/>
      </c>
      <c r="R552" s="73"/>
      <c r="S552" s="71" t="str">
        <f t="shared" si="106"/>
        <v/>
      </c>
      <c r="T552" s="98" t="str" cm="1">
        <f t="array" ref="T552">IF(COUNTIFS($C$22:$C$1024,$C552,$G$22:$G$1024,$G552)&gt;1,MATCH($C552&amp;$G552,$C$22:$C$1022&amp;$G$22:$G$1024,0),"")</f>
        <v/>
      </c>
      <c r="AM552">
        <f t="shared" si="107"/>
        <v>0</v>
      </c>
      <c r="AN552">
        <f t="shared" si="108"/>
        <v>0</v>
      </c>
      <c r="AO552">
        <f t="shared" si="109"/>
        <v>0</v>
      </c>
      <c r="AP552">
        <f t="shared" si="110"/>
        <v>0</v>
      </c>
      <c r="AQ552">
        <f t="shared" si="111"/>
        <v>0</v>
      </c>
      <c r="AR552">
        <f t="shared" si="112"/>
        <v>0</v>
      </c>
    </row>
    <row r="553" spans="1:44" hidden="1" outlineLevel="1" x14ac:dyDescent="0.3">
      <c r="A553" s="62"/>
      <c r="B553" s="63">
        <v>530</v>
      </c>
      <c r="C553" s="64"/>
      <c r="D553" s="64"/>
      <c r="E553" s="65"/>
      <c r="F553" s="65"/>
      <c r="G553" s="43"/>
      <c r="H553" s="66"/>
      <c r="I553" s="65"/>
      <c r="J553" s="9"/>
      <c r="K553">
        <v>530</v>
      </c>
      <c r="L553" s="93" t="str">
        <f t="shared" si="113"/>
        <v/>
      </c>
      <c r="M553" s="103" t="str">
        <f t="shared" si="105"/>
        <v/>
      </c>
      <c r="N553" s="81"/>
      <c r="O553" s="73"/>
      <c r="P553" s="99" t="str">
        <f t="shared" si="114"/>
        <v/>
      </c>
      <c r="Q553" s="70" t="str">
        <f t="shared" si="104"/>
        <v/>
      </c>
      <c r="R553" s="73"/>
      <c r="S553" s="71" t="str">
        <f t="shared" si="106"/>
        <v/>
      </c>
      <c r="T553" s="98" t="str" cm="1">
        <f t="array" ref="T553">IF(COUNTIFS($C$22:$C$1024,$C553,$G$22:$G$1024,$G553)&gt;1,MATCH($C553&amp;$G553,$C$22:$C$1022&amp;$G$22:$G$1024,0),"")</f>
        <v/>
      </c>
      <c r="AM553">
        <f t="shared" si="107"/>
        <v>0</v>
      </c>
      <c r="AN553">
        <f t="shared" si="108"/>
        <v>0</v>
      </c>
      <c r="AO553">
        <f t="shared" si="109"/>
        <v>0</v>
      </c>
      <c r="AP553">
        <f t="shared" si="110"/>
        <v>0</v>
      </c>
      <c r="AQ553">
        <f t="shared" si="111"/>
        <v>0</v>
      </c>
      <c r="AR553">
        <f t="shared" si="112"/>
        <v>0</v>
      </c>
    </row>
    <row r="554" spans="1:44" hidden="1" outlineLevel="1" x14ac:dyDescent="0.3">
      <c r="A554" s="62"/>
      <c r="B554" s="63">
        <v>531</v>
      </c>
      <c r="C554" s="64"/>
      <c r="D554" s="64"/>
      <c r="E554" s="65"/>
      <c r="F554" s="65"/>
      <c r="G554" s="43"/>
      <c r="H554" s="66"/>
      <c r="I554" s="65"/>
      <c r="J554" s="9"/>
      <c r="K554">
        <v>531</v>
      </c>
      <c r="L554" s="93" t="str">
        <f t="shared" si="113"/>
        <v/>
      </c>
      <c r="M554" s="103" t="str">
        <f t="shared" si="105"/>
        <v/>
      </c>
      <c r="N554" s="81"/>
      <c r="O554" s="73"/>
      <c r="P554" s="99" t="str">
        <f t="shared" si="114"/>
        <v/>
      </c>
      <c r="Q554" s="70" t="str">
        <f t="shared" si="104"/>
        <v/>
      </c>
      <c r="R554" s="73"/>
      <c r="S554" s="71" t="str">
        <f t="shared" si="106"/>
        <v/>
      </c>
      <c r="T554" s="98" t="str" cm="1">
        <f t="array" ref="T554">IF(COUNTIFS($C$22:$C$1024,$C554,$G$22:$G$1024,$G554)&gt;1,MATCH($C554&amp;$G554,$C$22:$C$1022&amp;$G$22:$G$1024,0),"")</f>
        <v/>
      </c>
      <c r="AM554">
        <f t="shared" si="107"/>
        <v>0</v>
      </c>
      <c r="AN554">
        <f t="shared" si="108"/>
        <v>0</v>
      </c>
      <c r="AO554">
        <f t="shared" si="109"/>
        <v>0</v>
      </c>
      <c r="AP554">
        <f t="shared" si="110"/>
        <v>0</v>
      </c>
      <c r="AQ554">
        <f t="shared" si="111"/>
        <v>0</v>
      </c>
      <c r="AR554">
        <f t="shared" si="112"/>
        <v>0</v>
      </c>
    </row>
    <row r="555" spans="1:44" hidden="1" outlineLevel="1" x14ac:dyDescent="0.3">
      <c r="A555" s="62"/>
      <c r="B555" s="63">
        <v>532</v>
      </c>
      <c r="C555" s="64"/>
      <c r="D555" s="64"/>
      <c r="E555" s="65"/>
      <c r="F555" s="65"/>
      <c r="G555" s="43"/>
      <c r="H555" s="66"/>
      <c r="I555" s="65"/>
      <c r="J555" s="9"/>
      <c r="K555">
        <v>532</v>
      </c>
      <c r="L555" s="93" t="str">
        <f t="shared" si="113"/>
        <v/>
      </c>
      <c r="M555" s="103" t="str">
        <f t="shared" si="105"/>
        <v/>
      </c>
      <c r="N555" s="81"/>
      <c r="O555" s="73"/>
      <c r="P555" s="99" t="str">
        <f t="shared" si="114"/>
        <v/>
      </c>
      <c r="Q555" s="70" t="str">
        <f t="shared" si="104"/>
        <v/>
      </c>
      <c r="R555" s="73"/>
      <c r="S555" s="71" t="str">
        <f t="shared" si="106"/>
        <v/>
      </c>
      <c r="T555" s="98" t="str" cm="1">
        <f t="array" ref="T555">IF(COUNTIFS($C$22:$C$1024,$C555,$G$22:$G$1024,$G555)&gt;1,MATCH($C555&amp;$G555,$C$22:$C$1022&amp;$G$22:$G$1024,0),"")</f>
        <v/>
      </c>
      <c r="AM555">
        <f t="shared" si="107"/>
        <v>0</v>
      </c>
      <c r="AN555">
        <f t="shared" si="108"/>
        <v>0</v>
      </c>
      <c r="AO555">
        <f t="shared" si="109"/>
        <v>0</v>
      </c>
      <c r="AP555">
        <f t="shared" si="110"/>
        <v>0</v>
      </c>
      <c r="AQ555">
        <f t="shared" si="111"/>
        <v>0</v>
      </c>
      <c r="AR555">
        <f t="shared" si="112"/>
        <v>0</v>
      </c>
    </row>
    <row r="556" spans="1:44" hidden="1" outlineLevel="1" x14ac:dyDescent="0.3">
      <c r="A556" s="62"/>
      <c r="B556" s="63">
        <v>533</v>
      </c>
      <c r="C556" s="64"/>
      <c r="D556" s="64"/>
      <c r="E556" s="65"/>
      <c r="F556" s="65"/>
      <c r="G556" s="43"/>
      <c r="H556" s="66"/>
      <c r="I556" s="65"/>
      <c r="J556" s="9"/>
      <c r="K556">
        <v>533</v>
      </c>
      <c r="L556" s="93" t="str">
        <f t="shared" si="113"/>
        <v/>
      </c>
      <c r="M556" s="103" t="str">
        <f t="shared" si="105"/>
        <v/>
      </c>
      <c r="N556" s="81"/>
      <c r="O556" s="73"/>
      <c r="P556" s="99" t="str">
        <f t="shared" si="114"/>
        <v/>
      </c>
      <c r="Q556" s="70" t="str">
        <f t="shared" si="104"/>
        <v/>
      </c>
      <c r="R556" s="73"/>
      <c r="S556" s="71" t="str">
        <f t="shared" si="106"/>
        <v/>
      </c>
      <c r="T556" s="98" t="str" cm="1">
        <f t="array" ref="T556">IF(COUNTIFS($C$22:$C$1024,$C556,$G$22:$G$1024,$G556)&gt;1,MATCH($C556&amp;$G556,$C$22:$C$1022&amp;$G$22:$G$1024,0),"")</f>
        <v/>
      </c>
      <c r="AM556">
        <f t="shared" si="107"/>
        <v>0</v>
      </c>
      <c r="AN556">
        <f t="shared" si="108"/>
        <v>0</v>
      </c>
      <c r="AO556">
        <f t="shared" si="109"/>
        <v>0</v>
      </c>
      <c r="AP556">
        <f t="shared" si="110"/>
        <v>0</v>
      </c>
      <c r="AQ556">
        <f t="shared" si="111"/>
        <v>0</v>
      </c>
      <c r="AR556">
        <f t="shared" si="112"/>
        <v>0</v>
      </c>
    </row>
    <row r="557" spans="1:44" hidden="1" outlineLevel="1" x14ac:dyDescent="0.3">
      <c r="A557" s="62"/>
      <c r="B557" s="63">
        <v>534</v>
      </c>
      <c r="C557" s="64"/>
      <c r="D557" s="64"/>
      <c r="E557" s="65"/>
      <c r="F557" s="65"/>
      <c r="G557" s="43"/>
      <c r="H557" s="66"/>
      <c r="I557" s="65"/>
      <c r="J557" s="9"/>
      <c r="K557">
        <v>534</v>
      </c>
      <c r="L557" s="93" t="str">
        <f t="shared" si="113"/>
        <v/>
      </c>
      <c r="M557" s="103" t="str">
        <f t="shared" si="105"/>
        <v/>
      </c>
      <c r="N557" s="81"/>
      <c r="O557" s="73"/>
      <c r="P557" s="99" t="str">
        <f t="shared" si="114"/>
        <v/>
      </c>
      <c r="Q557" s="70" t="str">
        <f t="shared" si="104"/>
        <v/>
      </c>
      <c r="R557" s="73"/>
      <c r="S557" s="71" t="str">
        <f t="shared" si="106"/>
        <v/>
      </c>
      <c r="T557" s="98" t="str" cm="1">
        <f t="array" ref="T557">IF(COUNTIFS($C$22:$C$1024,$C557,$G$22:$G$1024,$G557)&gt;1,MATCH($C557&amp;$G557,$C$22:$C$1022&amp;$G$22:$G$1024,0),"")</f>
        <v/>
      </c>
      <c r="AM557">
        <f t="shared" si="107"/>
        <v>0</v>
      </c>
      <c r="AN557">
        <f t="shared" si="108"/>
        <v>0</v>
      </c>
      <c r="AO557">
        <f t="shared" si="109"/>
        <v>0</v>
      </c>
      <c r="AP557">
        <f t="shared" si="110"/>
        <v>0</v>
      </c>
      <c r="AQ557">
        <f t="shared" si="111"/>
        <v>0</v>
      </c>
      <c r="AR557">
        <f t="shared" si="112"/>
        <v>0</v>
      </c>
    </row>
    <row r="558" spans="1:44" hidden="1" outlineLevel="1" x14ac:dyDescent="0.3">
      <c r="A558" s="62"/>
      <c r="B558" s="63">
        <v>535</v>
      </c>
      <c r="C558" s="64"/>
      <c r="D558" s="64"/>
      <c r="E558" s="65"/>
      <c r="F558" s="65"/>
      <c r="G558" s="43"/>
      <c r="H558" s="66"/>
      <c r="I558" s="65"/>
      <c r="J558" s="9"/>
      <c r="K558">
        <v>535</v>
      </c>
      <c r="L558" s="93" t="str">
        <f t="shared" si="113"/>
        <v/>
      </c>
      <c r="M558" s="103" t="str">
        <f t="shared" si="105"/>
        <v/>
      </c>
      <c r="N558" s="81"/>
      <c r="O558" s="73"/>
      <c r="P558" s="99" t="str">
        <f t="shared" si="114"/>
        <v/>
      </c>
      <c r="Q558" s="70" t="str">
        <f t="shared" si="104"/>
        <v/>
      </c>
      <c r="R558" s="73"/>
      <c r="S558" s="71" t="str">
        <f t="shared" si="106"/>
        <v/>
      </c>
      <c r="T558" s="98" t="str" cm="1">
        <f t="array" ref="T558">IF(COUNTIFS($C$22:$C$1024,$C558,$G$22:$G$1024,$G558)&gt;1,MATCH($C558&amp;$G558,$C$22:$C$1022&amp;$G$22:$G$1024,0),"")</f>
        <v/>
      </c>
      <c r="AM558">
        <f t="shared" si="107"/>
        <v>0</v>
      </c>
      <c r="AN558">
        <f t="shared" si="108"/>
        <v>0</v>
      </c>
      <c r="AO558">
        <f t="shared" si="109"/>
        <v>0</v>
      </c>
      <c r="AP558">
        <f t="shared" si="110"/>
        <v>0</v>
      </c>
      <c r="AQ558">
        <f t="shared" si="111"/>
        <v>0</v>
      </c>
      <c r="AR558">
        <f t="shared" si="112"/>
        <v>0</v>
      </c>
    </row>
    <row r="559" spans="1:44" hidden="1" outlineLevel="1" x14ac:dyDescent="0.3">
      <c r="A559" s="62"/>
      <c r="B559" s="63">
        <v>536</v>
      </c>
      <c r="C559" s="64"/>
      <c r="D559" s="64"/>
      <c r="E559" s="65"/>
      <c r="F559" s="65"/>
      <c r="G559" s="43"/>
      <c r="H559" s="66"/>
      <c r="I559" s="65"/>
      <c r="J559" s="9"/>
      <c r="K559">
        <v>536</v>
      </c>
      <c r="L559" s="93" t="str">
        <f t="shared" si="113"/>
        <v/>
      </c>
      <c r="M559" s="103" t="str">
        <f t="shared" si="105"/>
        <v/>
      </c>
      <c r="N559" s="81"/>
      <c r="O559" s="73"/>
      <c r="P559" s="99" t="str">
        <f t="shared" si="114"/>
        <v/>
      </c>
      <c r="Q559" s="70" t="str">
        <f t="shared" si="104"/>
        <v/>
      </c>
      <c r="R559" s="73"/>
      <c r="S559" s="71" t="str">
        <f t="shared" si="106"/>
        <v/>
      </c>
      <c r="T559" s="98" t="str" cm="1">
        <f t="array" ref="T559">IF(COUNTIFS($C$22:$C$1024,$C559,$G$22:$G$1024,$G559)&gt;1,MATCH($C559&amp;$G559,$C$22:$C$1022&amp;$G$22:$G$1024,0),"")</f>
        <v/>
      </c>
      <c r="AM559">
        <f t="shared" si="107"/>
        <v>0</v>
      </c>
      <c r="AN559">
        <f t="shared" si="108"/>
        <v>0</v>
      </c>
      <c r="AO559">
        <f t="shared" si="109"/>
        <v>0</v>
      </c>
      <c r="AP559">
        <f t="shared" si="110"/>
        <v>0</v>
      </c>
      <c r="AQ559">
        <f t="shared" si="111"/>
        <v>0</v>
      </c>
      <c r="AR559">
        <f t="shared" si="112"/>
        <v>0</v>
      </c>
    </row>
    <row r="560" spans="1:44" hidden="1" outlineLevel="1" x14ac:dyDescent="0.3">
      <c r="A560" s="62"/>
      <c r="B560" s="63">
        <v>537</v>
      </c>
      <c r="C560" s="64"/>
      <c r="D560" s="64"/>
      <c r="E560" s="65"/>
      <c r="F560" s="65"/>
      <c r="G560" s="43"/>
      <c r="H560" s="66"/>
      <c r="I560" s="65"/>
      <c r="J560" s="9"/>
      <c r="K560">
        <v>537</v>
      </c>
      <c r="L560" s="93" t="str">
        <f t="shared" si="113"/>
        <v/>
      </c>
      <c r="M560" s="103" t="str">
        <f t="shared" si="105"/>
        <v/>
      </c>
      <c r="N560" s="81"/>
      <c r="O560" s="73"/>
      <c r="P560" s="99" t="str">
        <f t="shared" si="114"/>
        <v/>
      </c>
      <c r="Q560" s="70" t="str">
        <f t="shared" si="104"/>
        <v/>
      </c>
      <c r="R560" s="73"/>
      <c r="S560" s="71" t="str">
        <f t="shared" si="106"/>
        <v/>
      </c>
      <c r="T560" s="98" t="str" cm="1">
        <f t="array" ref="T560">IF(COUNTIFS($C$22:$C$1024,$C560,$G$22:$G$1024,$G560)&gt;1,MATCH($C560&amp;$G560,$C$22:$C$1022&amp;$G$22:$G$1024,0),"")</f>
        <v/>
      </c>
      <c r="AM560">
        <f t="shared" si="107"/>
        <v>0</v>
      </c>
      <c r="AN560">
        <f t="shared" si="108"/>
        <v>0</v>
      </c>
      <c r="AO560">
        <f t="shared" si="109"/>
        <v>0</v>
      </c>
      <c r="AP560">
        <f t="shared" si="110"/>
        <v>0</v>
      </c>
      <c r="AQ560">
        <f t="shared" si="111"/>
        <v>0</v>
      </c>
      <c r="AR560">
        <f t="shared" si="112"/>
        <v>0</v>
      </c>
    </row>
    <row r="561" spans="1:44" hidden="1" outlineLevel="1" x14ac:dyDescent="0.3">
      <c r="A561" s="62"/>
      <c r="B561" s="63">
        <v>538</v>
      </c>
      <c r="C561" s="64"/>
      <c r="D561" s="64"/>
      <c r="E561" s="65"/>
      <c r="F561" s="65"/>
      <c r="G561" s="43"/>
      <c r="H561" s="66"/>
      <c r="I561" s="65"/>
      <c r="J561" s="9"/>
      <c r="K561">
        <v>538</v>
      </c>
      <c r="L561" s="93" t="str">
        <f t="shared" si="113"/>
        <v/>
      </c>
      <c r="M561" s="103" t="str">
        <f t="shared" si="105"/>
        <v/>
      </c>
      <c r="N561" s="81"/>
      <c r="O561" s="73"/>
      <c r="P561" s="99" t="str">
        <f t="shared" si="114"/>
        <v/>
      </c>
      <c r="Q561" s="70" t="str">
        <f t="shared" si="104"/>
        <v/>
      </c>
      <c r="R561" s="73"/>
      <c r="S561" s="71" t="str">
        <f t="shared" si="106"/>
        <v/>
      </c>
      <c r="T561" s="98" t="str" cm="1">
        <f t="array" ref="T561">IF(COUNTIFS($C$22:$C$1024,$C561,$G$22:$G$1024,$G561)&gt;1,MATCH($C561&amp;$G561,$C$22:$C$1022&amp;$G$22:$G$1024,0),"")</f>
        <v/>
      </c>
      <c r="AM561">
        <f t="shared" si="107"/>
        <v>0</v>
      </c>
      <c r="AN561">
        <f t="shared" si="108"/>
        <v>0</v>
      </c>
      <c r="AO561">
        <f t="shared" si="109"/>
        <v>0</v>
      </c>
      <c r="AP561">
        <f t="shared" si="110"/>
        <v>0</v>
      </c>
      <c r="AQ561">
        <f t="shared" si="111"/>
        <v>0</v>
      </c>
      <c r="AR561">
        <f t="shared" si="112"/>
        <v>0</v>
      </c>
    </row>
    <row r="562" spans="1:44" hidden="1" outlineLevel="1" x14ac:dyDescent="0.3">
      <c r="A562" s="62"/>
      <c r="B562" s="63">
        <v>539</v>
      </c>
      <c r="C562" s="64"/>
      <c r="D562" s="64"/>
      <c r="E562" s="65"/>
      <c r="F562" s="65"/>
      <c r="G562" s="43"/>
      <c r="H562" s="66"/>
      <c r="I562" s="65"/>
      <c r="J562" s="9"/>
      <c r="K562">
        <v>539</v>
      </c>
      <c r="L562" s="93" t="str">
        <f t="shared" si="113"/>
        <v/>
      </c>
      <c r="M562" s="103" t="str">
        <f t="shared" si="105"/>
        <v/>
      </c>
      <c r="N562" s="81"/>
      <c r="O562" s="73"/>
      <c r="P562" s="99" t="str">
        <f t="shared" si="114"/>
        <v/>
      </c>
      <c r="Q562" s="70" t="str">
        <f t="shared" si="104"/>
        <v/>
      </c>
      <c r="R562" s="73"/>
      <c r="S562" s="71" t="str">
        <f t="shared" si="106"/>
        <v/>
      </c>
      <c r="T562" s="98" t="str" cm="1">
        <f t="array" ref="T562">IF(COUNTIFS($C$22:$C$1024,$C562,$G$22:$G$1024,$G562)&gt;1,MATCH($C562&amp;$G562,$C$22:$C$1022&amp;$G$22:$G$1024,0),"")</f>
        <v/>
      </c>
      <c r="AM562">
        <f t="shared" si="107"/>
        <v>0</v>
      </c>
      <c r="AN562">
        <f t="shared" si="108"/>
        <v>0</v>
      </c>
      <c r="AO562">
        <f t="shared" si="109"/>
        <v>0</v>
      </c>
      <c r="AP562">
        <f t="shared" si="110"/>
        <v>0</v>
      </c>
      <c r="AQ562">
        <f t="shared" si="111"/>
        <v>0</v>
      </c>
      <c r="AR562">
        <f t="shared" si="112"/>
        <v>0</v>
      </c>
    </row>
    <row r="563" spans="1:44" hidden="1" outlineLevel="1" x14ac:dyDescent="0.3">
      <c r="A563" s="62"/>
      <c r="B563" s="63">
        <v>540</v>
      </c>
      <c r="C563" s="64"/>
      <c r="D563" s="64"/>
      <c r="E563" s="65"/>
      <c r="F563" s="65"/>
      <c r="G563" s="43"/>
      <c r="H563" s="66"/>
      <c r="I563" s="65"/>
      <c r="J563" s="9"/>
      <c r="K563">
        <v>540</v>
      </c>
      <c r="L563" s="93" t="str">
        <f t="shared" si="113"/>
        <v/>
      </c>
      <c r="M563" s="103" t="str">
        <f t="shared" si="105"/>
        <v/>
      </c>
      <c r="N563" s="81"/>
      <c r="O563" s="73"/>
      <c r="P563" s="99" t="str">
        <f t="shared" si="114"/>
        <v/>
      </c>
      <c r="Q563" s="70" t="str">
        <f t="shared" si="104"/>
        <v/>
      </c>
      <c r="R563" s="73"/>
      <c r="S563" s="71" t="str">
        <f t="shared" si="106"/>
        <v/>
      </c>
      <c r="T563" s="98" t="str" cm="1">
        <f t="array" ref="T563">IF(COUNTIFS($C$22:$C$1024,$C563,$G$22:$G$1024,$G563)&gt;1,MATCH($C563&amp;$G563,$C$22:$C$1022&amp;$G$22:$G$1024,0),"")</f>
        <v/>
      </c>
      <c r="AM563">
        <f t="shared" si="107"/>
        <v>0</v>
      </c>
      <c r="AN563">
        <f t="shared" si="108"/>
        <v>0</v>
      </c>
      <c r="AO563">
        <f t="shared" si="109"/>
        <v>0</v>
      </c>
      <c r="AP563">
        <f t="shared" si="110"/>
        <v>0</v>
      </c>
      <c r="AQ563">
        <f t="shared" si="111"/>
        <v>0</v>
      </c>
      <c r="AR563">
        <f t="shared" si="112"/>
        <v>0</v>
      </c>
    </row>
    <row r="564" spans="1:44" hidden="1" outlineLevel="1" x14ac:dyDescent="0.3">
      <c r="A564" s="62"/>
      <c r="B564" s="63">
        <v>541</v>
      </c>
      <c r="C564" s="64"/>
      <c r="D564" s="64"/>
      <c r="E564" s="65"/>
      <c r="F564" s="65"/>
      <c r="G564" s="43"/>
      <c r="H564" s="66"/>
      <c r="I564" s="65"/>
      <c r="J564" s="9"/>
      <c r="K564">
        <v>541</v>
      </c>
      <c r="L564" s="93" t="str">
        <f t="shared" si="113"/>
        <v/>
      </c>
      <c r="M564" s="103" t="str">
        <f t="shared" si="105"/>
        <v/>
      </c>
      <c r="N564" s="81"/>
      <c r="O564" s="73"/>
      <c r="P564" s="99" t="str">
        <f t="shared" si="114"/>
        <v/>
      </c>
      <c r="Q564" s="70" t="str">
        <f t="shared" si="104"/>
        <v/>
      </c>
      <c r="R564" s="73"/>
      <c r="S564" s="71" t="str">
        <f t="shared" si="106"/>
        <v/>
      </c>
      <c r="T564" s="98" t="str" cm="1">
        <f t="array" ref="T564">IF(COUNTIFS($C$22:$C$1024,$C564,$G$22:$G$1024,$G564)&gt;1,MATCH($C564&amp;$G564,$C$22:$C$1022&amp;$G$22:$G$1024,0),"")</f>
        <v/>
      </c>
      <c r="AM564">
        <f t="shared" si="107"/>
        <v>0</v>
      </c>
      <c r="AN564">
        <f t="shared" si="108"/>
        <v>0</v>
      </c>
      <c r="AO564">
        <f t="shared" si="109"/>
        <v>0</v>
      </c>
      <c r="AP564">
        <f t="shared" si="110"/>
        <v>0</v>
      </c>
      <c r="AQ564">
        <f t="shared" si="111"/>
        <v>0</v>
      </c>
      <c r="AR564">
        <f t="shared" si="112"/>
        <v>0</v>
      </c>
    </row>
    <row r="565" spans="1:44" hidden="1" outlineLevel="1" x14ac:dyDescent="0.3">
      <c r="A565" s="62"/>
      <c r="B565" s="63">
        <v>542</v>
      </c>
      <c r="C565" s="64"/>
      <c r="D565" s="64"/>
      <c r="E565" s="65"/>
      <c r="F565" s="65"/>
      <c r="G565" s="43"/>
      <c r="H565" s="66"/>
      <c r="I565" s="65"/>
      <c r="J565" s="9"/>
      <c r="K565">
        <v>542</v>
      </c>
      <c r="L565" s="93" t="str">
        <f t="shared" si="113"/>
        <v/>
      </c>
      <c r="M565" s="103" t="str">
        <f t="shared" si="105"/>
        <v/>
      </c>
      <c r="N565" s="81"/>
      <c r="O565" s="73"/>
      <c r="P565" s="99" t="str">
        <f t="shared" si="114"/>
        <v/>
      </c>
      <c r="Q565" s="70" t="str">
        <f t="shared" si="104"/>
        <v/>
      </c>
      <c r="R565" s="73"/>
      <c r="S565" s="71" t="str">
        <f t="shared" si="106"/>
        <v/>
      </c>
      <c r="T565" s="98" t="str" cm="1">
        <f t="array" ref="T565">IF(COUNTIFS($C$22:$C$1024,$C565,$G$22:$G$1024,$G565)&gt;1,MATCH($C565&amp;$G565,$C$22:$C$1022&amp;$G$22:$G$1024,0),"")</f>
        <v/>
      </c>
      <c r="AM565">
        <f t="shared" si="107"/>
        <v>0</v>
      </c>
      <c r="AN565">
        <f t="shared" si="108"/>
        <v>0</v>
      </c>
      <c r="AO565">
        <f t="shared" si="109"/>
        <v>0</v>
      </c>
      <c r="AP565">
        <f t="shared" si="110"/>
        <v>0</v>
      </c>
      <c r="AQ565">
        <f t="shared" si="111"/>
        <v>0</v>
      </c>
      <c r="AR565">
        <f t="shared" si="112"/>
        <v>0</v>
      </c>
    </row>
    <row r="566" spans="1:44" hidden="1" outlineLevel="1" x14ac:dyDescent="0.3">
      <c r="A566" s="62"/>
      <c r="B566" s="63">
        <v>543</v>
      </c>
      <c r="C566" s="64"/>
      <c r="D566" s="64"/>
      <c r="E566" s="65"/>
      <c r="F566" s="65"/>
      <c r="G566" s="43"/>
      <c r="H566" s="66"/>
      <c r="I566" s="65"/>
      <c r="J566" s="9"/>
      <c r="K566">
        <v>543</v>
      </c>
      <c r="L566" s="93" t="str">
        <f t="shared" si="113"/>
        <v/>
      </c>
      <c r="M566" s="103" t="str">
        <f t="shared" si="105"/>
        <v/>
      </c>
      <c r="N566" s="81"/>
      <c r="O566" s="73"/>
      <c r="P566" s="99" t="str">
        <f t="shared" si="114"/>
        <v/>
      </c>
      <c r="Q566" s="70" t="str">
        <f t="shared" si="104"/>
        <v/>
      </c>
      <c r="R566" s="73"/>
      <c r="S566" s="71" t="str">
        <f t="shared" si="106"/>
        <v/>
      </c>
      <c r="T566" s="98" t="str" cm="1">
        <f t="array" ref="T566">IF(COUNTIFS($C$22:$C$1024,$C566,$G$22:$G$1024,$G566)&gt;1,MATCH($C566&amp;$G566,$C$22:$C$1022&amp;$G$22:$G$1024,0),"")</f>
        <v/>
      </c>
      <c r="AM566">
        <f t="shared" si="107"/>
        <v>0</v>
      </c>
      <c r="AN566">
        <f t="shared" si="108"/>
        <v>0</v>
      </c>
      <c r="AO566">
        <f t="shared" si="109"/>
        <v>0</v>
      </c>
      <c r="AP566">
        <f t="shared" si="110"/>
        <v>0</v>
      </c>
      <c r="AQ566">
        <f t="shared" si="111"/>
        <v>0</v>
      </c>
      <c r="AR566">
        <f t="shared" si="112"/>
        <v>0</v>
      </c>
    </row>
    <row r="567" spans="1:44" hidden="1" outlineLevel="1" x14ac:dyDescent="0.3">
      <c r="A567" s="62"/>
      <c r="B567" s="63">
        <v>544</v>
      </c>
      <c r="C567" s="64"/>
      <c r="D567" s="64"/>
      <c r="E567" s="65"/>
      <c r="F567" s="65"/>
      <c r="G567" s="43"/>
      <c r="H567" s="66"/>
      <c r="I567" s="65"/>
      <c r="J567" s="9"/>
      <c r="K567">
        <v>544</v>
      </c>
      <c r="L567" s="93" t="str">
        <f t="shared" si="113"/>
        <v/>
      </c>
      <c r="M567" s="103" t="str">
        <f t="shared" si="105"/>
        <v/>
      </c>
      <c r="N567" s="81"/>
      <c r="O567" s="73"/>
      <c r="P567" s="99" t="str">
        <f t="shared" si="114"/>
        <v/>
      </c>
      <c r="Q567" s="70" t="str">
        <f t="shared" si="104"/>
        <v/>
      </c>
      <c r="R567" s="73"/>
      <c r="S567" s="71" t="str">
        <f t="shared" si="106"/>
        <v/>
      </c>
      <c r="T567" s="98" t="str" cm="1">
        <f t="array" ref="T567">IF(COUNTIFS($C$22:$C$1024,$C567,$G$22:$G$1024,$G567)&gt;1,MATCH($C567&amp;$G567,$C$22:$C$1022&amp;$G$22:$G$1024,0),"")</f>
        <v/>
      </c>
      <c r="AM567">
        <f t="shared" si="107"/>
        <v>0</v>
      </c>
      <c r="AN567">
        <f t="shared" si="108"/>
        <v>0</v>
      </c>
      <c r="AO567">
        <f t="shared" si="109"/>
        <v>0</v>
      </c>
      <c r="AP567">
        <f t="shared" si="110"/>
        <v>0</v>
      </c>
      <c r="AQ567">
        <f t="shared" si="111"/>
        <v>0</v>
      </c>
      <c r="AR567">
        <f t="shared" si="112"/>
        <v>0</v>
      </c>
    </row>
    <row r="568" spans="1:44" hidden="1" outlineLevel="1" x14ac:dyDescent="0.3">
      <c r="A568" s="62"/>
      <c r="B568" s="63">
        <v>545</v>
      </c>
      <c r="C568" s="64"/>
      <c r="D568" s="64"/>
      <c r="E568" s="65"/>
      <c r="F568" s="65"/>
      <c r="G568" s="43"/>
      <c r="H568" s="66"/>
      <c r="I568" s="65"/>
      <c r="J568" s="9"/>
      <c r="K568">
        <v>545</v>
      </c>
      <c r="L568" s="93" t="str">
        <f t="shared" si="113"/>
        <v/>
      </c>
      <c r="M568" s="103" t="str">
        <f t="shared" si="105"/>
        <v/>
      </c>
      <c r="N568" s="81"/>
      <c r="O568" s="73"/>
      <c r="P568" s="99" t="str">
        <f t="shared" si="114"/>
        <v/>
      </c>
      <c r="Q568" s="70" t="str">
        <f t="shared" si="104"/>
        <v/>
      </c>
      <c r="R568" s="73"/>
      <c r="S568" s="71" t="str">
        <f t="shared" si="106"/>
        <v/>
      </c>
      <c r="T568" s="98" t="str" cm="1">
        <f t="array" ref="T568">IF(COUNTIFS($C$22:$C$1024,$C568,$G$22:$G$1024,$G568)&gt;1,MATCH($C568&amp;$G568,$C$22:$C$1022&amp;$G$22:$G$1024,0),"")</f>
        <v/>
      </c>
      <c r="AM568">
        <f t="shared" si="107"/>
        <v>0</v>
      </c>
      <c r="AN568">
        <f t="shared" si="108"/>
        <v>0</v>
      </c>
      <c r="AO568">
        <f t="shared" si="109"/>
        <v>0</v>
      </c>
      <c r="AP568">
        <f t="shared" si="110"/>
        <v>0</v>
      </c>
      <c r="AQ568">
        <f t="shared" si="111"/>
        <v>0</v>
      </c>
      <c r="AR568">
        <f t="shared" si="112"/>
        <v>0</v>
      </c>
    </row>
    <row r="569" spans="1:44" hidden="1" outlineLevel="1" x14ac:dyDescent="0.3">
      <c r="A569" s="62"/>
      <c r="B569" s="63">
        <v>546</v>
      </c>
      <c r="C569" s="64"/>
      <c r="D569" s="64"/>
      <c r="E569" s="65"/>
      <c r="F569" s="65"/>
      <c r="G569" s="43"/>
      <c r="H569" s="66"/>
      <c r="I569" s="65"/>
      <c r="J569" s="9"/>
      <c r="K569">
        <v>546</v>
      </c>
      <c r="L569" s="93" t="str">
        <f t="shared" si="113"/>
        <v/>
      </c>
      <c r="M569" s="103" t="str">
        <f t="shared" si="105"/>
        <v/>
      </c>
      <c r="N569" s="81"/>
      <c r="O569" s="73"/>
      <c r="P569" s="99" t="str">
        <f t="shared" si="114"/>
        <v/>
      </c>
      <c r="Q569" s="70" t="str">
        <f t="shared" si="104"/>
        <v/>
      </c>
      <c r="R569" s="73"/>
      <c r="S569" s="71" t="str">
        <f t="shared" si="106"/>
        <v/>
      </c>
      <c r="T569" s="98" t="str" cm="1">
        <f t="array" ref="T569">IF(COUNTIFS($C$22:$C$1024,$C569,$G$22:$G$1024,$G569)&gt;1,MATCH($C569&amp;$G569,$C$22:$C$1022&amp;$G$22:$G$1024,0),"")</f>
        <v/>
      </c>
      <c r="AM569">
        <f t="shared" si="107"/>
        <v>0</v>
      </c>
      <c r="AN569">
        <f t="shared" si="108"/>
        <v>0</v>
      </c>
      <c r="AO569">
        <f t="shared" si="109"/>
        <v>0</v>
      </c>
      <c r="AP569">
        <f t="shared" si="110"/>
        <v>0</v>
      </c>
      <c r="AQ569">
        <f t="shared" si="111"/>
        <v>0</v>
      </c>
      <c r="AR569">
        <f t="shared" si="112"/>
        <v>0</v>
      </c>
    </row>
    <row r="570" spans="1:44" hidden="1" outlineLevel="1" x14ac:dyDescent="0.3">
      <c r="A570" s="62"/>
      <c r="B570" s="63">
        <v>547</v>
      </c>
      <c r="C570" s="64"/>
      <c r="D570" s="64"/>
      <c r="E570" s="65"/>
      <c r="F570" s="65"/>
      <c r="G570" s="43"/>
      <c r="H570" s="66"/>
      <c r="I570" s="65"/>
      <c r="J570" s="9"/>
      <c r="K570">
        <v>547</v>
      </c>
      <c r="L570" s="93" t="str">
        <f t="shared" si="113"/>
        <v/>
      </c>
      <c r="M570" s="103" t="str">
        <f t="shared" si="105"/>
        <v/>
      </c>
      <c r="N570" s="81"/>
      <c r="O570" s="73"/>
      <c r="P570" s="99" t="str">
        <f t="shared" si="114"/>
        <v/>
      </c>
      <c r="Q570" s="70" t="str">
        <f t="shared" si="104"/>
        <v/>
      </c>
      <c r="R570" s="73"/>
      <c r="S570" s="71" t="str">
        <f t="shared" si="106"/>
        <v/>
      </c>
      <c r="T570" s="98" t="str" cm="1">
        <f t="array" ref="T570">IF(COUNTIFS($C$22:$C$1024,$C570,$G$22:$G$1024,$G570)&gt;1,MATCH($C570&amp;$G570,$C$22:$C$1022&amp;$G$22:$G$1024,0),"")</f>
        <v/>
      </c>
      <c r="AM570">
        <f t="shared" si="107"/>
        <v>0</v>
      </c>
      <c r="AN570">
        <f t="shared" si="108"/>
        <v>0</v>
      </c>
      <c r="AO570">
        <f t="shared" si="109"/>
        <v>0</v>
      </c>
      <c r="AP570">
        <f t="shared" si="110"/>
        <v>0</v>
      </c>
      <c r="AQ570">
        <f t="shared" si="111"/>
        <v>0</v>
      </c>
      <c r="AR570">
        <f t="shared" si="112"/>
        <v>0</v>
      </c>
    </row>
    <row r="571" spans="1:44" hidden="1" outlineLevel="1" x14ac:dyDescent="0.3">
      <c r="A571" s="62"/>
      <c r="B571" s="63">
        <v>548</v>
      </c>
      <c r="C571" s="64"/>
      <c r="D571" s="64"/>
      <c r="E571" s="65"/>
      <c r="F571" s="65"/>
      <c r="G571" s="43"/>
      <c r="H571" s="66"/>
      <c r="I571" s="65"/>
      <c r="J571" s="9"/>
      <c r="K571">
        <v>548</v>
      </c>
      <c r="L571" s="93" t="str">
        <f t="shared" si="113"/>
        <v/>
      </c>
      <c r="M571" s="103" t="str">
        <f t="shared" si="105"/>
        <v/>
      </c>
      <c r="N571" s="81"/>
      <c r="O571" s="73"/>
      <c r="P571" s="99" t="str">
        <f t="shared" si="114"/>
        <v/>
      </c>
      <c r="Q571" s="70" t="str">
        <f t="shared" si="104"/>
        <v/>
      </c>
      <c r="R571" s="73"/>
      <c r="S571" s="71" t="str">
        <f t="shared" si="106"/>
        <v/>
      </c>
      <c r="T571" s="98" t="str" cm="1">
        <f t="array" ref="T571">IF(COUNTIFS($C$22:$C$1024,$C571,$G$22:$G$1024,$G571)&gt;1,MATCH($C571&amp;$G571,$C$22:$C$1022&amp;$G$22:$G$1024,0),"")</f>
        <v/>
      </c>
      <c r="AM571">
        <f t="shared" si="107"/>
        <v>0</v>
      </c>
      <c r="AN571">
        <f t="shared" si="108"/>
        <v>0</v>
      </c>
      <c r="AO571">
        <f t="shared" si="109"/>
        <v>0</v>
      </c>
      <c r="AP571">
        <f t="shared" si="110"/>
        <v>0</v>
      </c>
      <c r="AQ571">
        <f t="shared" si="111"/>
        <v>0</v>
      </c>
      <c r="AR571">
        <f t="shared" si="112"/>
        <v>0</v>
      </c>
    </row>
    <row r="572" spans="1:44" hidden="1" outlineLevel="1" x14ac:dyDescent="0.3">
      <c r="A572" s="62"/>
      <c r="B572" s="63">
        <v>549</v>
      </c>
      <c r="C572" s="64"/>
      <c r="D572" s="64"/>
      <c r="E572" s="65"/>
      <c r="F572" s="65"/>
      <c r="G572" s="43"/>
      <c r="H572" s="66"/>
      <c r="I572" s="65"/>
      <c r="J572" s="9"/>
      <c r="K572">
        <v>549</v>
      </c>
      <c r="L572" s="93" t="str">
        <f t="shared" si="113"/>
        <v/>
      </c>
      <c r="M572" s="103" t="str">
        <f t="shared" si="105"/>
        <v/>
      </c>
      <c r="N572" s="81"/>
      <c r="O572" s="73"/>
      <c r="P572" s="99" t="str">
        <f t="shared" si="114"/>
        <v/>
      </c>
      <c r="Q572" s="70" t="str">
        <f t="shared" si="104"/>
        <v/>
      </c>
      <c r="R572" s="73"/>
      <c r="S572" s="71" t="str">
        <f t="shared" si="106"/>
        <v/>
      </c>
      <c r="T572" s="98" t="str" cm="1">
        <f t="array" ref="T572">IF(COUNTIFS($C$22:$C$1024,$C572,$G$22:$G$1024,$G572)&gt;1,MATCH($C572&amp;$G572,$C$22:$C$1022&amp;$G$22:$G$1024,0),"")</f>
        <v/>
      </c>
      <c r="AM572">
        <f t="shared" si="107"/>
        <v>0</v>
      </c>
      <c r="AN572">
        <f t="shared" si="108"/>
        <v>0</v>
      </c>
      <c r="AO572">
        <f t="shared" si="109"/>
        <v>0</v>
      </c>
      <c r="AP572">
        <f t="shared" si="110"/>
        <v>0</v>
      </c>
      <c r="AQ572">
        <f t="shared" si="111"/>
        <v>0</v>
      </c>
      <c r="AR572">
        <f t="shared" si="112"/>
        <v>0</v>
      </c>
    </row>
    <row r="573" spans="1:44" hidden="1" outlineLevel="1" x14ac:dyDescent="0.3">
      <c r="A573" s="62"/>
      <c r="B573" s="63">
        <v>550</v>
      </c>
      <c r="C573" s="64"/>
      <c r="D573" s="64"/>
      <c r="E573" s="65"/>
      <c r="F573" s="65"/>
      <c r="G573" s="43"/>
      <c r="H573" s="66"/>
      <c r="I573" s="65"/>
      <c r="J573" s="9"/>
      <c r="K573">
        <v>550</v>
      </c>
      <c r="L573" s="93" t="str">
        <f t="shared" si="113"/>
        <v/>
      </c>
      <c r="M573" s="103" t="str">
        <f t="shared" si="105"/>
        <v/>
      </c>
      <c r="N573" s="81"/>
      <c r="O573" s="73"/>
      <c r="P573" s="99" t="str">
        <f t="shared" si="114"/>
        <v/>
      </c>
      <c r="Q573" s="70" t="str">
        <f t="shared" si="104"/>
        <v/>
      </c>
      <c r="R573" s="73"/>
      <c r="S573" s="71" t="str">
        <f t="shared" si="106"/>
        <v/>
      </c>
      <c r="T573" s="98" t="str" cm="1">
        <f t="array" ref="T573">IF(COUNTIFS($C$22:$C$1024,$C573,$G$22:$G$1024,$G573)&gt;1,MATCH($C573&amp;$G573,$C$22:$C$1022&amp;$G$22:$G$1024,0),"")</f>
        <v/>
      </c>
      <c r="AM573">
        <f t="shared" si="107"/>
        <v>0</v>
      </c>
      <c r="AN573">
        <f t="shared" si="108"/>
        <v>0</v>
      </c>
      <c r="AO573">
        <f t="shared" si="109"/>
        <v>0</v>
      </c>
      <c r="AP573">
        <f t="shared" si="110"/>
        <v>0</v>
      </c>
      <c r="AQ573">
        <f t="shared" si="111"/>
        <v>0</v>
      </c>
      <c r="AR573">
        <f t="shared" si="112"/>
        <v>0</v>
      </c>
    </row>
    <row r="574" spans="1:44" hidden="1" outlineLevel="1" x14ac:dyDescent="0.3">
      <c r="A574" s="62"/>
      <c r="B574" s="63">
        <v>551</v>
      </c>
      <c r="C574" s="64"/>
      <c r="D574" s="64"/>
      <c r="E574" s="65"/>
      <c r="F574" s="65"/>
      <c r="G574" s="43"/>
      <c r="H574" s="66"/>
      <c r="I574" s="65"/>
      <c r="J574" s="9"/>
      <c r="K574">
        <v>551</v>
      </c>
      <c r="L574" s="93" t="str">
        <f t="shared" si="113"/>
        <v/>
      </c>
      <c r="M574" s="103" t="str">
        <f t="shared" si="105"/>
        <v/>
      </c>
      <c r="N574" s="81"/>
      <c r="O574" s="73"/>
      <c r="P574" s="99" t="str">
        <f t="shared" si="114"/>
        <v/>
      </c>
      <c r="Q574" s="70" t="str">
        <f t="shared" si="104"/>
        <v/>
      </c>
      <c r="R574" s="73"/>
      <c r="S574" s="71" t="str">
        <f t="shared" si="106"/>
        <v/>
      </c>
      <c r="T574" s="98" t="str" cm="1">
        <f t="array" ref="T574">IF(COUNTIFS($C$22:$C$1024,$C574,$G$22:$G$1024,$G574)&gt;1,MATCH($C574&amp;$G574,$C$22:$C$1022&amp;$G$22:$G$1024,0),"")</f>
        <v/>
      </c>
      <c r="AM574">
        <f t="shared" si="107"/>
        <v>0</v>
      </c>
      <c r="AN574">
        <f t="shared" si="108"/>
        <v>0</v>
      </c>
      <c r="AO574">
        <f t="shared" si="109"/>
        <v>0</v>
      </c>
      <c r="AP574">
        <f t="shared" si="110"/>
        <v>0</v>
      </c>
      <c r="AQ574">
        <f t="shared" si="111"/>
        <v>0</v>
      </c>
      <c r="AR574">
        <f t="shared" si="112"/>
        <v>0</v>
      </c>
    </row>
    <row r="575" spans="1:44" hidden="1" outlineLevel="1" x14ac:dyDescent="0.3">
      <c r="A575" s="62"/>
      <c r="B575" s="63">
        <v>552</v>
      </c>
      <c r="C575" s="64"/>
      <c r="D575" s="64"/>
      <c r="E575" s="65"/>
      <c r="F575" s="65"/>
      <c r="G575" s="43"/>
      <c r="H575" s="66"/>
      <c r="I575" s="65"/>
      <c r="J575" s="9"/>
      <c r="K575">
        <v>552</v>
      </c>
      <c r="L575" s="93" t="str">
        <f t="shared" si="113"/>
        <v/>
      </c>
      <c r="M575" s="103" t="str">
        <f t="shared" si="105"/>
        <v/>
      </c>
      <c r="N575" s="81"/>
      <c r="O575" s="73"/>
      <c r="P575" s="99" t="str">
        <f t="shared" si="114"/>
        <v/>
      </c>
      <c r="Q575" s="70" t="str">
        <f t="shared" si="104"/>
        <v/>
      </c>
      <c r="R575" s="73"/>
      <c r="S575" s="71" t="str">
        <f t="shared" si="106"/>
        <v/>
      </c>
      <c r="T575" s="98" t="str" cm="1">
        <f t="array" ref="T575">IF(COUNTIFS($C$22:$C$1024,$C575,$G$22:$G$1024,$G575)&gt;1,MATCH($C575&amp;$G575,$C$22:$C$1022&amp;$G$22:$G$1024,0),"")</f>
        <v/>
      </c>
      <c r="AM575">
        <f t="shared" si="107"/>
        <v>0</v>
      </c>
      <c r="AN575">
        <f t="shared" si="108"/>
        <v>0</v>
      </c>
      <c r="AO575">
        <f t="shared" si="109"/>
        <v>0</v>
      </c>
      <c r="AP575">
        <f t="shared" si="110"/>
        <v>0</v>
      </c>
      <c r="AQ575">
        <f t="shared" si="111"/>
        <v>0</v>
      </c>
      <c r="AR575">
        <f t="shared" si="112"/>
        <v>0</v>
      </c>
    </row>
    <row r="576" spans="1:44" hidden="1" outlineLevel="1" x14ac:dyDescent="0.3">
      <c r="A576" s="62"/>
      <c r="B576" s="63">
        <v>553</v>
      </c>
      <c r="C576" s="64"/>
      <c r="D576" s="64"/>
      <c r="E576" s="65"/>
      <c r="F576" s="65"/>
      <c r="G576" s="43"/>
      <c r="H576" s="66"/>
      <c r="I576" s="65"/>
      <c r="J576" s="9"/>
      <c r="K576">
        <v>553</v>
      </c>
      <c r="L576" s="93" t="str">
        <f t="shared" si="113"/>
        <v/>
      </c>
      <c r="M576" s="103" t="str">
        <f t="shared" si="105"/>
        <v/>
      </c>
      <c r="N576" s="81"/>
      <c r="O576" s="73"/>
      <c r="P576" s="99" t="str">
        <f t="shared" si="114"/>
        <v/>
      </c>
      <c r="Q576" s="70" t="str">
        <f t="shared" si="104"/>
        <v/>
      </c>
      <c r="R576" s="73"/>
      <c r="S576" s="71" t="str">
        <f t="shared" si="106"/>
        <v/>
      </c>
      <c r="T576" s="98" t="str" cm="1">
        <f t="array" ref="T576">IF(COUNTIFS($C$22:$C$1024,$C576,$G$22:$G$1024,$G576)&gt;1,MATCH($C576&amp;$G576,$C$22:$C$1022&amp;$G$22:$G$1024,0),"")</f>
        <v/>
      </c>
      <c r="AM576">
        <f t="shared" si="107"/>
        <v>0</v>
      </c>
      <c r="AN576">
        <f t="shared" si="108"/>
        <v>0</v>
      </c>
      <c r="AO576">
        <f t="shared" si="109"/>
        <v>0</v>
      </c>
      <c r="AP576">
        <f t="shared" si="110"/>
        <v>0</v>
      </c>
      <c r="AQ576">
        <f t="shared" si="111"/>
        <v>0</v>
      </c>
      <c r="AR576">
        <f t="shared" si="112"/>
        <v>0</v>
      </c>
    </row>
    <row r="577" spans="1:44" hidden="1" outlineLevel="1" x14ac:dyDescent="0.3">
      <c r="A577" s="62"/>
      <c r="B577" s="63">
        <v>554</v>
      </c>
      <c r="C577" s="64"/>
      <c r="D577" s="64"/>
      <c r="E577" s="65"/>
      <c r="F577" s="65"/>
      <c r="G577" s="43"/>
      <c r="H577" s="66"/>
      <c r="I577" s="65"/>
      <c r="J577" s="9"/>
      <c r="K577">
        <v>554</v>
      </c>
      <c r="L577" s="93" t="str">
        <f t="shared" si="113"/>
        <v/>
      </c>
      <c r="M577" s="103" t="str">
        <f t="shared" si="105"/>
        <v/>
      </c>
      <c r="N577" s="81"/>
      <c r="O577" s="73"/>
      <c r="P577" s="99" t="str">
        <f t="shared" si="114"/>
        <v/>
      </c>
      <c r="Q577" s="70" t="str">
        <f t="shared" si="104"/>
        <v/>
      </c>
      <c r="R577" s="73"/>
      <c r="S577" s="71" t="str">
        <f t="shared" si="106"/>
        <v/>
      </c>
      <c r="T577" s="98" t="str" cm="1">
        <f t="array" ref="T577">IF(COUNTIFS($C$22:$C$1024,$C577,$G$22:$G$1024,$G577)&gt;1,MATCH($C577&amp;$G577,$C$22:$C$1022&amp;$G$22:$G$1024,0),"")</f>
        <v/>
      </c>
      <c r="AM577">
        <f t="shared" si="107"/>
        <v>0</v>
      </c>
      <c r="AN577">
        <f t="shared" si="108"/>
        <v>0</v>
      </c>
      <c r="AO577">
        <f t="shared" si="109"/>
        <v>0</v>
      </c>
      <c r="AP577">
        <f t="shared" si="110"/>
        <v>0</v>
      </c>
      <c r="AQ577">
        <f t="shared" si="111"/>
        <v>0</v>
      </c>
      <c r="AR577">
        <f t="shared" si="112"/>
        <v>0</v>
      </c>
    </row>
    <row r="578" spans="1:44" hidden="1" outlineLevel="1" x14ac:dyDescent="0.3">
      <c r="A578" s="62"/>
      <c r="B578" s="63">
        <v>555</v>
      </c>
      <c r="C578" s="64"/>
      <c r="D578" s="64"/>
      <c r="E578" s="65"/>
      <c r="F578" s="65"/>
      <c r="G578" s="43"/>
      <c r="H578" s="66"/>
      <c r="I578" s="65"/>
      <c r="J578" s="9"/>
      <c r="K578">
        <v>555</v>
      </c>
      <c r="L578" s="93" t="str">
        <f t="shared" si="113"/>
        <v/>
      </c>
      <c r="M578" s="103" t="str">
        <f t="shared" si="105"/>
        <v/>
      </c>
      <c r="N578" s="81"/>
      <c r="O578" s="73"/>
      <c r="P578" s="99" t="str">
        <f t="shared" si="114"/>
        <v/>
      </c>
      <c r="Q578" s="70" t="str">
        <f t="shared" si="104"/>
        <v/>
      </c>
      <c r="R578" s="73"/>
      <c r="S578" s="71" t="str">
        <f t="shared" si="106"/>
        <v/>
      </c>
      <c r="T578" s="98" t="str" cm="1">
        <f t="array" ref="T578">IF(COUNTIFS($C$22:$C$1024,$C578,$G$22:$G$1024,$G578)&gt;1,MATCH($C578&amp;$G578,$C$22:$C$1022&amp;$G$22:$G$1024,0),"")</f>
        <v/>
      </c>
      <c r="AM578">
        <f t="shared" si="107"/>
        <v>0</v>
      </c>
      <c r="AN578">
        <f t="shared" si="108"/>
        <v>0</v>
      </c>
      <c r="AO578">
        <f t="shared" si="109"/>
        <v>0</v>
      </c>
      <c r="AP578">
        <f t="shared" si="110"/>
        <v>0</v>
      </c>
      <c r="AQ578">
        <f t="shared" si="111"/>
        <v>0</v>
      </c>
      <c r="AR578">
        <f t="shared" si="112"/>
        <v>0</v>
      </c>
    </row>
    <row r="579" spans="1:44" hidden="1" outlineLevel="1" x14ac:dyDescent="0.3">
      <c r="A579" s="62"/>
      <c r="B579" s="63">
        <v>556</v>
      </c>
      <c r="C579" s="64"/>
      <c r="D579" s="64"/>
      <c r="E579" s="65"/>
      <c r="F579" s="65"/>
      <c r="G579" s="43"/>
      <c r="H579" s="66"/>
      <c r="I579" s="65"/>
      <c r="J579" s="9"/>
      <c r="K579">
        <v>556</v>
      </c>
      <c r="L579" s="93" t="str">
        <f t="shared" si="113"/>
        <v/>
      </c>
      <c r="M579" s="103" t="str">
        <f t="shared" si="105"/>
        <v/>
      </c>
      <c r="N579" s="81"/>
      <c r="O579" s="73"/>
      <c r="P579" s="99" t="str">
        <f t="shared" si="114"/>
        <v/>
      </c>
      <c r="Q579" s="70" t="str">
        <f t="shared" si="104"/>
        <v/>
      </c>
      <c r="R579" s="73"/>
      <c r="S579" s="71" t="str">
        <f t="shared" si="106"/>
        <v/>
      </c>
      <c r="T579" s="98" t="str" cm="1">
        <f t="array" ref="T579">IF(COUNTIFS($C$22:$C$1024,$C579,$G$22:$G$1024,$G579)&gt;1,MATCH($C579&amp;$G579,$C$22:$C$1022&amp;$G$22:$G$1024,0),"")</f>
        <v/>
      </c>
      <c r="AM579">
        <f t="shared" si="107"/>
        <v>0</v>
      </c>
      <c r="AN579">
        <f t="shared" si="108"/>
        <v>0</v>
      </c>
      <c r="AO579">
        <f t="shared" si="109"/>
        <v>0</v>
      </c>
      <c r="AP579">
        <f t="shared" si="110"/>
        <v>0</v>
      </c>
      <c r="AQ579">
        <f t="shared" si="111"/>
        <v>0</v>
      </c>
      <c r="AR579">
        <f t="shared" si="112"/>
        <v>0</v>
      </c>
    </row>
    <row r="580" spans="1:44" hidden="1" outlineLevel="1" x14ac:dyDescent="0.3">
      <c r="A580" s="62"/>
      <c r="B580" s="63">
        <v>557</v>
      </c>
      <c r="C580" s="64"/>
      <c r="D580" s="64"/>
      <c r="E580" s="65"/>
      <c r="F580" s="65"/>
      <c r="G580" s="43"/>
      <c r="H580" s="66"/>
      <c r="I580" s="65"/>
      <c r="J580" s="9"/>
      <c r="K580">
        <v>557</v>
      </c>
      <c r="L580" s="93" t="str">
        <f t="shared" si="113"/>
        <v/>
      </c>
      <c r="M580" s="103" t="str">
        <f t="shared" si="105"/>
        <v/>
      </c>
      <c r="N580" s="81"/>
      <c r="O580" s="73"/>
      <c r="P580" s="99" t="str">
        <f t="shared" si="114"/>
        <v/>
      </c>
      <c r="Q580" s="70" t="str">
        <f t="shared" si="104"/>
        <v/>
      </c>
      <c r="R580" s="73"/>
      <c r="S580" s="71" t="str">
        <f t="shared" si="106"/>
        <v/>
      </c>
      <c r="T580" s="98" t="str" cm="1">
        <f t="array" ref="T580">IF(COUNTIFS($C$22:$C$1024,$C580,$G$22:$G$1024,$G580)&gt;1,MATCH($C580&amp;$G580,$C$22:$C$1022&amp;$G$22:$G$1024,0),"")</f>
        <v/>
      </c>
      <c r="AM580">
        <f t="shared" si="107"/>
        <v>0</v>
      </c>
      <c r="AN580">
        <f t="shared" si="108"/>
        <v>0</v>
      </c>
      <c r="AO580">
        <f t="shared" si="109"/>
        <v>0</v>
      </c>
      <c r="AP580">
        <f t="shared" si="110"/>
        <v>0</v>
      </c>
      <c r="AQ580">
        <f t="shared" si="111"/>
        <v>0</v>
      </c>
      <c r="AR580">
        <f t="shared" si="112"/>
        <v>0</v>
      </c>
    </row>
    <row r="581" spans="1:44" hidden="1" outlineLevel="1" x14ac:dyDescent="0.3">
      <c r="A581" s="62"/>
      <c r="B581" s="63">
        <v>558</v>
      </c>
      <c r="C581" s="64"/>
      <c r="D581" s="64"/>
      <c r="E581" s="65"/>
      <c r="F581" s="65"/>
      <c r="G581" s="43"/>
      <c r="H581" s="66"/>
      <c r="I581" s="65"/>
      <c r="J581" s="9"/>
      <c r="K581">
        <v>558</v>
      </c>
      <c r="L581" s="93" t="str">
        <f t="shared" si="113"/>
        <v/>
      </c>
      <c r="M581" s="103" t="str">
        <f t="shared" si="105"/>
        <v/>
      </c>
      <c r="N581" s="81"/>
      <c r="O581" s="73"/>
      <c r="P581" s="99" t="str">
        <f t="shared" si="114"/>
        <v/>
      </c>
      <c r="Q581" s="70" t="str">
        <f t="shared" si="104"/>
        <v/>
      </c>
      <c r="R581" s="73"/>
      <c r="S581" s="71" t="str">
        <f t="shared" si="106"/>
        <v/>
      </c>
      <c r="T581" s="98" t="str" cm="1">
        <f t="array" ref="T581">IF(COUNTIFS($C$22:$C$1024,$C581,$G$22:$G$1024,$G581)&gt;1,MATCH($C581&amp;$G581,$C$22:$C$1022&amp;$G$22:$G$1024,0),"")</f>
        <v/>
      </c>
      <c r="AM581">
        <f t="shared" si="107"/>
        <v>0</v>
      </c>
      <c r="AN581">
        <f t="shared" si="108"/>
        <v>0</v>
      </c>
      <c r="AO581">
        <f t="shared" si="109"/>
        <v>0</v>
      </c>
      <c r="AP581">
        <f t="shared" si="110"/>
        <v>0</v>
      </c>
      <c r="AQ581">
        <f t="shared" si="111"/>
        <v>0</v>
      </c>
      <c r="AR581">
        <f t="shared" si="112"/>
        <v>0</v>
      </c>
    </row>
    <row r="582" spans="1:44" hidden="1" outlineLevel="1" x14ac:dyDescent="0.3">
      <c r="A582" s="62"/>
      <c r="B582" s="63">
        <v>559</v>
      </c>
      <c r="C582" s="64"/>
      <c r="D582" s="64"/>
      <c r="E582" s="65"/>
      <c r="F582" s="65"/>
      <c r="G582" s="43"/>
      <c r="H582" s="66"/>
      <c r="I582" s="65"/>
      <c r="J582" s="9"/>
      <c r="K582">
        <v>559</v>
      </c>
      <c r="L582" s="93" t="str">
        <f t="shared" si="113"/>
        <v/>
      </c>
      <c r="M582" s="103" t="str">
        <f t="shared" si="105"/>
        <v/>
      </c>
      <c r="N582" s="81"/>
      <c r="O582" s="73"/>
      <c r="P582" s="99" t="str">
        <f t="shared" si="114"/>
        <v/>
      </c>
      <c r="Q582" s="70" t="str">
        <f t="shared" si="104"/>
        <v/>
      </c>
      <c r="R582" s="73"/>
      <c r="S582" s="71" t="str">
        <f t="shared" si="106"/>
        <v/>
      </c>
      <c r="T582" s="98" t="str" cm="1">
        <f t="array" ref="T582">IF(COUNTIFS($C$22:$C$1024,$C582,$G$22:$G$1024,$G582)&gt;1,MATCH($C582&amp;$G582,$C$22:$C$1022&amp;$G$22:$G$1024,0),"")</f>
        <v/>
      </c>
      <c r="AM582">
        <f t="shared" si="107"/>
        <v>0</v>
      </c>
      <c r="AN582">
        <f t="shared" si="108"/>
        <v>0</v>
      </c>
      <c r="AO582">
        <f t="shared" si="109"/>
        <v>0</v>
      </c>
      <c r="AP582">
        <f t="shared" si="110"/>
        <v>0</v>
      </c>
      <c r="AQ582">
        <f t="shared" si="111"/>
        <v>0</v>
      </c>
      <c r="AR582">
        <f t="shared" si="112"/>
        <v>0</v>
      </c>
    </row>
    <row r="583" spans="1:44" hidden="1" outlineLevel="1" x14ac:dyDescent="0.3">
      <c r="A583" s="62"/>
      <c r="B583" s="63">
        <v>560</v>
      </c>
      <c r="C583" s="64"/>
      <c r="D583" s="64"/>
      <c r="E583" s="65"/>
      <c r="F583" s="65"/>
      <c r="G583" s="43"/>
      <c r="H583" s="66"/>
      <c r="I583" s="65"/>
      <c r="J583" s="9"/>
      <c r="K583">
        <v>560</v>
      </c>
      <c r="L583" s="93" t="str">
        <f t="shared" si="113"/>
        <v/>
      </c>
      <c r="M583" s="103" t="str">
        <f t="shared" si="105"/>
        <v/>
      </c>
      <c r="N583" s="81"/>
      <c r="O583" s="73"/>
      <c r="P583" s="99" t="str">
        <f t="shared" si="114"/>
        <v/>
      </c>
      <c r="Q583" s="70" t="str">
        <f t="shared" si="104"/>
        <v/>
      </c>
      <c r="R583" s="73"/>
      <c r="S583" s="71" t="str">
        <f t="shared" si="106"/>
        <v/>
      </c>
      <c r="T583" s="98" t="str" cm="1">
        <f t="array" ref="T583">IF(COUNTIFS($C$22:$C$1024,$C583,$G$22:$G$1024,$G583)&gt;1,MATCH($C583&amp;$G583,$C$22:$C$1022&amp;$G$22:$G$1024,0),"")</f>
        <v/>
      </c>
      <c r="AM583">
        <f t="shared" si="107"/>
        <v>0</v>
      </c>
      <c r="AN583">
        <f t="shared" si="108"/>
        <v>0</v>
      </c>
      <c r="AO583">
        <f t="shared" si="109"/>
        <v>0</v>
      </c>
      <c r="AP583">
        <f t="shared" si="110"/>
        <v>0</v>
      </c>
      <c r="AQ583">
        <f t="shared" si="111"/>
        <v>0</v>
      </c>
      <c r="AR583">
        <f t="shared" si="112"/>
        <v>0</v>
      </c>
    </row>
    <row r="584" spans="1:44" hidden="1" outlineLevel="1" x14ac:dyDescent="0.3">
      <c r="A584" s="62"/>
      <c r="B584" s="63">
        <v>561</v>
      </c>
      <c r="C584" s="64"/>
      <c r="D584" s="64"/>
      <c r="E584" s="65"/>
      <c r="F584" s="65"/>
      <c r="G584" s="43"/>
      <c r="H584" s="66"/>
      <c r="I584" s="65"/>
      <c r="J584" s="9"/>
      <c r="K584">
        <v>561</v>
      </c>
      <c r="L584" s="93" t="str">
        <f t="shared" si="113"/>
        <v/>
      </c>
      <c r="M584" s="103" t="str">
        <f t="shared" si="105"/>
        <v/>
      </c>
      <c r="N584" s="81"/>
      <c r="O584" s="73"/>
      <c r="P584" s="99" t="str">
        <f t="shared" si="114"/>
        <v/>
      </c>
      <c r="Q584" s="70" t="str">
        <f t="shared" si="104"/>
        <v/>
      </c>
      <c r="R584" s="73"/>
      <c r="S584" s="71" t="str">
        <f t="shared" si="106"/>
        <v/>
      </c>
      <c r="T584" s="98" t="str" cm="1">
        <f t="array" ref="T584">IF(COUNTIFS($C$22:$C$1024,$C584,$G$22:$G$1024,$G584)&gt;1,MATCH($C584&amp;$G584,$C$22:$C$1022&amp;$G$22:$G$1024,0),"")</f>
        <v/>
      </c>
      <c r="AM584">
        <f t="shared" si="107"/>
        <v>0</v>
      </c>
      <c r="AN584">
        <f t="shared" si="108"/>
        <v>0</v>
      </c>
      <c r="AO584">
        <f t="shared" si="109"/>
        <v>0</v>
      </c>
      <c r="AP584">
        <f t="shared" si="110"/>
        <v>0</v>
      </c>
      <c r="AQ584">
        <f t="shared" si="111"/>
        <v>0</v>
      </c>
      <c r="AR584">
        <f t="shared" si="112"/>
        <v>0</v>
      </c>
    </row>
    <row r="585" spans="1:44" hidden="1" outlineLevel="1" x14ac:dyDescent="0.3">
      <c r="A585" s="62"/>
      <c r="B585" s="63">
        <v>562</v>
      </c>
      <c r="C585" s="64"/>
      <c r="D585" s="64"/>
      <c r="E585" s="65"/>
      <c r="F585" s="65"/>
      <c r="G585" s="43"/>
      <c r="H585" s="66"/>
      <c r="I585" s="65"/>
      <c r="J585" s="9"/>
      <c r="K585">
        <v>562</v>
      </c>
      <c r="L585" s="93" t="str">
        <f t="shared" si="113"/>
        <v/>
      </c>
      <c r="M585" s="103" t="str">
        <f t="shared" si="105"/>
        <v/>
      </c>
      <c r="N585" s="81"/>
      <c r="O585" s="73"/>
      <c r="P585" s="99" t="str">
        <f t="shared" si="114"/>
        <v/>
      </c>
      <c r="Q585" s="70" t="str">
        <f t="shared" si="104"/>
        <v/>
      </c>
      <c r="R585" s="73"/>
      <c r="S585" s="71" t="str">
        <f t="shared" si="106"/>
        <v/>
      </c>
      <c r="T585" s="98" t="str" cm="1">
        <f t="array" ref="T585">IF(COUNTIFS($C$22:$C$1024,$C585,$G$22:$G$1024,$G585)&gt;1,MATCH($C585&amp;$G585,$C$22:$C$1022&amp;$G$22:$G$1024,0),"")</f>
        <v/>
      </c>
      <c r="AM585">
        <f t="shared" si="107"/>
        <v>0</v>
      </c>
      <c r="AN585">
        <f t="shared" si="108"/>
        <v>0</v>
      </c>
      <c r="AO585">
        <f t="shared" si="109"/>
        <v>0</v>
      </c>
      <c r="AP585">
        <f t="shared" si="110"/>
        <v>0</v>
      </c>
      <c r="AQ585">
        <f t="shared" si="111"/>
        <v>0</v>
      </c>
      <c r="AR585">
        <f t="shared" si="112"/>
        <v>0</v>
      </c>
    </row>
    <row r="586" spans="1:44" hidden="1" outlineLevel="1" x14ac:dyDescent="0.3">
      <c r="A586" s="62"/>
      <c r="B586" s="63">
        <v>563</v>
      </c>
      <c r="C586" s="64"/>
      <c r="D586" s="64"/>
      <c r="E586" s="65"/>
      <c r="F586" s="65"/>
      <c r="G586" s="43"/>
      <c r="H586" s="66"/>
      <c r="I586" s="65"/>
      <c r="J586" s="9"/>
      <c r="K586">
        <v>563</v>
      </c>
      <c r="L586" s="93" t="str">
        <f t="shared" si="113"/>
        <v/>
      </c>
      <c r="M586" s="103" t="str">
        <f t="shared" si="105"/>
        <v/>
      </c>
      <c r="N586" s="81"/>
      <c r="O586" s="73"/>
      <c r="P586" s="99" t="str">
        <f t="shared" si="114"/>
        <v/>
      </c>
      <c r="Q586" s="70" t="str">
        <f t="shared" si="104"/>
        <v/>
      </c>
      <c r="R586" s="73"/>
      <c r="S586" s="71" t="str">
        <f t="shared" si="106"/>
        <v/>
      </c>
      <c r="T586" s="98" t="str" cm="1">
        <f t="array" ref="T586">IF(COUNTIFS($C$22:$C$1024,$C586,$G$22:$G$1024,$G586)&gt;1,MATCH($C586&amp;$G586,$C$22:$C$1022&amp;$G$22:$G$1024,0),"")</f>
        <v/>
      </c>
      <c r="AM586">
        <f t="shared" si="107"/>
        <v>0</v>
      </c>
      <c r="AN586">
        <f t="shared" si="108"/>
        <v>0</v>
      </c>
      <c r="AO586">
        <f t="shared" si="109"/>
        <v>0</v>
      </c>
      <c r="AP586">
        <f t="shared" si="110"/>
        <v>0</v>
      </c>
      <c r="AQ586">
        <f t="shared" si="111"/>
        <v>0</v>
      </c>
      <c r="AR586">
        <f t="shared" si="112"/>
        <v>0</v>
      </c>
    </row>
    <row r="587" spans="1:44" hidden="1" outlineLevel="1" x14ac:dyDescent="0.3">
      <c r="A587" s="62"/>
      <c r="B587" s="63">
        <v>564</v>
      </c>
      <c r="C587" s="64"/>
      <c r="D587" s="64"/>
      <c r="E587" s="65"/>
      <c r="F587" s="65"/>
      <c r="G587" s="43"/>
      <c r="H587" s="66"/>
      <c r="I587" s="65"/>
      <c r="J587" s="9"/>
      <c r="K587">
        <v>564</v>
      </c>
      <c r="L587" s="93" t="str">
        <f t="shared" si="113"/>
        <v/>
      </c>
      <c r="M587" s="103" t="str">
        <f t="shared" si="105"/>
        <v/>
      </c>
      <c r="N587" s="81"/>
      <c r="O587" s="73"/>
      <c r="P587" s="99" t="str">
        <f t="shared" si="114"/>
        <v/>
      </c>
      <c r="Q587" s="70" t="str">
        <f t="shared" si="104"/>
        <v/>
      </c>
      <c r="R587" s="73"/>
      <c r="S587" s="71" t="str">
        <f t="shared" si="106"/>
        <v/>
      </c>
      <c r="T587" s="98" t="str" cm="1">
        <f t="array" ref="T587">IF(COUNTIFS($C$22:$C$1024,$C587,$G$22:$G$1024,$G587)&gt;1,MATCH($C587&amp;$G587,$C$22:$C$1022&amp;$G$22:$G$1024,0),"")</f>
        <v/>
      </c>
      <c r="AM587">
        <f t="shared" si="107"/>
        <v>0</v>
      </c>
      <c r="AN587">
        <f t="shared" si="108"/>
        <v>0</v>
      </c>
      <c r="AO587">
        <f t="shared" si="109"/>
        <v>0</v>
      </c>
      <c r="AP587">
        <f t="shared" si="110"/>
        <v>0</v>
      </c>
      <c r="AQ587">
        <f t="shared" si="111"/>
        <v>0</v>
      </c>
      <c r="AR587">
        <f t="shared" si="112"/>
        <v>0</v>
      </c>
    </row>
    <row r="588" spans="1:44" hidden="1" outlineLevel="1" x14ac:dyDescent="0.3">
      <c r="A588" s="62"/>
      <c r="B588" s="63">
        <v>565</v>
      </c>
      <c r="C588" s="64"/>
      <c r="D588" s="64"/>
      <c r="E588" s="65"/>
      <c r="F588" s="65"/>
      <c r="G588" s="43"/>
      <c r="H588" s="66"/>
      <c r="I588" s="65"/>
      <c r="J588" s="9"/>
      <c r="K588">
        <v>565</v>
      </c>
      <c r="L588" s="93" t="str">
        <f t="shared" si="113"/>
        <v/>
      </c>
      <c r="M588" s="103" t="str">
        <f t="shared" si="105"/>
        <v/>
      </c>
      <c r="N588" s="81"/>
      <c r="O588" s="73"/>
      <c r="P588" s="99" t="str">
        <f t="shared" si="114"/>
        <v/>
      </c>
      <c r="Q588" s="70" t="str">
        <f t="shared" ref="Q588:Q651" si="115">IF($H588="","",IF($H588&lt;15000,"対象外","未確認"))</f>
        <v/>
      </c>
      <c r="R588" s="73"/>
      <c r="S588" s="71" t="str">
        <f t="shared" si="106"/>
        <v/>
      </c>
      <c r="T588" s="98" t="str" cm="1">
        <f t="array" ref="T588">IF(COUNTIFS($C$22:$C$1024,$C588,$G$22:$G$1024,$G588)&gt;1,MATCH($C588&amp;$G588,$C$22:$C$1022&amp;$G$22:$G$1024,0),"")</f>
        <v/>
      </c>
      <c r="AM588">
        <f t="shared" si="107"/>
        <v>0</v>
      </c>
      <c r="AN588">
        <f t="shared" si="108"/>
        <v>0</v>
      </c>
      <c r="AO588">
        <f t="shared" si="109"/>
        <v>0</v>
      </c>
      <c r="AP588">
        <f t="shared" si="110"/>
        <v>0</v>
      </c>
      <c r="AQ588">
        <f t="shared" si="111"/>
        <v>0</v>
      </c>
      <c r="AR588">
        <f t="shared" si="112"/>
        <v>0</v>
      </c>
    </row>
    <row r="589" spans="1:44" hidden="1" outlineLevel="1" x14ac:dyDescent="0.3">
      <c r="A589" s="62"/>
      <c r="B589" s="63">
        <v>566</v>
      </c>
      <c r="C589" s="64"/>
      <c r="D589" s="64"/>
      <c r="E589" s="65"/>
      <c r="F589" s="65"/>
      <c r="G589" s="43"/>
      <c r="H589" s="66"/>
      <c r="I589" s="65"/>
      <c r="J589" s="9"/>
      <c r="K589">
        <v>566</v>
      </c>
      <c r="L589" s="93" t="str">
        <f t="shared" si="113"/>
        <v/>
      </c>
      <c r="M589" s="103" t="str">
        <f t="shared" si="105"/>
        <v/>
      </c>
      <c r="N589" s="81"/>
      <c r="O589" s="73"/>
      <c r="P589" s="99" t="str">
        <f t="shared" si="114"/>
        <v/>
      </c>
      <c r="Q589" s="70" t="str">
        <f t="shared" si="115"/>
        <v/>
      </c>
      <c r="R589" s="73"/>
      <c r="S589" s="71" t="str">
        <f t="shared" si="106"/>
        <v/>
      </c>
      <c r="T589" s="98" t="str" cm="1">
        <f t="array" ref="T589">IF(COUNTIFS($C$22:$C$1024,$C589,$G$22:$G$1024,$G589)&gt;1,MATCH($C589&amp;$G589,$C$22:$C$1022&amp;$G$22:$G$1024,0),"")</f>
        <v/>
      </c>
      <c r="AM589">
        <f t="shared" si="107"/>
        <v>0</v>
      </c>
      <c r="AN589">
        <f t="shared" si="108"/>
        <v>0</v>
      </c>
      <c r="AO589">
        <f t="shared" si="109"/>
        <v>0</v>
      </c>
      <c r="AP589">
        <f t="shared" si="110"/>
        <v>0</v>
      </c>
      <c r="AQ589">
        <f t="shared" si="111"/>
        <v>0</v>
      </c>
      <c r="AR589">
        <f t="shared" si="112"/>
        <v>0</v>
      </c>
    </row>
    <row r="590" spans="1:44" hidden="1" outlineLevel="1" x14ac:dyDescent="0.3">
      <c r="A590" s="62"/>
      <c r="B590" s="63">
        <v>567</v>
      </c>
      <c r="C590" s="64"/>
      <c r="D590" s="64"/>
      <c r="E590" s="65"/>
      <c r="F590" s="65"/>
      <c r="G590" s="43"/>
      <c r="H590" s="66"/>
      <c r="I590" s="65"/>
      <c r="J590" s="9"/>
      <c r="K590">
        <v>567</v>
      </c>
      <c r="L590" s="93" t="str">
        <f t="shared" si="113"/>
        <v/>
      </c>
      <c r="M590" s="103" t="str">
        <f t="shared" si="105"/>
        <v/>
      </c>
      <c r="N590" s="81"/>
      <c r="O590" s="73"/>
      <c r="P590" s="99" t="str">
        <f t="shared" si="114"/>
        <v/>
      </c>
      <c r="Q590" s="70" t="str">
        <f t="shared" si="115"/>
        <v/>
      </c>
      <c r="R590" s="73"/>
      <c r="S590" s="71" t="str">
        <f t="shared" si="106"/>
        <v/>
      </c>
      <c r="T590" s="98" t="str" cm="1">
        <f t="array" ref="T590">IF(COUNTIFS($C$22:$C$1024,$C590,$G$22:$G$1024,$G590)&gt;1,MATCH($C590&amp;$G590,$C$22:$C$1022&amp;$G$22:$G$1024,0),"")</f>
        <v/>
      </c>
      <c r="AM590">
        <f t="shared" si="107"/>
        <v>0</v>
      </c>
      <c r="AN590">
        <f t="shared" si="108"/>
        <v>0</v>
      </c>
      <c r="AO590">
        <f t="shared" si="109"/>
        <v>0</v>
      </c>
      <c r="AP590">
        <f t="shared" si="110"/>
        <v>0</v>
      </c>
      <c r="AQ590">
        <f t="shared" si="111"/>
        <v>0</v>
      </c>
      <c r="AR590">
        <f t="shared" si="112"/>
        <v>0</v>
      </c>
    </row>
    <row r="591" spans="1:44" hidden="1" outlineLevel="1" x14ac:dyDescent="0.3">
      <c r="A591" s="62"/>
      <c r="B591" s="63">
        <v>568</v>
      </c>
      <c r="C591" s="64"/>
      <c r="D591" s="64"/>
      <c r="E591" s="65"/>
      <c r="F591" s="65"/>
      <c r="G591" s="43"/>
      <c r="H591" s="66"/>
      <c r="I591" s="65"/>
      <c r="J591" s="9"/>
      <c r="K591">
        <v>568</v>
      </c>
      <c r="L591" s="93" t="str">
        <f t="shared" si="113"/>
        <v/>
      </c>
      <c r="M591" s="103" t="str">
        <f t="shared" si="105"/>
        <v/>
      </c>
      <c r="N591" s="81"/>
      <c r="O591" s="73"/>
      <c r="P591" s="99" t="str">
        <f t="shared" si="114"/>
        <v/>
      </c>
      <c r="Q591" s="70" t="str">
        <f t="shared" si="115"/>
        <v/>
      </c>
      <c r="R591" s="73"/>
      <c r="S591" s="71" t="str">
        <f t="shared" si="106"/>
        <v/>
      </c>
      <c r="T591" s="98" t="str" cm="1">
        <f t="array" ref="T591">IF(COUNTIFS($C$22:$C$1024,$C591,$G$22:$G$1024,$G591)&gt;1,MATCH($C591&amp;$G591,$C$22:$C$1022&amp;$G$22:$G$1024,0),"")</f>
        <v/>
      </c>
      <c r="AM591">
        <f t="shared" si="107"/>
        <v>0</v>
      </c>
      <c r="AN591">
        <f t="shared" si="108"/>
        <v>0</v>
      </c>
      <c r="AO591">
        <f t="shared" si="109"/>
        <v>0</v>
      </c>
      <c r="AP591">
        <f t="shared" si="110"/>
        <v>0</v>
      </c>
      <c r="AQ591">
        <f t="shared" si="111"/>
        <v>0</v>
      </c>
      <c r="AR591">
        <f t="shared" si="112"/>
        <v>0</v>
      </c>
    </row>
    <row r="592" spans="1:44" hidden="1" outlineLevel="1" x14ac:dyDescent="0.3">
      <c r="A592" s="62"/>
      <c r="B592" s="63">
        <v>569</v>
      </c>
      <c r="C592" s="64"/>
      <c r="D592" s="64"/>
      <c r="E592" s="65"/>
      <c r="F592" s="65"/>
      <c r="G592" s="43"/>
      <c r="H592" s="66"/>
      <c r="I592" s="65"/>
      <c r="J592" s="9"/>
      <c r="K592">
        <v>569</v>
      </c>
      <c r="L592" s="93" t="str">
        <f t="shared" si="113"/>
        <v/>
      </c>
      <c r="M592" s="103" t="str">
        <f t="shared" si="105"/>
        <v/>
      </c>
      <c r="N592" s="81"/>
      <c r="O592" s="73"/>
      <c r="P592" s="99" t="str">
        <f t="shared" si="114"/>
        <v/>
      </c>
      <c r="Q592" s="70" t="str">
        <f t="shared" si="115"/>
        <v/>
      </c>
      <c r="R592" s="73"/>
      <c r="S592" s="71" t="str">
        <f t="shared" si="106"/>
        <v/>
      </c>
      <c r="T592" s="98" t="str" cm="1">
        <f t="array" ref="T592">IF(COUNTIFS($C$22:$C$1024,$C592,$G$22:$G$1024,$G592)&gt;1,MATCH($C592&amp;$G592,$C$22:$C$1022&amp;$G$22:$G$1024,0),"")</f>
        <v/>
      </c>
      <c r="AM592">
        <f t="shared" si="107"/>
        <v>0</v>
      </c>
      <c r="AN592">
        <f t="shared" si="108"/>
        <v>0</v>
      </c>
      <c r="AO592">
        <f t="shared" si="109"/>
        <v>0</v>
      </c>
      <c r="AP592">
        <f t="shared" si="110"/>
        <v>0</v>
      </c>
      <c r="AQ592">
        <f t="shared" si="111"/>
        <v>0</v>
      </c>
      <c r="AR592">
        <f t="shared" si="112"/>
        <v>0</v>
      </c>
    </row>
    <row r="593" spans="1:44" hidden="1" outlineLevel="1" x14ac:dyDescent="0.3">
      <c r="A593" s="62"/>
      <c r="B593" s="63">
        <v>570</v>
      </c>
      <c r="C593" s="64"/>
      <c r="D593" s="64"/>
      <c r="E593" s="65"/>
      <c r="F593" s="65"/>
      <c r="G593" s="43"/>
      <c r="H593" s="66"/>
      <c r="I593" s="65"/>
      <c r="J593" s="9"/>
      <c r="K593">
        <v>570</v>
      </c>
      <c r="L593" s="93" t="str">
        <f t="shared" si="113"/>
        <v/>
      </c>
      <c r="M593" s="103" t="str">
        <f t="shared" si="105"/>
        <v/>
      </c>
      <c r="N593" s="81"/>
      <c r="O593" s="73"/>
      <c r="P593" s="99" t="str">
        <f t="shared" si="114"/>
        <v/>
      </c>
      <c r="Q593" s="70" t="str">
        <f t="shared" si="115"/>
        <v/>
      </c>
      <c r="R593" s="73"/>
      <c r="S593" s="71" t="str">
        <f t="shared" si="106"/>
        <v/>
      </c>
      <c r="T593" s="98" t="str" cm="1">
        <f t="array" ref="T593">IF(COUNTIFS($C$22:$C$1024,$C593,$G$22:$G$1024,$G593)&gt;1,MATCH($C593&amp;$G593,$C$22:$C$1022&amp;$G$22:$G$1024,0),"")</f>
        <v/>
      </c>
      <c r="AM593">
        <f t="shared" si="107"/>
        <v>0</v>
      </c>
      <c r="AN593">
        <f t="shared" si="108"/>
        <v>0</v>
      </c>
      <c r="AO593">
        <f t="shared" si="109"/>
        <v>0</v>
      </c>
      <c r="AP593">
        <f t="shared" si="110"/>
        <v>0</v>
      </c>
      <c r="AQ593">
        <f t="shared" si="111"/>
        <v>0</v>
      </c>
      <c r="AR593">
        <f t="shared" si="112"/>
        <v>0</v>
      </c>
    </row>
    <row r="594" spans="1:44" hidden="1" outlineLevel="1" x14ac:dyDescent="0.3">
      <c r="A594" s="62"/>
      <c r="B594" s="63">
        <v>571</v>
      </c>
      <c r="C594" s="64"/>
      <c r="D594" s="64"/>
      <c r="E594" s="65"/>
      <c r="F594" s="65"/>
      <c r="G594" s="43"/>
      <c r="H594" s="66"/>
      <c r="I594" s="65"/>
      <c r="J594" s="9"/>
      <c r="K594">
        <v>571</v>
      </c>
      <c r="L594" s="93" t="str">
        <f t="shared" si="113"/>
        <v/>
      </c>
      <c r="M594" s="103" t="str">
        <f t="shared" si="105"/>
        <v/>
      </c>
      <c r="N594" s="81"/>
      <c r="O594" s="73"/>
      <c r="P594" s="99" t="str">
        <f t="shared" si="114"/>
        <v/>
      </c>
      <c r="Q594" s="70" t="str">
        <f t="shared" si="115"/>
        <v/>
      </c>
      <c r="R594" s="73"/>
      <c r="S594" s="71" t="str">
        <f t="shared" si="106"/>
        <v/>
      </c>
      <c r="T594" s="98" t="str" cm="1">
        <f t="array" ref="T594">IF(COUNTIFS($C$22:$C$1024,$C594,$G$22:$G$1024,$G594)&gt;1,MATCH($C594&amp;$G594,$C$22:$C$1022&amp;$G$22:$G$1024,0),"")</f>
        <v/>
      </c>
      <c r="AM594">
        <f t="shared" si="107"/>
        <v>0</v>
      </c>
      <c r="AN594">
        <f t="shared" si="108"/>
        <v>0</v>
      </c>
      <c r="AO594">
        <f t="shared" si="109"/>
        <v>0</v>
      </c>
      <c r="AP594">
        <f t="shared" si="110"/>
        <v>0</v>
      </c>
      <c r="AQ594">
        <f t="shared" si="111"/>
        <v>0</v>
      </c>
      <c r="AR594">
        <f t="shared" si="112"/>
        <v>0</v>
      </c>
    </row>
    <row r="595" spans="1:44" hidden="1" outlineLevel="1" x14ac:dyDescent="0.3">
      <c r="A595" s="62"/>
      <c r="B595" s="63">
        <v>572</v>
      </c>
      <c r="C595" s="64"/>
      <c r="D595" s="64"/>
      <c r="E595" s="65"/>
      <c r="F595" s="65"/>
      <c r="G595" s="43"/>
      <c r="H595" s="66"/>
      <c r="I595" s="65"/>
      <c r="J595" s="9"/>
      <c r="K595">
        <v>572</v>
      </c>
      <c r="L595" s="93" t="str">
        <f t="shared" si="113"/>
        <v/>
      </c>
      <c r="M595" s="103" t="str">
        <f t="shared" si="105"/>
        <v/>
      </c>
      <c r="N595" s="81"/>
      <c r="O595" s="73"/>
      <c r="P595" s="99" t="str">
        <f t="shared" si="114"/>
        <v/>
      </c>
      <c r="Q595" s="70" t="str">
        <f t="shared" si="115"/>
        <v/>
      </c>
      <c r="R595" s="73"/>
      <c r="S595" s="71" t="str">
        <f t="shared" si="106"/>
        <v/>
      </c>
      <c r="T595" s="98" t="str" cm="1">
        <f t="array" ref="T595">IF(COUNTIFS($C$22:$C$1024,$C595,$G$22:$G$1024,$G595)&gt;1,MATCH($C595&amp;$G595,$C$22:$C$1022&amp;$G$22:$G$1024,0),"")</f>
        <v/>
      </c>
      <c r="AM595">
        <f t="shared" si="107"/>
        <v>0</v>
      </c>
      <c r="AN595">
        <f t="shared" si="108"/>
        <v>0</v>
      </c>
      <c r="AO595">
        <f t="shared" si="109"/>
        <v>0</v>
      </c>
      <c r="AP595">
        <f t="shared" si="110"/>
        <v>0</v>
      </c>
      <c r="AQ595">
        <f t="shared" si="111"/>
        <v>0</v>
      </c>
      <c r="AR595">
        <f t="shared" si="112"/>
        <v>0</v>
      </c>
    </row>
    <row r="596" spans="1:44" hidden="1" outlineLevel="1" x14ac:dyDescent="0.3">
      <c r="A596" s="62"/>
      <c r="B596" s="63">
        <v>573</v>
      </c>
      <c r="C596" s="64"/>
      <c r="D596" s="64"/>
      <c r="E596" s="65"/>
      <c r="F596" s="65"/>
      <c r="G596" s="43"/>
      <c r="H596" s="66"/>
      <c r="I596" s="65"/>
      <c r="J596" s="9"/>
      <c r="K596">
        <v>573</v>
      </c>
      <c r="L596" s="93" t="str">
        <f t="shared" si="113"/>
        <v/>
      </c>
      <c r="M596" s="103" t="str">
        <f t="shared" si="105"/>
        <v/>
      </c>
      <c r="N596" s="81"/>
      <c r="O596" s="73"/>
      <c r="P596" s="99" t="str">
        <f t="shared" si="114"/>
        <v/>
      </c>
      <c r="Q596" s="70" t="str">
        <f t="shared" si="115"/>
        <v/>
      </c>
      <c r="R596" s="73"/>
      <c r="S596" s="71" t="str">
        <f t="shared" si="106"/>
        <v/>
      </c>
      <c r="T596" s="98" t="str" cm="1">
        <f t="array" ref="T596">IF(COUNTIFS($C$22:$C$1024,$C596,$G$22:$G$1024,$G596)&gt;1,MATCH($C596&amp;$G596,$C$22:$C$1022&amp;$G$22:$G$1024,0),"")</f>
        <v/>
      </c>
      <c r="AM596">
        <f t="shared" si="107"/>
        <v>0</v>
      </c>
      <c r="AN596">
        <f t="shared" si="108"/>
        <v>0</v>
      </c>
      <c r="AO596">
        <f t="shared" si="109"/>
        <v>0</v>
      </c>
      <c r="AP596">
        <f t="shared" si="110"/>
        <v>0</v>
      </c>
      <c r="AQ596">
        <f t="shared" si="111"/>
        <v>0</v>
      </c>
      <c r="AR596">
        <f t="shared" si="112"/>
        <v>0</v>
      </c>
    </row>
    <row r="597" spans="1:44" hidden="1" outlineLevel="1" x14ac:dyDescent="0.3">
      <c r="A597" s="62"/>
      <c r="B597" s="63">
        <v>574</v>
      </c>
      <c r="C597" s="64"/>
      <c r="D597" s="64"/>
      <c r="E597" s="65"/>
      <c r="F597" s="65"/>
      <c r="G597" s="43"/>
      <c r="H597" s="66"/>
      <c r="I597" s="65"/>
      <c r="J597" s="9"/>
      <c r="K597">
        <v>574</v>
      </c>
      <c r="L597" s="93" t="str">
        <f t="shared" si="113"/>
        <v/>
      </c>
      <c r="M597" s="103" t="str">
        <f t="shared" ref="M597:M660" si="116">IF($D597="","",$D597)</f>
        <v/>
      </c>
      <c r="N597" s="81"/>
      <c r="O597" s="73"/>
      <c r="P597" s="99" t="str">
        <f t="shared" si="114"/>
        <v/>
      </c>
      <c r="Q597" s="70" t="str">
        <f t="shared" si="115"/>
        <v/>
      </c>
      <c r="R597" s="73"/>
      <c r="S597" s="71" t="str">
        <f t="shared" ref="S597:S660" si="117">IF(R597="","","No."&amp;$B597&amp;"："&amp;R597)</f>
        <v/>
      </c>
      <c r="T597" s="98" t="str" cm="1">
        <f t="array" ref="T597">IF(COUNTIFS($C$22:$C$1024,$C597,$G$22:$G$1024,$G597)&gt;1,MATCH($C597&amp;$G597,$C$22:$C$1022&amp;$G$22:$G$1024,0),"")</f>
        <v/>
      </c>
      <c r="AM597">
        <f t="shared" ref="AM597:AM660" si="118">IF($C597="",IF(OR($D597&lt;&gt;"",$E597&lt;&gt;"",$F597&lt;&gt;"",$G597&lt;&gt;"",H597&lt;&gt;0)=TRUE,1,0),0)</f>
        <v>0</v>
      </c>
      <c r="AN597">
        <f t="shared" ref="AN597:AN660" si="119">IF($D597="",IF(OR($C597&lt;&gt;"",$E597&lt;&gt;"",$F597&lt;&gt;"",$G597&lt;&gt;"",$H597&lt;&gt;"")=TRUE,1,0),0)</f>
        <v>0</v>
      </c>
      <c r="AO597">
        <f t="shared" ref="AO597:AO660" si="120">IF($E597="",IF(OR($C597&lt;&gt;"",$D597&lt;&gt;"",$F597&lt;&gt;"",$G597&lt;&gt;"",$H597&lt;&gt;0)=TRUE,1,0),0)</f>
        <v>0</v>
      </c>
      <c r="AP597">
        <f t="shared" ref="AP597:AP660" si="121">IF($F597="",IF(OR($C597&lt;&gt;"",$E597&lt;&gt;"",$D597&lt;&gt;"",$G597&lt;&gt;"",$H597&lt;&gt;0)=TRUE,1,0),0)</f>
        <v>0</v>
      </c>
      <c r="AQ597">
        <f t="shared" ref="AQ597:AQ660" si="122">IF($G597="",IF(OR($C597&lt;&gt;"",$E597&lt;&gt;0,$F597&lt;&gt;"",$D597&lt;&gt;"",$H597&lt;&gt;0)=TRUE,1,0),0)</f>
        <v>0</v>
      </c>
      <c r="AR597">
        <f t="shared" ref="AR597:AR660" si="123">IF($H597=0,IF(OR($C597&lt;&gt;"",$E597&lt;&gt;"",$D597&lt;&gt;"",$F597&lt;&gt;"",$G597&lt;&gt;"")=TRUE,1,0),0)</f>
        <v>0</v>
      </c>
    </row>
    <row r="598" spans="1:44" hidden="1" outlineLevel="1" x14ac:dyDescent="0.3">
      <c r="A598" s="62"/>
      <c r="B598" s="63">
        <v>575</v>
      </c>
      <c r="C598" s="64"/>
      <c r="D598" s="64"/>
      <c r="E598" s="65"/>
      <c r="F598" s="65"/>
      <c r="G598" s="43"/>
      <c r="H598" s="66"/>
      <c r="I598" s="65"/>
      <c r="J598" s="9"/>
      <c r="K598">
        <v>575</v>
      </c>
      <c r="L598" s="93" t="str">
        <f t="shared" ref="L598:L661" si="124">IF($C598="","",$C598)</f>
        <v/>
      </c>
      <c r="M598" s="103" t="str">
        <f t="shared" si="116"/>
        <v/>
      </c>
      <c r="N598" s="81"/>
      <c r="O598" s="73"/>
      <c r="P598" s="99" t="str">
        <f t="shared" si="114"/>
        <v/>
      </c>
      <c r="Q598" s="70" t="str">
        <f t="shared" si="115"/>
        <v/>
      </c>
      <c r="R598" s="73"/>
      <c r="S598" s="71" t="str">
        <f t="shared" si="117"/>
        <v/>
      </c>
      <c r="T598" s="98" t="str" cm="1">
        <f t="array" ref="T598">IF(COUNTIFS($C$22:$C$1024,$C598,$G$22:$G$1024,$G598)&gt;1,MATCH($C598&amp;$G598,$C$22:$C$1022&amp;$G$22:$G$1024,0),"")</f>
        <v/>
      </c>
      <c r="AM598">
        <f t="shared" si="118"/>
        <v>0</v>
      </c>
      <c r="AN598">
        <f t="shared" si="119"/>
        <v>0</v>
      </c>
      <c r="AO598">
        <f t="shared" si="120"/>
        <v>0</v>
      </c>
      <c r="AP598">
        <f t="shared" si="121"/>
        <v>0</v>
      </c>
      <c r="AQ598">
        <f t="shared" si="122"/>
        <v>0</v>
      </c>
      <c r="AR598">
        <f t="shared" si="123"/>
        <v>0</v>
      </c>
    </row>
    <row r="599" spans="1:44" hidden="1" outlineLevel="1" x14ac:dyDescent="0.3">
      <c r="A599" s="62"/>
      <c r="B599" s="63">
        <v>576</v>
      </c>
      <c r="C599" s="64"/>
      <c r="D599" s="64"/>
      <c r="E599" s="65"/>
      <c r="F599" s="65"/>
      <c r="G599" s="43"/>
      <c r="H599" s="66"/>
      <c r="I599" s="65"/>
      <c r="J599" s="9"/>
      <c r="K599">
        <v>576</v>
      </c>
      <c r="L599" s="93" t="str">
        <f t="shared" si="124"/>
        <v/>
      </c>
      <c r="M599" s="103" t="str">
        <f t="shared" si="116"/>
        <v/>
      </c>
      <c r="N599" s="81"/>
      <c r="O599" s="73"/>
      <c r="P599" s="99" t="str">
        <f t="shared" si="114"/>
        <v/>
      </c>
      <c r="Q599" s="70" t="str">
        <f t="shared" si="115"/>
        <v/>
      </c>
      <c r="R599" s="73"/>
      <c r="S599" s="71" t="str">
        <f t="shared" si="117"/>
        <v/>
      </c>
      <c r="T599" s="98" t="str" cm="1">
        <f t="array" ref="T599">IF(COUNTIFS($C$22:$C$1024,$C599,$G$22:$G$1024,$G599)&gt;1,MATCH($C599&amp;$G599,$C$22:$C$1022&amp;$G$22:$G$1024,0),"")</f>
        <v/>
      </c>
      <c r="AM599">
        <f t="shared" si="118"/>
        <v>0</v>
      </c>
      <c r="AN599">
        <f t="shared" si="119"/>
        <v>0</v>
      </c>
      <c r="AO599">
        <f t="shared" si="120"/>
        <v>0</v>
      </c>
      <c r="AP599">
        <f t="shared" si="121"/>
        <v>0</v>
      </c>
      <c r="AQ599">
        <f t="shared" si="122"/>
        <v>0</v>
      </c>
      <c r="AR599">
        <f t="shared" si="123"/>
        <v>0</v>
      </c>
    </row>
    <row r="600" spans="1:44" hidden="1" outlineLevel="1" x14ac:dyDescent="0.3">
      <c r="A600" s="62"/>
      <c r="B600" s="63">
        <v>577</v>
      </c>
      <c r="C600" s="64"/>
      <c r="D600" s="64"/>
      <c r="E600" s="65"/>
      <c r="F600" s="65"/>
      <c r="G600" s="43"/>
      <c r="H600" s="66"/>
      <c r="I600" s="65"/>
      <c r="J600" s="9"/>
      <c r="K600">
        <v>577</v>
      </c>
      <c r="L600" s="93" t="str">
        <f t="shared" si="124"/>
        <v/>
      </c>
      <c r="M600" s="103" t="str">
        <f t="shared" si="116"/>
        <v/>
      </c>
      <c r="N600" s="81"/>
      <c r="O600" s="73"/>
      <c r="P600" s="99" t="str">
        <f t="shared" si="114"/>
        <v/>
      </c>
      <c r="Q600" s="70" t="str">
        <f t="shared" si="115"/>
        <v/>
      </c>
      <c r="R600" s="73"/>
      <c r="S600" s="71" t="str">
        <f t="shared" si="117"/>
        <v/>
      </c>
      <c r="T600" s="98" t="str" cm="1">
        <f t="array" ref="T600">IF(COUNTIFS($C$22:$C$1024,$C600,$G$22:$G$1024,$G600)&gt;1,MATCH($C600&amp;$G600,$C$22:$C$1022&amp;$G$22:$G$1024,0),"")</f>
        <v/>
      </c>
      <c r="AM600">
        <f t="shared" si="118"/>
        <v>0</v>
      </c>
      <c r="AN600">
        <f t="shared" si="119"/>
        <v>0</v>
      </c>
      <c r="AO600">
        <f t="shared" si="120"/>
        <v>0</v>
      </c>
      <c r="AP600">
        <f t="shared" si="121"/>
        <v>0</v>
      </c>
      <c r="AQ600">
        <f t="shared" si="122"/>
        <v>0</v>
      </c>
      <c r="AR600">
        <f t="shared" si="123"/>
        <v>0</v>
      </c>
    </row>
    <row r="601" spans="1:44" hidden="1" outlineLevel="1" x14ac:dyDescent="0.3">
      <c r="A601" s="62"/>
      <c r="B601" s="63">
        <v>578</v>
      </c>
      <c r="C601" s="64"/>
      <c r="D601" s="64"/>
      <c r="E601" s="65"/>
      <c r="F601" s="65"/>
      <c r="G601" s="43"/>
      <c r="H601" s="66"/>
      <c r="I601" s="65"/>
      <c r="J601" s="9"/>
      <c r="K601">
        <v>578</v>
      </c>
      <c r="L601" s="93" t="str">
        <f t="shared" si="124"/>
        <v/>
      </c>
      <c r="M601" s="103" t="str">
        <f t="shared" si="116"/>
        <v/>
      </c>
      <c r="N601" s="81"/>
      <c r="O601" s="73"/>
      <c r="P601" s="99" t="str">
        <f t="shared" si="114"/>
        <v/>
      </c>
      <c r="Q601" s="70" t="str">
        <f t="shared" si="115"/>
        <v/>
      </c>
      <c r="R601" s="73"/>
      <c r="S601" s="71" t="str">
        <f t="shared" si="117"/>
        <v/>
      </c>
      <c r="T601" s="98" t="str" cm="1">
        <f t="array" ref="T601">IF(COUNTIFS($C$22:$C$1024,$C601,$G$22:$G$1024,$G601)&gt;1,MATCH($C601&amp;$G601,$C$22:$C$1022&amp;$G$22:$G$1024,0),"")</f>
        <v/>
      </c>
      <c r="AM601">
        <f t="shared" si="118"/>
        <v>0</v>
      </c>
      <c r="AN601">
        <f t="shared" si="119"/>
        <v>0</v>
      </c>
      <c r="AO601">
        <f t="shared" si="120"/>
        <v>0</v>
      </c>
      <c r="AP601">
        <f t="shared" si="121"/>
        <v>0</v>
      </c>
      <c r="AQ601">
        <f t="shared" si="122"/>
        <v>0</v>
      </c>
      <c r="AR601">
        <f t="shared" si="123"/>
        <v>0</v>
      </c>
    </row>
    <row r="602" spans="1:44" hidden="1" outlineLevel="1" x14ac:dyDescent="0.3">
      <c r="A602" s="62"/>
      <c r="B602" s="63">
        <v>579</v>
      </c>
      <c r="C602" s="64"/>
      <c r="D602" s="64"/>
      <c r="E602" s="65"/>
      <c r="F602" s="65"/>
      <c r="G602" s="43"/>
      <c r="H602" s="66"/>
      <c r="I602" s="65"/>
      <c r="J602" s="9"/>
      <c r="K602">
        <v>579</v>
      </c>
      <c r="L602" s="93" t="str">
        <f t="shared" si="124"/>
        <v/>
      </c>
      <c r="M602" s="103" t="str">
        <f t="shared" si="116"/>
        <v/>
      </c>
      <c r="N602" s="81"/>
      <c r="O602" s="73"/>
      <c r="P602" s="99" t="str">
        <f t="shared" si="114"/>
        <v/>
      </c>
      <c r="Q602" s="70" t="str">
        <f t="shared" si="115"/>
        <v/>
      </c>
      <c r="R602" s="73"/>
      <c r="S602" s="71" t="str">
        <f t="shared" si="117"/>
        <v/>
      </c>
      <c r="T602" s="98" t="str" cm="1">
        <f t="array" ref="T602">IF(COUNTIFS($C$22:$C$1024,$C602,$G$22:$G$1024,$G602)&gt;1,MATCH($C602&amp;$G602,$C$22:$C$1022&amp;$G$22:$G$1024,0),"")</f>
        <v/>
      </c>
      <c r="AM602">
        <f t="shared" si="118"/>
        <v>0</v>
      </c>
      <c r="AN602">
        <f t="shared" si="119"/>
        <v>0</v>
      </c>
      <c r="AO602">
        <f t="shared" si="120"/>
        <v>0</v>
      </c>
      <c r="AP602">
        <f t="shared" si="121"/>
        <v>0</v>
      </c>
      <c r="AQ602">
        <f t="shared" si="122"/>
        <v>0</v>
      </c>
      <c r="AR602">
        <f t="shared" si="123"/>
        <v>0</v>
      </c>
    </row>
    <row r="603" spans="1:44" hidden="1" outlineLevel="1" x14ac:dyDescent="0.3">
      <c r="A603" s="62"/>
      <c r="B603" s="63">
        <v>580</v>
      </c>
      <c r="C603" s="64"/>
      <c r="D603" s="64"/>
      <c r="E603" s="65"/>
      <c r="F603" s="65"/>
      <c r="G603" s="43"/>
      <c r="H603" s="66"/>
      <c r="I603" s="65"/>
      <c r="J603" s="9"/>
      <c r="K603">
        <v>580</v>
      </c>
      <c r="L603" s="93" t="str">
        <f t="shared" si="124"/>
        <v/>
      </c>
      <c r="M603" s="103" t="str">
        <f t="shared" si="116"/>
        <v/>
      </c>
      <c r="N603" s="81"/>
      <c r="O603" s="73"/>
      <c r="P603" s="99" t="str">
        <f t="shared" si="114"/>
        <v/>
      </c>
      <c r="Q603" s="70" t="str">
        <f t="shared" si="115"/>
        <v/>
      </c>
      <c r="R603" s="73"/>
      <c r="S603" s="71" t="str">
        <f t="shared" si="117"/>
        <v/>
      </c>
      <c r="T603" s="98" t="str" cm="1">
        <f t="array" ref="T603">IF(COUNTIFS($C$22:$C$1024,$C603,$G$22:$G$1024,$G603)&gt;1,MATCH($C603&amp;$G603,$C$22:$C$1022&amp;$G$22:$G$1024,0),"")</f>
        <v/>
      </c>
      <c r="AM603">
        <f t="shared" si="118"/>
        <v>0</v>
      </c>
      <c r="AN603">
        <f t="shared" si="119"/>
        <v>0</v>
      </c>
      <c r="AO603">
        <f t="shared" si="120"/>
        <v>0</v>
      </c>
      <c r="AP603">
        <f t="shared" si="121"/>
        <v>0</v>
      </c>
      <c r="AQ603">
        <f t="shared" si="122"/>
        <v>0</v>
      </c>
      <c r="AR603">
        <f t="shared" si="123"/>
        <v>0</v>
      </c>
    </row>
    <row r="604" spans="1:44" hidden="1" outlineLevel="1" x14ac:dyDescent="0.3">
      <c r="A604" s="62"/>
      <c r="B604" s="63">
        <v>581</v>
      </c>
      <c r="C604" s="64"/>
      <c r="D604" s="64"/>
      <c r="E604" s="65"/>
      <c r="F604" s="65"/>
      <c r="G604" s="43"/>
      <c r="H604" s="66"/>
      <c r="I604" s="65"/>
      <c r="J604" s="9"/>
      <c r="K604">
        <v>581</v>
      </c>
      <c r="L604" s="93" t="str">
        <f t="shared" si="124"/>
        <v/>
      </c>
      <c r="M604" s="103" t="str">
        <f t="shared" si="116"/>
        <v/>
      </c>
      <c r="N604" s="81"/>
      <c r="O604" s="73"/>
      <c r="P604" s="99" t="str">
        <f t="shared" si="114"/>
        <v/>
      </c>
      <c r="Q604" s="70" t="str">
        <f t="shared" si="115"/>
        <v/>
      </c>
      <c r="R604" s="73"/>
      <c r="S604" s="71" t="str">
        <f t="shared" si="117"/>
        <v/>
      </c>
      <c r="T604" s="98" t="str" cm="1">
        <f t="array" ref="T604">IF(COUNTIFS($C$22:$C$1024,$C604,$G$22:$G$1024,$G604)&gt;1,MATCH($C604&amp;$G604,$C$22:$C$1022&amp;$G$22:$G$1024,0),"")</f>
        <v/>
      </c>
      <c r="AM604">
        <f t="shared" si="118"/>
        <v>0</v>
      </c>
      <c r="AN604">
        <f t="shared" si="119"/>
        <v>0</v>
      </c>
      <c r="AO604">
        <f t="shared" si="120"/>
        <v>0</v>
      </c>
      <c r="AP604">
        <f t="shared" si="121"/>
        <v>0</v>
      </c>
      <c r="AQ604">
        <f t="shared" si="122"/>
        <v>0</v>
      </c>
      <c r="AR604">
        <f t="shared" si="123"/>
        <v>0</v>
      </c>
    </row>
    <row r="605" spans="1:44" hidden="1" outlineLevel="1" x14ac:dyDescent="0.3">
      <c r="A605" s="62"/>
      <c r="B605" s="63">
        <v>582</v>
      </c>
      <c r="C605" s="64"/>
      <c r="D605" s="64"/>
      <c r="E605" s="65"/>
      <c r="F605" s="65"/>
      <c r="G605" s="43"/>
      <c r="H605" s="66"/>
      <c r="I605" s="65"/>
      <c r="J605" s="9"/>
      <c r="K605">
        <v>582</v>
      </c>
      <c r="L605" s="93" t="str">
        <f t="shared" si="124"/>
        <v/>
      </c>
      <c r="M605" s="103" t="str">
        <f t="shared" si="116"/>
        <v/>
      </c>
      <c r="N605" s="81"/>
      <c r="O605" s="73"/>
      <c r="P605" s="99" t="str">
        <f t="shared" si="114"/>
        <v/>
      </c>
      <c r="Q605" s="70" t="str">
        <f t="shared" si="115"/>
        <v/>
      </c>
      <c r="R605" s="73"/>
      <c r="S605" s="71" t="str">
        <f t="shared" si="117"/>
        <v/>
      </c>
      <c r="T605" s="98" t="str" cm="1">
        <f t="array" ref="T605">IF(COUNTIFS($C$22:$C$1024,$C605,$G$22:$G$1024,$G605)&gt;1,MATCH($C605&amp;$G605,$C$22:$C$1022&amp;$G$22:$G$1024,0),"")</f>
        <v/>
      </c>
      <c r="AM605">
        <f t="shared" si="118"/>
        <v>0</v>
      </c>
      <c r="AN605">
        <f t="shared" si="119"/>
        <v>0</v>
      </c>
      <c r="AO605">
        <f t="shared" si="120"/>
        <v>0</v>
      </c>
      <c r="AP605">
        <f t="shared" si="121"/>
        <v>0</v>
      </c>
      <c r="AQ605">
        <f t="shared" si="122"/>
        <v>0</v>
      </c>
      <c r="AR605">
        <f t="shared" si="123"/>
        <v>0</v>
      </c>
    </row>
    <row r="606" spans="1:44" hidden="1" outlineLevel="1" x14ac:dyDescent="0.3">
      <c r="A606" s="62"/>
      <c r="B606" s="63">
        <v>583</v>
      </c>
      <c r="C606" s="64"/>
      <c r="D606" s="64"/>
      <c r="E606" s="65"/>
      <c r="F606" s="65"/>
      <c r="G606" s="43"/>
      <c r="H606" s="66"/>
      <c r="I606" s="65"/>
      <c r="J606" s="9"/>
      <c r="K606">
        <v>583</v>
      </c>
      <c r="L606" s="93" t="str">
        <f t="shared" si="124"/>
        <v/>
      </c>
      <c r="M606" s="103" t="str">
        <f t="shared" si="116"/>
        <v/>
      </c>
      <c r="N606" s="81"/>
      <c r="O606" s="73"/>
      <c r="P606" s="99" t="str">
        <f t="shared" si="114"/>
        <v/>
      </c>
      <c r="Q606" s="70" t="str">
        <f t="shared" si="115"/>
        <v/>
      </c>
      <c r="R606" s="73"/>
      <c r="S606" s="71" t="str">
        <f t="shared" si="117"/>
        <v/>
      </c>
      <c r="T606" s="98" t="str" cm="1">
        <f t="array" ref="T606">IF(COUNTIFS($C$22:$C$1024,$C606,$G$22:$G$1024,$G606)&gt;1,MATCH($C606&amp;$G606,$C$22:$C$1022&amp;$G$22:$G$1024,0),"")</f>
        <v/>
      </c>
      <c r="AM606">
        <f t="shared" si="118"/>
        <v>0</v>
      </c>
      <c r="AN606">
        <f t="shared" si="119"/>
        <v>0</v>
      </c>
      <c r="AO606">
        <f t="shared" si="120"/>
        <v>0</v>
      </c>
      <c r="AP606">
        <f t="shared" si="121"/>
        <v>0</v>
      </c>
      <c r="AQ606">
        <f t="shared" si="122"/>
        <v>0</v>
      </c>
      <c r="AR606">
        <f t="shared" si="123"/>
        <v>0</v>
      </c>
    </row>
    <row r="607" spans="1:44" hidden="1" outlineLevel="1" x14ac:dyDescent="0.3">
      <c r="A607" s="62"/>
      <c r="B607" s="63">
        <v>584</v>
      </c>
      <c r="C607" s="64"/>
      <c r="D607" s="64"/>
      <c r="E607" s="65"/>
      <c r="F607" s="65"/>
      <c r="G607" s="43"/>
      <c r="H607" s="66"/>
      <c r="I607" s="65"/>
      <c r="J607" s="9"/>
      <c r="K607">
        <v>584</v>
      </c>
      <c r="L607" s="93" t="str">
        <f t="shared" si="124"/>
        <v/>
      </c>
      <c r="M607" s="103" t="str">
        <f t="shared" si="116"/>
        <v/>
      </c>
      <c r="N607" s="81"/>
      <c r="O607" s="73"/>
      <c r="P607" s="99" t="str">
        <f t="shared" ref="P607:P670" si="125">IFERROR(N607/O607,"")</f>
        <v/>
      </c>
      <c r="Q607" s="70" t="str">
        <f t="shared" si="115"/>
        <v/>
      </c>
      <c r="R607" s="73"/>
      <c r="S607" s="71" t="str">
        <f t="shared" si="117"/>
        <v/>
      </c>
      <c r="T607" s="98" t="str" cm="1">
        <f t="array" ref="T607">IF(COUNTIFS($C$22:$C$1024,$C607,$G$22:$G$1024,$G607)&gt;1,MATCH($C607&amp;$G607,$C$22:$C$1022&amp;$G$22:$G$1024,0),"")</f>
        <v/>
      </c>
      <c r="AM607">
        <f t="shared" si="118"/>
        <v>0</v>
      </c>
      <c r="AN607">
        <f t="shared" si="119"/>
        <v>0</v>
      </c>
      <c r="AO607">
        <f t="shared" si="120"/>
        <v>0</v>
      </c>
      <c r="AP607">
        <f t="shared" si="121"/>
        <v>0</v>
      </c>
      <c r="AQ607">
        <f t="shared" si="122"/>
        <v>0</v>
      </c>
      <c r="AR607">
        <f t="shared" si="123"/>
        <v>0</v>
      </c>
    </row>
    <row r="608" spans="1:44" hidden="1" outlineLevel="1" x14ac:dyDescent="0.3">
      <c r="A608" s="62"/>
      <c r="B608" s="63">
        <v>585</v>
      </c>
      <c r="C608" s="64"/>
      <c r="D608" s="64"/>
      <c r="E608" s="65"/>
      <c r="F608" s="65"/>
      <c r="G608" s="43"/>
      <c r="H608" s="66"/>
      <c r="I608" s="65"/>
      <c r="J608" s="9"/>
      <c r="K608">
        <v>585</v>
      </c>
      <c r="L608" s="93" t="str">
        <f t="shared" si="124"/>
        <v/>
      </c>
      <c r="M608" s="103" t="str">
        <f t="shared" si="116"/>
        <v/>
      </c>
      <c r="N608" s="81"/>
      <c r="O608" s="73"/>
      <c r="P608" s="99" t="str">
        <f t="shared" si="125"/>
        <v/>
      </c>
      <c r="Q608" s="70" t="str">
        <f t="shared" si="115"/>
        <v/>
      </c>
      <c r="R608" s="73"/>
      <c r="S608" s="71" t="str">
        <f t="shared" si="117"/>
        <v/>
      </c>
      <c r="T608" s="98" t="str" cm="1">
        <f t="array" ref="T608">IF(COUNTIFS($C$22:$C$1024,$C608,$G$22:$G$1024,$G608)&gt;1,MATCH($C608&amp;$G608,$C$22:$C$1022&amp;$G$22:$G$1024,0),"")</f>
        <v/>
      </c>
      <c r="AM608">
        <f t="shared" si="118"/>
        <v>0</v>
      </c>
      <c r="AN608">
        <f t="shared" si="119"/>
        <v>0</v>
      </c>
      <c r="AO608">
        <f t="shared" si="120"/>
        <v>0</v>
      </c>
      <c r="AP608">
        <f t="shared" si="121"/>
        <v>0</v>
      </c>
      <c r="AQ608">
        <f t="shared" si="122"/>
        <v>0</v>
      </c>
      <c r="AR608">
        <f t="shared" si="123"/>
        <v>0</v>
      </c>
    </row>
    <row r="609" spans="1:44" hidden="1" outlineLevel="1" x14ac:dyDescent="0.3">
      <c r="A609" s="62"/>
      <c r="B609" s="63">
        <v>586</v>
      </c>
      <c r="C609" s="64"/>
      <c r="D609" s="64"/>
      <c r="E609" s="65"/>
      <c r="F609" s="65"/>
      <c r="G609" s="43"/>
      <c r="H609" s="66"/>
      <c r="I609" s="65"/>
      <c r="J609" s="9"/>
      <c r="K609">
        <v>586</v>
      </c>
      <c r="L609" s="93" t="str">
        <f t="shared" si="124"/>
        <v/>
      </c>
      <c r="M609" s="103" t="str">
        <f t="shared" si="116"/>
        <v/>
      </c>
      <c r="N609" s="81"/>
      <c r="O609" s="73"/>
      <c r="P609" s="99" t="str">
        <f t="shared" si="125"/>
        <v/>
      </c>
      <c r="Q609" s="70" t="str">
        <f t="shared" si="115"/>
        <v/>
      </c>
      <c r="R609" s="73"/>
      <c r="S609" s="71" t="str">
        <f t="shared" si="117"/>
        <v/>
      </c>
      <c r="T609" s="98" t="str" cm="1">
        <f t="array" ref="T609">IF(COUNTIFS($C$22:$C$1024,$C609,$G$22:$G$1024,$G609)&gt;1,MATCH($C609&amp;$G609,$C$22:$C$1022&amp;$G$22:$G$1024,0),"")</f>
        <v/>
      </c>
      <c r="AM609">
        <f t="shared" si="118"/>
        <v>0</v>
      </c>
      <c r="AN609">
        <f t="shared" si="119"/>
        <v>0</v>
      </c>
      <c r="AO609">
        <f t="shared" si="120"/>
        <v>0</v>
      </c>
      <c r="AP609">
        <f t="shared" si="121"/>
        <v>0</v>
      </c>
      <c r="AQ609">
        <f t="shared" si="122"/>
        <v>0</v>
      </c>
      <c r="AR609">
        <f t="shared" si="123"/>
        <v>0</v>
      </c>
    </row>
    <row r="610" spans="1:44" hidden="1" outlineLevel="1" x14ac:dyDescent="0.3">
      <c r="A610" s="62"/>
      <c r="B610" s="63">
        <v>587</v>
      </c>
      <c r="C610" s="64"/>
      <c r="D610" s="64"/>
      <c r="E610" s="65"/>
      <c r="F610" s="65"/>
      <c r="G610" s="43"/>
      <c r="H610" s="66"/>
      <c r="I610" s="65"/>
      <c r="J610" s="9"/>
      <c r="K610">
        <v>587</v>
      </c>
      <c r="L610" s="93" t="str">
        <f t="shared" si="124"/>
        <v/>
      </c>
      <c r="M610" s="103" t="str">
        <f t="shared" si="116"/>
        <v/>
      </c>
      <c r="N610" s="81"/>
      <c r="O610" s="73"/>
      <c r="P610" s="99" t="str">
        <f t="shared" si="125"/>
        <v/>
      </c>
      <c r="Q610" s="70" t="str">
        <f t="shared" si="115"/>
        <v/>
      </c>
      <c r="R610" s="73"/>
      <c r="S610" s="71" t="str">
        <f t="shared" si="117"/>
        <v/>
      </c>
      <c r="T610" s="98" t="str" cm="1">
        <f t="array" ref="T610">IF(COUNTIFS($C$22:$C$1024,$C610,$G$22:$G$1024,$G610)&gt;1,MATCH($C610&amp;$G610,$C$22:$C$1022&amp;$G$22:$G$1024,0),"")</f>
        <v/>
      </c>
      <c r="AM610">
        <f t="shared" si="118"/>
        <v>0</v>
      </c>
      <c r="AN610">
        <f t="shared" si="119"/>
        <v>0</v>
      </c>
      <c r="AO610">
        <f t="shared" si="120"/>
        <v>0</v>
      </c>
      <c r="AP610">
        <f t="shared" si="121"/>
        <v>0</v>
      </c>
      <c r="AQ610">
        <f t="shared" si="122"/>
        <v>0</v>
      </c>
      <c r="AR610">
        <f t="shared" si="123"/>
        <v>0</v>
      </c>
    </row>
    <row r="611" spans="1:44" hidden="1" outlineLevel="1" x14ac:dyDescent="0.3">
      <c r="A611" s="62"/>
      <c r="B611" s="63">
        <v>588</v>
      </c>
      <c r="C611" s="64"/>
      <c r="D611" s="64"/>
      <c r="E611" s="65"/>
      <c r="F611" s="65"/>
      <c r="G611" s="43"/>
      <c r="H611" s="66"/>
      <c r="I611" s="65"/>
      <c r="J611" s="9"/>
      <c r="K611">
        <v>588</v>
      </c>
      <c r="L611" s="93" t="str">
        <f t="shared" si="124"/>
        <v/>
      </c>
      <c r="M611" s="103" t="str">
        <f t="shared" si="116"/>
        <v/>
      </c>
      <c r="N611" s="81"/>
      <c r="O611" s="73"/>
      <c r="P611" s="99" t="str">
        <f t="shared" si="125"/>
        <v/>
      </c>
      <c r="Q611" s="70" t="str">
        <f t="shared" si="115"/>
        <v/>
      </c>
      <c r="R611" s="73"/>
      <c r="S611" s="71" t="str">
        <f t="shared" si="117"/>
        <v/>
      </c>
      <c r="T611" s="98" t="str" cm="1">
        <f t="array" ref="T611">IF(COUNTIFS($C$22:$C$1024,$C611,$G$22:$G$1024,$G611)&gt;1,MATCH($C611&amp;$G611,$C$22:$C$1022&amp;$G$22:$G$1024,0),"")</f>
        <v/>
      </c>
      <c r="AM611">
        <f t="shared" si="118"/>
        <v>0</v>
      </c>
      <c r="AN611">
        <f t="shared" si="119"/>
        <v>0</v>
      </c>
      <c r="AO611">
        <f t="shared" si="120"/>
        <v>0</v>
      </c>
      <c r="AP611">
        <f t="shared" si="121"/>
        <v>0</v>
      </c>
      <c r="AQ611">
        <f t="shared" si="122"/>
        <v>0</v>
      </c>
      <c r="AR611">
        <f t="shared" si="123"/>
        <v>0</v>
      </c>
    </row>
    <row r="612" spans="1:44" hidden="1" outlineLevel="1" x14ac:dyDescent="0.3">
      <c r="A612" s="62"/>
      <c r="B612" s="63">
        <v>589</v>
      </c>
      <c r="C612" s="64"/>
      <c r="D612" s="64"/>
      <c r="E612" s="65"/>
      <c r="F612" s="65"/>
      <c r="G612" s="43"/>
      <c r="H612" s="66"/>
      <c r="I612" s="65"/>
      <c r="J612" s="9"/>
      <c r="K612">
        <v>589</v>
      </c>
      <c r="L612" s="93" t="str">
        <f t="shared" si="124"/>
        <v/>
      </c>
      <c r="M612" s="103" t="str">
        <f t="shared" si="116"/>
        <v/>
      </c>
      <c r="N612" s="81"/>
      <c r="O612" s="73"/>
      <c r="P612" s="99" t="str">
        <f t="shared" si="125"/>
        <v/>
      </c>
      <c r="Q612" s="70" t="str">
        <f t="shared" si="115"/>
        <v/>
      </c>
      <c r="R612" s="73"/>
      <c r="S612" s="71" t="str">
        <f t="shared" si="117"/>
        <v/>
      </c>
      <c r="T612" s="98" t="str" cm="1">
        <f t="array" ref="T612">IF(COUNTIFS($C$22:$C$1024,$C612,$G$22:$G$1024,$G612)&gt;1,MATCH($C612&amp;$G612,$C$22:$C$1022&amp;$G$22:$G$1024,0),"")</f>
        <v/>
      </c>
      <c r="AM612">
        <f t="shared" si="118"/>
        <v>0</v>
      </c>
      <c r="AN612">
        <f t="shared" si="119"/>
        <v>0</v>
      </c>
      <c r="AO612">
        <f t="shared" si="120"/>
        <v>0</v>
      </c>
      <c r="AP612">
        <f t="shared" si="121"/>
        <v>0</v>
      </c>
      <c r="AQ612">
        <f t="shared" si="122"/>
        <v>0</v>
      </c>
      <c r="AR612">
        <f t="shared" si="123"/>
        <v>0</v>
      </c>
    </row>
    <row r="613" spans="1:44" hidden="1" outlineLevel="1" x14ac:dyDescent="0.3">
      <c r="A613" s="62"/>
      <c r="B613" s="63">
        <v>590</v>
      </c>
      <c r="C613" s="64"/>
      <c r="D613" s="64"/>
      <c r="E613" s="65"/>
      <c r="F613" s="65"/>
      <c r="G613" s="43"/>
      <c r="H613" s="66"/>
      <c r="I613" s="65"/>
      <c r="J613" s="9"/>
      <c r="K613">
        <v>590</v>
      </c>
      <c r="L613" s="93" t="str">
        <f t="shared" si="124"/>
        <v/>
      </c>
      <c r="M613" s="103" t="str">
        <f t="shared" si="116"/>
        <v/>
      </c>
      <c r="N613" s="81"/>
      <c r="O613" s="73"/>
      <c r="P613" s="99" t="str">
        <f t="shared" si="125"/>
        <v/>
      </c>
      <c r="Q613" s="70" t="str">
        <f t="shared" si="115"/>
        <v/>
      </c>
      <c r="R613" s="73"/>
      <c r="S613" s="71" t="str">
        <f t="shared" si="117"/>
        <v/>
      </c>
      <c r="T613" s="98" t="str" cm="1">
        <f t="array" ref="T613">IF(COUNTIFS($C$22:$C$1024,$C613,$G$22:$G$1024,$G613)&gt;1,MATCH($C613&amp;$G613,$C$22:$C$1022&amp;$G$22:$G$1024,0),"")</f>
        <v/>
      </c>
      <c r="AM613">
        <f t="shared" si="118"/>
        <v>0</v>
      </c>
      <c r="AN613">
        <f t="shared" si="119"/>
        <v>0</v>
      </c>
      <c r="AO613">
        <f t="shared" si="120"/>
        <v>0</v>
      </c>
      <c r="AP613">
        <f t="shared" si="121"/>
        <v>0</v>
      </c>
      <c r="AQ613">
        <f t="shared" si="122"/>
        <v>0</v>
      </c>
      <c r="AR613">
        <f t="shared" si="123"/>
        <v>0</v>
      </c>
    </row>
    <row r="614" spans="1:44" hidden="1" outlineLevel="1" x14ac:dyDescent="0.3">
      <c r="A614" s="62"/>
      <c r="B614" s="63">
        <v>591</v>
      </c>
      <c r="C614" s="64"/>
      <c r="D614" s="64"/>
      <c r="E614" s="65"/>
      <c r="F614" s="65"/>
      <c r="G614" s="43"/>
      <c r="H614" s="66"/>
      <c r="I614" s="65"/>
      <c r="J614" s="9"/>
      <c r="K614">
        <v>591</v>
      </c>
      <c r="L614" s="93" t="str">
        <f t="shared" si="124"/>
        <v/>
      </c>
      <c r="M614" s="103" t="str">
        <f t="shared" si="116"/>
        <v/>
      </c>
      <c r="N614" s="81"/>
      <c r="O614" s="73"/>
      <c r="P614" s="99" t="str">
        <f t="shared" si="125"/>
        <v/>
      </c>
      <c r="Q614" s="70" t="str">
        <f t="shared" si="115"/>
        <v/>
      </c>
      <c r="R614" s="73"/>
      <c r="S614" s="71" t="str">
        <f t="shared" si="117"/>
        <v/>
      </c>
      <c r="T614" s="98" t="str" cm="1">
        <f t="array" ref="T614">IF(COUNTIFS($C$22:$C$1024,$C614,$G$22:$G$1024,$G614)&gt;1,MATCH($C614&amp;$G614,$C$22:$C$1022&amp;$G$22:$G$1024,0),"")</f>
        <v/>
      </c>
      <c r="AM614">
        <f t="shared" si="118"/>
        <v>0</v>
      </c>
      <c r="AN614">
        <f t="shared" si="119"/>
        <v>0</v>
      </c>
      <c r="AO614">
        <f t="shared" si="120"/>
        <v>0</v>
      </c>
      <c r="AP614">
        <f t="shared" si="121"/>
        <v>0</v>
      </c>
      <c r="AQ614">
        <f t="shared" si="122"/>
        <v>0</v>
      </c>
      <c r="AR614">
        <f t="shared" si="123"/>
        <v>0</v>
      </c>
    </row>
    <row r="615" spans="1:44" hidden="1" outlineLevel="1" x14ac:dyDescent="0.3">
      <c r="A615" s="62"/>
      <c r="B615" s="63">
        <v>592</v>
      </c>
      <c r="C615" s="64"/>
      <c r="D615" s="64"/>
      <c r="E615" s="65"/>
      <c r="F615" s="65"/>
      <c r="G615" s="43"/>
      <c r="H615" s="66"/>
      <c r="I615" s="65"/>
      <c r="J615" s="9"/>
      <c r="K615">
        <v>592</v>
      </c>
      <c r="L615" s="93" t="str">
        <f t="shared" si="124"/>
        <v/>
      </c>
      <c r="M615" s="103" t="str">
        <f t="shared" si="116"/>
        <v/>
      </c>
      <c r="N615" s="81"/>
      <c r="O615" s="73"/>
      <c r="P615" s="99" t="str">
        <f t="shared" si="125"/>
        <v/>
      </c>
      <c r="Q615" s="70" t="str">
        <f t="shared" si="115"/>
        <v/>
      </c>
      <c r="R615" s="73"/>
      <c r="S615" s="71" t="str">
        <f t="shared" si="117"/>
        <v/>
      </c>
      <c r="T615" s="98" t="str" cm="1">
        <f t="array" ref="T615">IF(COUNTIFS($C$22:$C$1024,$C615,$G$22:$G$1024,$G615)&gt;1,MATCH($C615&amp;$G615,$C$22:$C$1022&amp;$G$22:$G$1024,0),"")</f>
        <v/>
      </c>
      <c r="AM615">
        <f t="shared" si="118"/>
        <v>0</v>
      </c>
      <c r="AN615">
        <f t="shared" si="119"/>
        <v>0</v>
      </c>
      <c r="AO615">
        <f t="shared" si="120"/>
        <v>0</v>
      </c>
      <c r="AP615">
        <f t="shared" si="121"/>
        <v>0</v>
      </c>
      <c r="AQ615">
        <f t="shared" si="122"/>
        <v>0</v>
      </c>
      <c r="AR615">
        <f t="shared" si="123"/>
        <v>0</v>
      </c>
    </row>
    <row r="616" spans="1:44" hidden="1" outlineLevel="1" x14ac:dyDescent="0.3">
      <c r="A616" s="62"/>
      <c r="B616" s="63">
        <v>593</v>
      </c>
      <c r="C616" s="64"/>
      <c r="D616" s="64"/>
      <c r="E616" s="65"/>
      <c r="F616" s="65"/>
      <c r="G616" s="43"/>
      <c r="H616" s="66"/>
      <c r="I616" s="65"/>
      <c r="J616" s="9"/>
      <c r="K616">
        <v>593</v>
      </c>
      <c r="L616" s="93" t="str">
        <f t="shared" si="124"/>
        <v/>
      </c>
      <c r="M616" s="103" t="str">
        <f t="shared" si="116"/>
        <v/>
      </c>
      <c r="N616" s="81"/>
      <c r="O616" s="73"/>
      <c r="P616" s="99" t="str">
        <f t="shared" si="125"/>
        <v/>
      </c>
      <c r="Q616" s="70" t="str">
        <f t="shared" si="115"/>
        <v/>
      </c>
      <c r="R616" s="73"/>
      <c r="S616" s="71" t="str">
        <f t="shared" si="117"/>
        <v/>
      </c>
      <c r="T616" s="98" t="str" cm="1">
        <f t="array" ref="T616">IF(COUNTIFS($C$22:$C$1024,$C616,$G$22:$G$1024,$G616)&gt;1,MATCH($C616&amp;$G616,$C$22:$C$1022&amp;$G$22:$G$1024,0),"")</f>
        <v/>
      </c>
      <c r="AM616">
        <f t="shared" si="118"/>
        <v>0</v>
      </c>
      <c r="AN616">
        <f t="shared" si="119"/>
        <v>0</v>
      </c>
      <c r="AO616">
        <f t="shared" si="120"/>
        <v>0</v>
      </c>
      <c r="AP616">
        <f t="shared" si="121"/>
        <v>0</v>
      </c>
      <c r="AQ616">
        <f t="shared" si="122"/>
        <v>0</v>
      </c>
      <c r="AR616">
        <f t="shared" si="123"/>
        <v>0</v>
      </c>
    </row>
    <row r="617" spans="1:44" hidden="1" outlineLevel="1" x14ac:dyDescent="0.3">
      <c r="A617" s="62"/>
      <c r="B617" s="63">
        <v>594</v>
      </c>
      <c r="C617" s="64"/>
      <c r="D617" s="64"/>
      <c r="E617" s="65"/>
      <c r="F617" s="65"/>
      <c r="G617" s="43"/>
      <c r="H617" s="66"/>
      <c r="I617" s="65"/>
      <c r="J617" s="9"/>
      <c r="K617">
        <v>594</v>
      </c>
      <c r="L617" s="93" t="str">
        <f t="shared" si="124"/>
        <v/>
      </c>
      <c r="M617" s="103" t="str">
        <f t="shared" si="116"/>
        <v/>
      </c>
      <c r="N617" s="81"/>
      <c r="O617" s="73"/>
      <c r="P617" s="99" t="str">
        <f t="shared" si="125"/>
        <v/>
      </c>
      <c r="Q617" s="70" t="str">
        <f t="shared" si="115"/>
        <v/>
      </c>
      <c r="R617" s="73"/>
      <c r="S617" s="71" t="str">
        <f t="shared" si="117"/>
        <v/>
      </c>
      <c r="T617" s="98" t="str" cm="1">
        <f t="array" ref="T617">IF(COUNTIFS($C$22:$C$1024,$C617,$G$22:$G$1024,$G617)&gt;1,MATCH($C617&amp;$G617,$C$22:$C$1022&amp;$G$22:$G$1024,0),"")</f>
        <v/>
      </c>
      <c r="AM617">
        <f t="shared" si="118"/>
        <v>0</v>
      </c>
      <c r="AN617">
        <f t="shared" si="119"/>
        <v>0</v>
      </c>
      <c r="AO617">
        <f t="shared" si="120"/>
        <v>0</v>
      </c>
      <c r="AP617">
        <f t="shared" si="121"/>
        <v>0</v>
      </c>
      <c r="AQ617">
        <f t="shared" si="122"/>
        <v>0</v>
      </c>
      <c r="AR617">
        <f t="shared" si="123"/>
        <v>0</v>
      </c>
    </row>
    <row r="618" spans="1:44" hidden="1" outlineLevel="1" x14ac:dyDescent="0.3">
      <c r="A618" s="62"/>
      <c r="B618" s="63">
        <v>595</v>
      </c>
      <c r="C618" s="64"/>
      <c r="D618" s="64"/>
      <c r="E618" s="65"/>
      <c r="F618" s="65"/>
      <c r="G618" s="43"/>
      <c r="H618" s="66"/>
      <c r="I618" s="65"/>
      <c r="J618" s="9"/>
      <c r="K618">
        <v>595</v>
      </c>
      <c r="L618" s="93" t="str">
        <f t="shared" si="124"/>
        <v/>
      </c>
      <c r="M618" s="103" t="str">
        <f t="shared" si="116"/>
        <v/>
      </c>
      <c r="N618" s="81"/>
      <c r="O618" s="73"/>
      <c r="P618" s="99" t="str">
        <f t="shared" si="125"/>
        <v/>
      </c>
      <c r="Q618" s="70" t="str">
        <f t="shared" si="115"/>
        <v/>
      </c>
      <c r="R618" s="73"/>
      <c r="S618" s="71" t="str">
        <f t="shared" si="117"/>
        <v/>
      </c>
      <c r="T618" s="98" t="str" cm="1">
        <f t="array" ref="T618">IF(COUNTIFS($C$22:$C$1024,$C618,$G$22:$G$1024,$G618)&gt;1,MATCH($C618&amp;$G618,$C$22:$C$1022&amp;$G$22:$G$1024,0),"")</f>
        <v/>
      </c>
      <c r="AM618">
        <f t="shared" si="118"/>
        <v>0</v>
      </c>
      <c r="AN618">
        <f t="shared" si="119"/>
        <v>0</v>
      </c>
      <c r="AO618">
        <f t="shared" si="120"/>
        <v>0</v>
      </c>
      <c r="AP618">
        <f t="shared" si="121"/>
        <v>0</v>
      </c>
      <c r="AQ618">
        <f t="shared" si="122"/>
        <v>0</v>
      </c>
      <c r="AR618">
        <f t="shared" si="123"/>
        <v>0</v>
      </c>
    </row>
    <row r="619" spans="1:44" hidden="1" outlineLevel="1" x14ac:dyDescent="0.3">
      <c r="A619" s="62"/>
      <c r="B619" s="63">
        <v>596</v>
      </c>
      <c r="C619" s="64"/>
      <c r="D619" s="64"/>
      <c r="E619" s="65"/>
      <c r="F619" s="65"/>
      <c r="G619" s="43"/>
      <c r="H619" s="66"/>
      <c r="I619" s="65"/>
      <c r="J619" s="9"/>
      <c r="K619">
        <v>596</v>
      </c>
      <c r="L619" s="93" t="str">
        <f t="shared" si="124"/>
        <v/>
      </c>
      <c r="M619" s="103" t="str">
        <f t="shared" si="116"/>
        <v/>
      </c>
      <c r="N619" s="81"/>
      <c r="O619" s="73"/>
      <c r="P619" s="99" t="str">
        <f t="shared" si="125"/>
        <v/>
      </c>
      <c r="Q619" s="70" t="str">
        <f t="shared" si="115"/>
        <v/>
      </c>
      <c r="R619" s="73"/>
      <c r="S619" s="71" t="str">
        <f t="shared" si="117"/>
        <v/>
      </c>
      <c r="T619" s="98" t="str" cm="1">
        <f t="array" ref="T619">IF(COUNTIFS($C$22:$C$1024,$C619,$G$22:$G$1024,$G619)&gt;1,MATCH($C619&amp;$G619,$C$22:$C$1022&amp;$G$22:$G$1024,0),"")</f>
        <v/>
      </c>
      <c r="AM619">
        <f t="shared" si="118"/>
        <v>0</v>
      </c>
      <c r="AN619">
        <f t="shared" si="119"/>
        <v>0</v>
      </c>
      <c r="AO619">
        <f t="shared" si="120"/>
        <v>0</v>
      </c>
      <c r="AP619">
        <f t="shared" si="121"/>
        <v>0</v>
      </c>
      <c r="AQ619">
        <f t="shared" si="122"/>
        <v>0</v>
      </c>
      <c r="AR619">
        <f t="shared" si="123"/>
        <v>0</v>
      </c>
    </row>
    <row r="620" spans="1:44" hidden="1" outlineLevel="1" x14ac:dyDescent="0.3">
      <c r="A620" s="62"/>
      <c r="B620" s="63">
        <v>597</v>
      </c>
      <c r="C620" s="64"/>
      <c r="D620" s="64"/>
      <c r="E620" s="65"/>
      <c r="F620" s="65"/>
      <c r="G620" s="43"/>
      <c r="H620" s="66"/>
      <c r="I620" s="65"/>
      <c r="J620" s="9"/>
      <c r="K620">
        <v>597</v>
      </c>
      <c r="L620" s="93" t="str">
        <f t="shared" si="124"/>
        <v/>
      </c>
      <c r="M620" s="103" t="str">
        <f t="shared" si="116"/>
        <v/>
      </c>
      <c r="N620" s="81"/>
      <c r="O620" s="73"/>
      <c r="P620" s="99" t="str">
        <f t="shared" si="125"/>
        <v/>
      </c>
      <c r="Q620" s="70" t="str">
        <f t="shared" si="115"/>
        <v/>
      </c>
      <c r="R620" s="73"/>
      <c r="S620" s="71" t="str">
        <f t="shared" si="117"/>
        <v/>
      </c>
      <c r="T620" s="98" t="str" cm="1">
        <f t="array" ref="T620">IF(COUNTIFS($C$22:$C$1024,$C620,$G$22:$G$1024,$G620)&gt;1,MATCH($C620&amp;$G620,$C$22:$C$1022&amp;$G$22:$G$1024,0),"")</f>
        <v/>
      </c>
      <c r="AM620">
        <f t="shared" si="118"/>
        <v>0</v>
      </c>
      <c r="AN620">
        <f t="shared" si="119"/>
        <v>0</v>
      </c>
      <c r="AO620">
        <f t="shared" si="120"/>
        <v>0</v>
      </c>
      <c r="AP620">
        <f t="shared" si="121"/>
        <v>0</v>
      </c>
      <c r="AQ620">
        <f t="shared" si="122"/>
        <v>0</v>
      </c>
      <c r="AR620">
        <f t="shared" si="123"/>
        <v>0</v>
      </c>
    </row>
    <row r="621" spans="1:44" hidden="1" outlineLevel="1" x14ac:dyDescent="0.3">
      <c r="A621" s="62"/>
      <c r="B621" s="63">
        <v>598</v>
      </c>
      <c r="C621" s="64"/>
      <c r="D621" s="64"/>
      <c r="E621" s="65"/>
      <c r="F621" s="65"/>
      <c r="G621" s="43"/>
      <c r="H621" s="66"/>
      <c r="I621" s="65"/>
      <c r="J621" s="9"/>
      <c r="K621">
        <v>598</v>
      </c>
      <c r="L621" s="93" t="str">
        <f t="shared" si="124"/>
        <v/>
      </c>
      <c r="M621" s="103" t="str">
        <f t="shared" si="116"/>
        <v/>
      </c>
      <c r="N621" s="81"/>
      <c r="O621" s="73"/>
      <c r="P621" s="99" t="str">
        <f t="shared" si="125"/>
        <v/>
      </c>
      <c r="Q621" s="70" t="str">
        <f t="shared" si="115"/>
        <v/>
      </c>
      <c r="R621" s="73"/>
      <c r="S621" s="71" t="str">
        <f t="shared" si="117"/>
        <v/>
      </c>
      <c r="T621" s="98" t="str" cm="1">
        <f t="array" ref="T621">IF(COUNTIFS($C$22:$C$1024,$C621,$G$22:$G$1024,$G621)&gt;1,MATCH($C621&amp;$G621,$C$22:$C$1022&amp;$G$22:$G$1024,0),"")</f>
        <v/>
      </c>
      <c r="AM621">
        <f t="shared" si="118"/>
        <v>0</v>
      </c>
      <c r="AN621">
        <f t="shared" si="119"/>
        <v>0</v>
      </c>
      <c r="AO621">
        <f t="shared" si="120"/>
        <v>0</v>
      </c>
      <c r="AP621">
        <f t="shared" si="121"/>
        <v>0</v>
      </c>
      <c r="AQ621">
        <f t="shared" si="122"/>
        <v>0</v>
      </c>
      <c r="AR621">
        <f t="shared" si="123"/>
        <v>0</v>
      </c>
    </row>
    <row r="622" spans="1:44" hidden="1" outlineLevel="1" x14ac:dyDescent="0.3">
      <c r="A622" s="62"/>
      <c r="B622" s="63">
        <v>599</v>
      </c>
      <c r="C622" s="64"/>
      <c r="D622" s="64"/>
      <c r="E622" s="65"/>
      <c r="F622" s="65"/>
      <c r="G622" s="43"/>
      <c r="H622" s="66"/>
      <c r="I622" s="65"/>
      <c r="J622" s="9"/>
      <c r="K622">
        <v>599</v>
      </c>
      <c r="L622" s="93" t="str">
        <f t="shared" si="124"/>
        <v/>
      </c>
      <c r="M622" s="103" t="str">
        <f t="shared" si="116"/>
        <v/>
      </c>
      <c r="N622" s="81"/>
      <c r="O622" s="73"/>
      <c r="P622" s="99" t="str">
        <f t="shared" si="125"/>
        <v/>
      </c>
      <c r="Q622" s="70" t="str">
        <f t="shared" si="115"/>
        <v/>
      </c>
      <c r="R622" s="73"/>
      <c r="S622" s="71" t="str">
        <f t="shared" si="117"/>
        <v/>
      </c>
      <c r="T622" s="98" t="str" cm="1">
        <f t="array" ref="T622">IF(COUNTIFS($C$22:$C$1024,$C622,$G$22:$G$1024,$G622)&gt;1,MATCH($C622&amp;$G622,$C$22:$C$1022&amp;$G$22:$G$1024,0),"")</f>
        <v/>
      </c>
      <c r="AM622">
        <f t="shared" si="118"/>
        <v>0</v>
      </c>
      <c r="AN622">
        <f t="shared" si="119"/>
        <v>0</v>
      </c>
      <c r="AO622">
        <f t="shared" si="120"/>
        <v>0</v>
      </c>
      <c r="AP622">
        <f t="shared" si="121"/>
        <v>0</v>
      </c>
      <c r="AQ622">
        <f t="shared" si="122"/>
        <v>0</v>
      </c>
      <c r="AR622">
        <f t="shared" si="123"/>
        <v>0</v>
      </c>
    </row>
    <row r="623" spans="1:44" hidden="1" outlineLevel="1" x14ac:dyDescent="0.3">
      <c r="A623" s="62"/>
      <c r="B623" s="63">
        <v>600</v>
      </c>
      <c r="C623" s="64"/>
      <c r="D623" s="64"/>
      <c r="E623" s="65"/>
      <c r="F623" s="65"/>
      <c r="G623" s="43"/>
      <c r="H623" s="66"/>
      <c r="I623" s="65"/>
      <c r="J623" s="9"/>
      <c r="K623">
        <v>600</v>
      </c>
      <c r="L623" s="93" t="str">
        <f t="shared" si="124"/>
        <v/>
      </c>
      <c r="M623" s="103" t="str">
        <f t="shared" si="116"/>
        <v/>
      </c>
      <c r="N623" s="81"/>
      <c r="O623" s="73"/>
      <c r="P623" s="99" t="str">
        <f t="shared" si="125"/>
        <v/>
      </c>
      <c r="Q623" s="70" t="str">
        <f t="shared" si="115"/>
        <v/>
      </c>
      <c r="R623" s="73"/>
      <c r="S623" s="71" t="str">
        <f t="shared" si="117"/>
        <v/>
      </c>
      <c r="T623" s="98" t="str" cm="1">
        <f t="array" ref="T623">IF(COUNTIFS($C$22:$C$1024,$C623,$G$22:$G$1024,$G623)&gt;1,MATCH($C623&amp;$G623,$C$22:$C$1022&amp;$G$22:$G$1024,0),"")</f>
        <v/>
      </c>
      <c r="AM623">
        <f t="shared" si="118"/>
        <v>0</v>
      </c>
      <c r="AN623">
        <f t="shared" si="119"/>
        <v>0</v>
      </c>
      <c r="AO623">
        <f t="shared" si="120"/>
        <v>0</v>
      </c>
      <c r="AP623">
        <f t="shared" si="121"/>
        <v>0</v>
      </c>
      <c r="AQ623">
        <f t="shared" si="122"/>
        <v>0</v>
      </c>
      <c r="AR623">
        <f t="shared" si="123"/>
        <v>0</v>
      </c>
    </row>
    <row r="624" spans="1:44" hidden="1" outlineLevel="1" x14ac:dyDescent="0.3">
      <c r="A624" s="62"/>
      <c r="B624" s="63">
        <v>601</v>
      </c>
      <c r="C624" s="64"/>
      <c r="D624" s="64"/>
      <c r="E624" s="65"/>
      <c r="F624" s="65"/>
      <c r="G624" s="43"/>
      <c r="H624" s="66"/>
      <c r="I624" s="65"/>
      <c r="J624" s="9"/>
      <c r="K624">
        <v>601</v>
      </c>
      <c r="L624" s="93" t="str">
        <f t="shared" si="124"/>
        <v/>
      </c>
      <c r="M624" s="103" t="str">
        <f t="shared" si="116"/>
        <v/>
      </c>
      <c r="N624" s="81"/>
      <c r="O624" s="73"/>
      <c r="P624" s="99" t="str">
        <f t="shared" si="125"/>
        <v/>
      </c>
      <c r="Q624" s="70" t="str">
        <f t="shared" si="115"/>
        <v/>
      </c>
      <c r="R624" s="73"/>
      <c r="S624" s="71" t="str">
        <f t="shared" si="117"/>
        <v/>
      </c>
      <c r="T624" s="98" t="str" cm="1">
        <f t="array" ref="T624">IF(COUNTIFS($C$22:$C$1024,$C624,$G$22:$G$1024,$G624)&gt;1,MATCH($C624&amp;$G624,$C$22:$C$1022&amp;$G$22:$G$1024,0),"")</f>
        <v/>
      </c>
      <c r="AM624">
        <f t="shared" si="118"/>
        <v>0</v>
      </c>
      <c r="AN624">
        <f t="shared" si="119"/>
        <v>0</v>
      </c>
      <c r="AO624">
        <f t="shared" si="120"/>
        <v>0</v>
      </c>
      <c r="AP624">
        <f t="shared" si="121"/>
        <v>0</v>
      </c>
      <c r="AQ624">
        <f t="shared" si="122"/>
        <v>0</v>
      </c>
      <c r="AR624">
        <f t="shared" si="123"/>
        <v>0</v>
      </c>
    </row>
    <row r="625" spans="1:44" hidden="1" outlineLevel="1" x14ac:dyDescent="0.3">
      <c r="A625" s="62"/>
      <c r="B625" s="63">
        <v>602</v>
      </c>
      <c r="C625" s="64"/>
      <c r="D625" s="64"/>
      <c r="E625" s="65"/>
      <c r="F625" s="65"/>
      <c r="G625" s="43"/>
      <c r="H625" s="66"/>
      <c r="I625" s="65"/>
      <c r="J625" s="9"/>
      <c r="K625">
        <v>602</v>
      </c>
      <c r="L625" s="93" t="str">
        <f t="shared" si="124"/>
        <v/>
      </c>
      <c r="M625" s="103" t="str">
        <f t="shared" si="116"/>
        <v/>
      </c>
      <c r="N625" s="81"/>
      <c r="O625" s="73"/>
      <c r="P625" s="99" t="str">
        <f t="shared" si="125"/>
        <v/>
      </c>
      <c r="Q625" s="70" t="str">
        <f t="shared" si="115"/>
        <v/>
      </c>
      <c r="R625" s="73"/>
      <c r="S625" s="71" t="str">
        <f t="shared" si="117"/>
        <v/>
      </c>
      <c r="T625" s="98" t="str" cm="1">
        <f t="array" ref="T625">IF(COUNTIFS($C$22:$C$1024,$C625,$G$22:$G$1024,$G625)&gt;1,MATCH($C625&amp;$G625,$C$22:$C$1022&amp;$G$22:$G$1024,0),"")</f>
        <v/>
      </c>
      <c r="AM625">
        <f t="shared" si="118"/>
        <v>0</v>
      </c>
      <c r="AN625">
        <f t="shared" si="119"/>
        <v>0</v>
      </c>
      <c r="AO625">
        <f t="shared" si="120"/>
        <v>0</v>
      </c>
      <c r="AP625">
        <f t="shared" si="121"/>
        <v>0</v>
      </c>
      <c r="AQ625">
        <f t="shared" si="122"/>
        <v>0</v>
      </c>
      <c r="AR625">
        <f t="shared" si="123"/>
        <v>0</v>
      </c>
    </row>
    <row r="626" spans="1:44" hidden="1" outlineLevel="1" x14ac:dyDescent="0.3">
      <c r="A626" s="62"/>
      <c r="B626" s="63">
        <v>603</v>
      </c>
      <c r="C626" s="64"/>
      <c r="D626" s="64"/>
      <c r="E626" s="65"/>
      <c r="F626" s="65"/>
      <c r="G626" s="43"/>
      <c r="H626" s="66"/>
      <c r="I626" s="65"/>
      <c r="J626" s="9"/>
      <c r="K626">
        <v>603</v>
      </c>
      <c r="L626" s="93" t="str">
        <f t="shared" si="124"/>
        <v/>
      </c>
      <c r="M626" s="103" t="str">
        <f t="shared" si="116"/>
        <v/>
      </c>
      <c r="N626" s="81"/>
      <c r="O626" s="73"/>
      <c r="P626" s="99" t="str">
        <f t="shared" si="125"/>
        <v/>
      </c>
      <c r="Q626" s="70" t="str">
        <f t="shared" si="115"/>
        <v/>
      </c>
      <c r="R626" s="73"/>
      <c r="S626" s="71" t="str">
        <f t="shared" si="117"/>
        <v/>
      </c>
      <c r="T626" s="98" t="str" cm="1">
        <f t="array" ref="T626">IF(COUNTIFS($C$22:$C$1024,$C626,$G$22:$G$1024,$G626)&gt;1,MATCH($C626&amp;$G626,$C$22:$C$1022&amp;$G$22:$G$1024,0),"")</f>
        <v/>
      </c>
      <c r="AM626">
        <f t="shared" si="118"/>
        <v>0</v>
      </c>
      <c r="AN626">
        <f t="shared" si="119"/>
        <v>0</v>
      </c>
      <c r="AO626">
        <f t="shared" si="120"/>
        <v>0</v>
      </c>
      <c r="AP626">
        <f t="shared" si="121"/>
        <v>0</v>
      </c>
      <c r="AQ626">
        <f t="shared" si="122"/>
        <v>0</v>
      </c>
      <c r="AR626">
        <f t="shared" si="123"/>
        <v>0</v>
      </c>
    </row>
    <row r="627" spans="1:44" hidden="1" outlineLevel="1" x14ac:dyDescent="0.3">
      <c r="A627" s="62"/>
      <c r="B627" s="63">
        <v>604</v>
      </c>
      <c r="C627" s="64"/>
      <c r="D627" s="64"/>
      <c r="E627" s="65"/>
      <c r="F627" s="65"/>
      <c r="G627" s="43"/>
      <c r="H627" s="66"/>
      <c r="I627" s="65"/>
      <c r="J627" s="9"/>
      <c r="K627">
        <v>604</v>
      </c>
      <c r="L627" s="93" t="str">
        <f t="shared" si="124"/>
        <v/>
      </c>
      <c r="M627" s="103" t="str">
        <f t="shared" si="116"/>
        <v/>
      </c>
      <c r="N627" s="81"/>
      <c r="O627" s="73"/>
      <c r="P627" s="99" t="str">
        <f t="shared" si="125"/>
        <v/>
      </c>
      <c r="Q627" s="70" t="str">
        <f t="shared" si="115"/>
        <v/>
      </c>
      <c r="R627" s="73"/>
      <c r="S627" s="71" t="str">
        <f t="shared" si="117"/>
        <v/>
      </c>
      <c r="T627" s="98" t="str" cm="1">
        <f t="array" ref="T627">IF(COUNTIFS($C$22:$C$1024,$C627,$G$22:$G$1024,$G627)&gt;1,MATCH($C627&amp;$G627,$C$22:$C$1022&amp;$G$22:$G$1024,0),"")</f>
        <v/>
      </c>
      <c r="AM627">
        <f t="shared" si="118"/>
        <v>0</v>
      </c>
      <c r="AN627">
        <f t="shared" si="119"/>
        <v>0</v>
      </c>
      <c r="AO627">
        <f t="shared" si="120"/>
        <v>0</v>
      </c>
      <c r="AP627">
        <f t="shared" si="121"/>
        <v>0</v>
      </c>
      <c r="AQ627">
        <f t="shared" si="122"/>
        <v>0</v>
      </c>
      <c r="AR627">
        <f t="shared" si="123"/>
        <v>0</v>
      </c>
    </row>
    <row r="628" spans="1:44" hidden="1" outlineLevel="1" x14ac:dyDescent="0.3">
      <c r="A628" s="62"/>
      <c r="B628" s="63">
        <v>605</v>
      </c>
      <c r="C628" s="64"/>
      <c r="D628" s="64"/>
      <c r="E628" s="65"/>
      <c r="F628" s="65"/>
      <c r="G628" s="43"/>
      <c r="H628" s="66"/>
      <c r="I628" s="65"/>
      <c r="J628" s="9"/>
      <c r="K628">
        <v>605</v>
      </c>
      <c r="L628" s="93" t="str">
        <f t="shared" si="124"/>
        <v/>
      </c>
      <c r="M628" s="103" t="str">
        <f t="shared" si="116"/>
        <v/>
      </c>
      <c r="N628" s="81"/>
      <c r="O628" s="73"/>
      <c r="P628" s="99" t="str">
        <f t="shared" si="125"/>
        <v/>
      </c>
      <c r="Q628" s="70" t="str">
        <f t="shared" si="115"/>
        <v/>
      </c>
      <c r="R628" s="73"/>
      <c r="S628" s="71" t="str">
        <f t="shared" si="117"/>
        <v/>
      </c>
      <c r="T628" s="98" t="str" cm="1">
        <f t="array" ref="T628">IF(COUNTIFS($C$22:$C$1024,$C628,$G$22:$G$1024,$G628)&gt;1,MATCH($C628&amp;$G628,$C$22:$C$1022&amp;$G$22:$G$1024,0),"")</f>
        <v/>
      </c>
      <c r="AM628">
        <f t="shared" si="118"/>
        <v>0</v>
      </c>
      <c r="AN628">
        <f t="shared" si="119"/>
        <v>0</v>
      </c>
      <c r="AO628">
        <f t="shared" si="120"/>
        <v>0</v>
      </c>
      <c r="AP628">
        <f t="shared" si="121"/>
        <v>0</v>
      </c>
      <c r="AQ628">
        <f t="shared" si="122"/>
        <v>0</v>
      </c>
      <c r="AR628">
        <f t="shared" si="123"/>
        <v>0</v>
      </c>
    </row>
    <row r="629" spans="1:44" hidden="1" outlineLevel="1" x14ac:dyDescent="0.3">
      <c r="A629" s="62"/>
      <c r="B629" s="63">
        <v>606</v>
      </c>
      <c r="C629" s="64"/>
      <c r="D629" s="64"/>
      <c r="E629" s="65"/>
      <c r="F629" s="65"/>
      <c r="G629" s="43"/>
      <c r="H629" s="66"/>
      <c r="I629" s="65"/>
      <c r="J629" s="9"/>
      <c r="K629">
        <v>606</v>
      </c>
      <c r="L629" s="93" t="str">
        <f t="shared" si="124"/>
        <v/>
      </c>
      <c r="M629" s="103" t="str">
        <f t="shared" si="116"/>
        <v/>
      </c>
      <c r="N629" s="81"/>
      <c r="O629" s="73"/>
      <c r="P629" s="99" t="str">
        <f t="shared" si="125"/>
        <v/>
      </c>
      <c r="Q629" s="70" t="str">
        <f t="shared" si="115"/>
        <v/>
      </c>
      <c r="R629" s="73"/>
      <c r="S629" s="71" t="str">
        <f t="shared" si="117"/>
        <v/>
      </c>
      <c r="T629" s="98" t="str" cm="1">
        <f t="array" ref="T629">IF(COUNTIFS($C$22:$C$1024,$C629,$G$22:$G$1024,$G629)&gt;1,MATCH($C629&amp;$G629,$C$22:$C$1022&amp;$G$22:$G$1024,0),"")</f>
        <v/>
      </c>
      <c r="AM629">
        <f t="shared" si="118"/>
        <v>0</v>
      </c>
      <c r="AN629">
        <f t="shared" si="119"/>
        <v>0</v>
      </c>
      <c r="AO629">
        <f t="shared" si="120"/>
        <v>0</v>
      </c>
      <c r="AP629">
        <f t="shared" si="121"/>
        <v>0</v>
      </c>
      <c r="AQ629">
        <f t="shared" si="122"/>
        <v>0</v>
      </c>
      <c r="AR629">
        <f t="shared" si="123"/>
        <v>0</v>
      </c>
    </row>
    <row r="630" spans="1:44" hidden="1" outlineLevel="1" x14ac:dyDescent="0.3">
      <c r="A630" s="62"/>
      <c r="B630" s="63">
        <v>607</v>
      </c>
      <c r="C630" s="64"/>
      <c r="D630" s="64"/>
      <c r="E630" s="65"/>
      <c r="F630" s="65"/>
      <c r="G630" s="43"/>
      <c r="H630" s="66"/>
      <c r="I630" s="65"/>
      <c r="J630" s="9"/>
      <c r="K630">
        <v>607</v>
      </c>
      <c r="L630" s="93" t="str">
        <f t="shared" si="124"/>
        <v/>
      </c>
      <c r="M630" s="103" t="str">
        <f t="shared" si="116"/>
        <v/>
      </c>
      <c r="N630" s="81"/>
      <c r="O630" s="73"/>
      <c r="P630" s="99" t="str">
        <f t="shared" si="125"/>
        <v/>
      </c>
      <c r="Q630" s="70" t="str">
        <f t="shared" si="115"/>
        <v/>
      </c>
      <c r="R630" s="73"/>
      <c r="S630" s="71" t="str">
        <f t="shared" si="117"/>
        <v/>
      </c>
      <c r="T630" s="98" t="str" cm="1">
        <f t="array" ref="T630">IF(COUNTIFS($C$22:$C$1024,$C630,$G$22:$G$1024,$G630)&gt;1,MATCH($C630&amp;$G630,$C$22:$C$1022&amp;$G$22:$G$1024,0),"")</f>
        <v/>
      </c>
      <c r="AM630">
        <f t="shared" si="118"/>
        <v>0</v>
      </c>
      <c r="AN630">
        <f t="shared" si="119"/>
        <v>0</v>
      </c>
      <c r="AO630">
        <f t="shared" si="120"/>
        <v>0</v>
      </c>
      <c r="AP630">
        <f t="shared" si="121"/>
        <v>0</v>
      </c>
      <c r="AQ630">
        <f t="shared" si="122"/>
        <v>0</v>
      </c>
      <c r="AR630">
        <f t="shared" si="123"/>
        <v>0</v>
      </c>
    </row>
    <row r="631" spans="1:44" hidden="1" outlineLevel="1" x14ac:dyDescent="0.3">
      <c r="A631" s="62"/>
      <c r="B631" s="63">
        <v>608</v>
      </c>
      <c r="C631" s="64"/>
      <c r="D631" s="64"/>
      <c r="E631" s="65"/>
      <c r="F631" s="65"/>
      <c r="G631" s="43"/>
      <c r="H631" s="66"/>
      <c r="I631" s="65"/>
      <c r="J631" s="9"/>
      <c r="K631">
        <v>608</v>
      </c>
      <c r="L631" s="93" t="str">
        <f t="shared" si="124"/>
        <v/>
      </c>
      <c r="M631" s="103" t="str">
        <f t="shared" si="116"/>
        <v/>
      </c>
      <c r="N631" s="81"/>
      <c r="O631" s="73"/>
      <c r="P631" s="99" t="str">
        <f t="shared" si="125"/>
        <v/>
      </c>
      <c r="Q631" s="70" t="str">
        <f t="shared" si="115"/>
        <v/>
      </c>
      <c r="R631" s="73"/>
      <c r="S631" s="71" t="str">
        <f t="shared" si="117"/>
        <v/>
      </c>
      <c r="T631" s="98" t="str" cm="1">
        <f t="array" ref="T631">IF(COUNTIFS($C$22:$C$1024,$C631,$G$22:$G$1024,$G631)&gt;1,MATCH($C631&amp;$G631,$C$22:$C$1022&amp;$G$22:$G$1024,0),"")</f>
        <v/>
      </c>
      <c r="AM631">
        <f t="shared" si="118"/>
        <v>0</v>
      </c>
      <c r="AN631">
        <f t="shared" si="119"/>
        <v>0</v>
      </c>
      <c r="AO631">
        <f t="shared" si="120"/>
        <v>0</v>
      </c>
      <c r="AP631">
        <f t="shared" si="121"/>
        <v>0</v>
      </c>
      <c r="AQ631">
        <f t="shared" si="122"/>
        <v>0</v>
      </c>
      <c r="AR631">
        <f t="shared" si="123"/>
        <v>0</v>
      </c>
    </row>
    <row r="632" spans="1:44" hidden="1" outlineLevel="1" x14ac:dyDescent="0.3">
      <c r="A632" s="62"/>
      <c r="B632" s="63">
        <v>609</v>
      </c>
      <c r="C632" s="64"/>
      <c r="D632" s="64"/>
      <c r="E632" s="65"/>
      <c r="F632" s="65"/>
      <c r="G632" s="43"/>
      <c r="H632" s="66"/>
      <c r="I632" s="65"/>
      <c r="J632" s="9"/>
      <c r="K632">
        <v>609</v>
      </c>
      <c r="L632" s="93" t="str">
        <f t="shared" si="124"/>
        <v/>
      </c>
      <c r="M632" s="103" t="str">
        <f t="shared" si="116"/>
        <v/>
      </c>
      <c r="N632" s="81"/>
      <c r="O632" s="73"/>
      <c r="P632" s="99" t="str">
        <f t="shared" si="125"/>
        <v/>
      </c>
      <c r="Q632" s="70" t="str">
        <f t="shared" si="115"/>
        <v/>
      </c>
      <c r="R632" s="73"/>
      <c r="S632" s="71" t="str">
        <f t="shared" si="117"/>
        <v/>
      </c>
      <c r="T632" s="98" t="str" cm="1">
        <f t="array" ref="T632">IF(COUNTIFS($C$22:$C$1024,$C632,$G$22:$G$1024,$G632)&gt;1,MATCH($C632&amp;$G632,$C$22:$C$1022&amp;$G$22:$G$1024,0),"")</f>
        <v/>
      </c>
      <c r="AM632">
        <f t="shared" si="118"/>
        <v>0</v>
      </c>
      <c r="AN632">
        <f t="shared" si="119"/>
        <v>0</v>
      </c>
      <c r="AO632">
        <f t="shared" si="120"/>
        <v>0</v>
      </c>
      <c r="AP632">
        <f t="shared" si="121"/>
        <v>0</v>
      </c>
      <c r="AQ632">
        <f t="shared" si="122"/>
        <v>0</v>
      </c>
      <c r="AR632">
        <f t="shared" si="123"/>
        <v>0</v>
      </c>
    </row>
    <row r="633" spans="1:44" hidden="1" outlineLevel="1" x14ac:dyDescent="0.3">
      <c r="A633" s="62"/>
      <c r="B633" s="63">
        <v>610</v>
      </c>
      <c r="C633" s="64"/>
      <c r="D633" s="64"/>
      <c r="E633" s="65"/>
      <c r="F633" s="65"/>
      <c r="G633" s="43"/>
      <c r="H633" s="66"/>
      <c r="I633" s="65"/>
      <c r="J633" s="9"/>
      <c r="K633">
        <v>610</v>
      </c>
      <c r="L633" s="93" t="str">
        <f t="shared" si="124"/>
        <v/>
      </c>
      <c r="M633" s="103" t="str">
        <f t="shared" si="116"/>
        <v/>
      </c>
      <c r="N633" s="81"/>
      <c r="O633" s="73"/>
      <c r="P633" s="99" t="str">
        <f t="shared" si="125"/>
        <v/>
      </c>
      <c r="Q633" s="70" t="str">
        <f t="shared" si="115"/>
        <v/>
      </c>
      <c r="R633" s="73"/>
      <c r="S633" s="71" t="str">
        <f t="shared" si="117"/>
        <v/>
      </c>
      <c r="T633" s="98" t="str" cm="1">
        <f t="array" ref="T633">IF(COUNTIFS($C$22:$C$1024,$C633,$G$22:$G$1024,$G633)&gt;1,MATCH($C633&amp;$G633,$C$22:$C$1022&amp;$G$22:$G$1024,0),"")</f>
        <v/>
      </c>
      <c r="AM633">
        <f t="shared" si="118"/>
        <v>0</v>
      </c>
      <c r="AN633">
        <f t="shared" si="119"/>
        <v>0</v>
      </c>
      <c r="AO633">
        <f t="shared" si="120"/>
        <v>0</v>
      </c>
      <c r="AP633">
        <f t="shared" si="121"/>
        <v>0</v>
      </c>
      <c r="AQ633">
        <f t="shared" si="122"/>
        <v>0</v>
      </c>
      <c r="AR633">
        <f t="shared" si="123"/>
        <v>0</v>
      </c>
    </row>
    <row r="634" spans="1:44" hidden="1" outlineLevel="1" x14ac:dyDescent="0.3">
      <c r="A634" s="62"/>
      <c r="B634" s="63">
        <v>611</v>
      </c>
      <c r="C634" s="64"/>
      <c r="D634" s="64"/>
      <c r="E634" s="65"/>
      <c r="F634" s="65"/>
      <c r="G634" s="43"/>
      <c r="H634" s="66"/>
      <c r="I634" s="65"/>
      <c r="J634" s="9"/>
      <c r="K634">
        <v>611</v>
      </c>
      <c r="L634" s="93" t="str">
        <f t="shared" si="124"/>
        <v/>
      </c>
      <c r="M634" s="103" t="str">
        <f t="shared" si="116"/>
        <v/>
      </c>
      <c r="N634" s="81"/>
      <c r="O634" s="73"/>
      <c r="P634" s="99" t="str">
        <f t="shared" si="125"/>
        <v/>
      </c>
      <c r="Q634" s="70" t="str">
        <f t="shared" si="115"/>
        <v/>
      </c>
      <c r="R634" s="73"/>
      <c r="S634" s="71" t="str">
        <f t="shared" si="117"/>
        <v/>
      </c>
      <c r="T634" s="98" t="str" cm="1">
        <f t="array" ref="T634">IF(COUNTIFS($C$22:$C$1024,$C634,$G$22:$G$1024,$G634)&gt;1,MATCH($C634&amp;$G634,$C$22:$C$1022&amp;$G$22:$G$1024,0),"")</f>
        <v/>
      </c>
      <c r="AM634">
        <f t="shared" si="118"/>
        <v>0</v>
      </c>
      <c r="AN634">
        <f t="shared" si="119"/>
        <v>0</v>
      </c>
      <c r="AO634">
        <f t="shared" si="120"/>
        <v>0</v>
      </c>
      <c r="AP634">
        <f t="shared" si="121"/>
        <v>0</v>
      </c>
      <c r="AQ634">
        <f t="shared" si="122"/>
        <v>0</v>
      </c>
      <c r="AR634">
        <f t="shared" si="123"/>
        <v>0</v>
      </c>
    </row>
    <row r="635" spans="1:44" hidden="1" outlineLevel="1" x14ac:dyDescent="0.3">
      <c r="A635" s="62"/>
      <c r="B635" s="63">
        <v>612</v>
      </c>
      <c r="C635" s="64"/>
      <c r="D635" s="64"/>
      <c r="E635" s="65"/>
      <c r="F635" s="65"/>
      <c r="G635" s="43"/>
      <c r="H635" s="66"/>
      <c r="I635" s="65"/>
      <c r="J635" s="9"/>
      <c r="K635">
        <v>612</v>
      </c>
      <c r="L635" s="93" t="str">
        <f t="shared" si="124"/>
        <v/>
      </c>
      <c r="M635" s="103" t="str">
        <f t="shared" si="116"/>
        <v/>
      </c>
      <c r="N635" s="81"/>
      <c r="O635" s="73"/>
      <c r="P635" s="99" t="str">
        <f t="shared" si="125"/>
        <v/>
      </c>
      <c r="Q635" s="70" t="str">
        <f t="shared" si="115"/>
        <v/>
      </c>
      <c r="R635" s="73"/>
      <c r="S635" s="71" t="str">
        <f t="shared" si="117"/>
        <v/>
      </c>
      <c r="T635" s="98" t="str" cm="1">
        <f t="array" ref="T635">IF(COUNTIFS($C$22:$C$1024,$C635,$G$22:$G$1024,$G635)&gt;1,MATCH($C635&amp;$G635,$C$22:$C$1022&amp;$G$22:$G$1024,0),"")</f>
        <v/>
      </c>
      <c r="AM635">
        <f t="shared" si="118"/>
        <v>0</v>
      </c>
      <c r="AN635">
        <f t="shared" si="119"/>
        <v>0</v>
      </c>
      <c r="AO635">
        <f t="shared" si="120"/>
        <v>0</v>
      </c>
      <c r="AP635">
        <f t="shared" si="121"/>
        <v>0</v>
      </c>
      <c r="AQ635">
        <f t="shared" si="122"/>
        <v>0</v>
      </c>
      <c r="AR635">
        <f t="shared" si="123"/>
        <v>0</v>
      </c>
    </row>
    <row r="636" spans="1:44" hidden="1" outlineLevel="1" x14ac:dyDescent="0.3">
      <c r="A636" s="62"/>
      <c r="B636" s="63">
        <v>613</v>
      </c>
      <c r="C636" s="64"/>
      <c r="D636" s="64"/>
      <c r="E636" s="65"/>
      <c r="F636" s="65"/>
      <c r="G636" s="43"/>
      <c r="H636" s="66"/>
      <c r="I636" s="65"/>
      <c r="J636" s="9"/>
      <c r="K636">
        <v>613</v>
      </c>
      <c r="L636" s="93" t="str">
        <f t="shared" si="124"/>
        <v/>
      </c>
      <c r="M636" s="103" t="str">
        <f t="shared" si="116"/>
        <v/>
      </c>
      <c r="N636" s="81"/>
      <c r="O636" s="73"/>
      <c r="P636" s="99" t="str">
        <f t="shared" si="125"/>
        <v/>
      </c>
      <c r="Q636" s="70" t="str">
        <f t="shared" si="115"/>
        <v/>
      </c>
      <c r="R636" s="73"/>
      <c r="S636" s="71" t="str">
        <f t="shared" si="117"/>
        <v/>
      </c>
      <c r="T636" s="98" t="str" cm="1">
        <f t="array" ref="T636">IF(COUNTIFS($C$22:$C$1024,$C636,$G$22:$G$1024,$G636)&gt;1,MATCH($C636&amp;$G636,$C$22:$C$1022&amp;$G$22:$G$1024,0),"")</f>
        <v/>
      </c>
      <c r="AM636">
        <f t="shared" si="118"/>
        <v>0</v>
      </c>
      <c r="AN636">
        <f t="shared" si="119"/>
        <v>0</v>
      </c>
      <c r="AO636">
        <f t="shared" si="120"/>
        <v>0</v>
      </c>
      <c r="AP636">
        <f t="shared" si="121"/>
        <v>0</v>
      </c>
      <c r="AQ636">
        <f t="shared" si="122"/>
        <v>0</v>
      </c>
      <c r="AR636">
        <f t="shared" si="123"/>
        <v>0</v>
      </c>
    </row>
    <row r="637" spans="1:44" hidden="1" outlineLevel="1" x14ac:dyDescent="0.3">
      <c r="A637" s="62"/>
      <c r="B637" s="63">
        <v>614</v>
      </c>
      <c r="C637" s="64"/>
      <c r="D637" s="64"/>
      <c r="E637" s="65"/>
      <c r="F637" s="65"/>
      <c r="G637" s="43"/>
      <c r="H637" s="66"/>
      <c r="I637" s="65"/>
      <c r="J637" s="9"/>
      <c r="K637">
        <v>614</v>
      </c>
      <c r="L637" s="93" t="str">
        <f t="shared" si="124"/>
        <v/>
      </c>
      <c r="M637" s="103" t="str">
        <f t="shared" si="116"/>
        <v/>
      </c>
      <c r="N637" s="81"/>
      <c r="O637" s="73"/>
      <c r="P637" s="99" t="str">
        <f t="shared" si="125"/>
        <v/>
      </c>
      <c r="Q637" s="70" t="str">
        <f t="shared" si="115"/>
        <v/>
      </c>
      <c r="R637" s="73"/>
      <c r="S637" s="71" t="str">
        <f t="shared" si="117"/>
        <v/>
      </c>
      <c r="T637" s="98" t="str" cm="1">
        <f t="array" ref="T637">IF(COUNTIFS($C$22:$C$1024,$C637,$G$22:$G$1024,$G637)&gt;1,MATCH($C637&amp;$G637,$C$22:$C$1022&amp;$G$22:$G$1024,0),"")</f>
        <v/>
      </c>
      <c r="AM637">
        <f t="shared" si="118"/>
        <v>0</v>
      </c>
      <c r="AN637">
        <f t="shared" si="119"/>
        <v>0</v>
      </c>
      <c r="AO637">
        <f t="shared" si="120"/>
        <v>0</v>
      </c>
      <c r="AP637">
        <f t="shared" si="121"/>
        <v>0</v>
      </c>
      <c r="AQ637">
        <f t="shared" si="122"/>
        <v>0</v>
      </c>
      <c r="AR637">
        <f t="shared" si="123"/>
        <v>0</v>
      </c>
    </row>
    <row r="638" spans="1:44" hidden="1" outlineLevel="1" x14ac:dyDescent="0.3">
      <c r="A638" s="62"/>
      <c r="B638" s="63">
        <v>615</v>
      </c>
      <c r="C638" s="64"/>
      <c r="D638" s="64"/>
      <c r="E638" s="65"/>
      <c r="F638" s="65"/>
      <c r="G638" s="43"/>
      <c r="H638" s="66"/>
      <c r="I638" s="65"/>
      <c r="J638" s="9"/>
      <c r="K638">
        <v>615</v>
      </c>
      <c r="L638" s="93" t="str">
        <f t="shared" si="124"/>
        <v/>
      </c>
      <c r="M638" s="103" t="str">
        <f t="shared" si="116"/>
        <v/>
      </c>
      <c r="N638" s="81"/>
      <c r="O638" s="73"/>
      <c r="P638" s="99" t="str">
        <f t="shared" si="125"/>
        <v/>
      </c>
      <c r="Q638" s="70" t="str">
        <f t="shared" si="115"/>
        <v/>
      </c>
      <c r="R638" s="73"/>
      <c r="S638" s="71" t="str">
        <f t="shared" si="117"/>
        <v/>
      </c>
      <c r="T638" s="98" t="str" cm="1">
        <f t="array" ref="T638">IF(COUNTIFS($C$22:$C$1024,$C638,$G$22:$G$1024,$G638)&gt;1,MATCH($C638&amp;$G638,$C$22:$C$1022&amp;$G$22:$G$1024,0),"")</f>
        <v/>
      </c>
      <c r="AM638">
        <f t="shared" si="118"/>
        <v>0</v>
      </c>
      <c r="AN638">
        <f t="shared" si="119"/>
        <v>0</v>
      </c>
      <c r="AO638">
        <f t="shared" si="120"/>
        <v>0</v>
      </c>
      <c r="AP638">
        <f t="shared" si="121"/>
        <v>0</v>
      </c>
      <c r="AQ638">
        <f t="shared" si="122"/>
        <v>0</v>
      </c>
      <c r="AR638">
        <f t="shared" si="123"/>
        <v>0</v>
      </c>
    </row>
    <row r="639" spans="1:44" hidden="1" outlineLevel="1" x14ac:dyDescent="0.3">
      <c r="A639" s="62"/>
      <c r="B639" s="63">
        <v>616</v>
      </c>
      <c r="C639" s="64"/>
      <c r="D639" s="64"/>
      <c r="E639" s="65"/>
      <c r="F639" s="65"/>
      <c r="G639" s="43"/>
      <c r="H639" s="66"/>
      <c r="I639" s="65"/>
      <c r="J639" s="9"/>
      <c r="K639">
        <v>616</v>
      </c>
      <c r="L639" s="93" t="str">
        <f t="shared" si="124"/>
        <v/>
      </c>
      <c r="M639" s="103" t="str">
        <f t="shared" si="116"/>
        <v/>
      </c>
      <c r="N639" s="81"/>
      <c r="O639" s="73"/>
      <c r="P639" s="99" t="str">
        <f t="shared" si="125"/>
        <v/>
      </c>
      <c r="Q639" s="70" t="str">
        <f t="shared" si="115"/>
        <v/>
      </c>
      <c r="R639" s="73"/>
      <c r="S639" s="71" t="str">
        <f t="shared" si="117"/>
        <v/>
      </c>
      <c r="T639" s="98" t="str" cm="1">
        <f t="array" ref="T639">IF(COUNTIFS($C$22:$C$1024,$C639,$G$22:$G$1024,$G639)&gt;1,MATCH($C639&amp;$G639,$C$22:$C$1022&amp;$G$22:$G$1024,0),"")</f>
        <v/>
      </c>
      <c r="AM639">
        <f t="shared" si="118"/>
        <v>0</v>
      </c>
      <c r="AN639">
        <f t="shared" si="119"/>
        <v>0</v>
      </c>
      <c r="AO639">
        <f t="shared" si="120"/>
        <v>0</v>
      </c>
      <c r="AP639">
        <f t="shared" si="121"/>
        <v>0</v>
      </c>
      <c r="AQ639">
        <f t="shared" si="122"/>
        <v>0</v>
      </c>
      <c r="AR639">
        <f t="shared" si="123"/>
        <v>0</v>
      </c>
    </row>
    <row r="640" spans="1:44" hidden="1" outlineLevel="1" x14ac:dyDescent="0.3">
      <c r="A640" s="62"/>
      <c r="B640" s="63">
        <v>617</v>
      </c>
      <c r="C640" s="64"/>
      <c r="D640" s="64"/>
      <c r="E640" s="65"/>
      <c r="F640" s="65"/>
      <c r="G640" s="43"/>
      <c r="H640" s="66"/>
      <c r="I640" s="65"/>
      <c r="J640" s="9"/>
      <c r="K640">
        <v>617</v>
      </c>
      <c r="L640" s="93" t="str">
        <f t="shared" si="124"/>
        <v/>
      </c>
      <c r="M640" s="103" t="str">
        <f t="shared" si="116"/>
        <v/>
      </c>
      <c r="N640" s="81"/>
      <c r="O640" s="73"/>
      <c r="P640" s="99" t="str">
        <f t="shared" si="125"/>
        <v/>
      </c>
      <c r="Q640" s="70" t="str">
        <f t="shared" si="115"/>
        <v/>
      </c>
      <c r="R640" s="73"/>
      <c r="S640" s="71" t="str">
        <f t="shared" si="117"/>
        <v/>
      </c>
      <c r="T640" s="98" t="str" cm="1">
        <f t="array" ref="T640">IF(COUNTIFS($C$22:$C$1024,$C640,$G$22:$G$1024,$G640)&gt;1,MATCH($C640&amp;$G640,$C$22:$C$1022&amp;$G$22:$G$1024,0),"")</f>
        <v/>
      </c>
      <c r="AM640">
        <f t="shared" si="118"/>
        <v>0</v>
      </c>
      <c r="AN640">
        <f t="shared" si="119"/>
        <v>0</v>
      </c>
      <c r="AO640">
        <f t="shared" si="120"/>
        <v>0</v>
      </c>
      <c r="AP640">
        <f t="shared" si="121"/>
        <v>0</v>
      </c>
      <c r="AQ640">
        <f t="shared" si="122"/>
        <v>0</v>
      </c>
      <c r="AR640">
        <f t="shared" si="123"/>
        <v>0</v>
      </c>
    </row>
    <row r="641" spans="1:44" hidden="1" outlineLevel="1" x14ac:dyDescent="0.3">
      <c r="A641" s="62"/>
      <c r="B641" s="63">
        <v>618</v>
      </c>
      <c r="C641" s="64"/>
      <c r="D641" s="64"/>
      <c r="E641" s="65"/>
      <c r="F641" s="65"/>
      <c r="G641" s="43"/>
      <c r="H641" s="66"/>
      <c r="I641" s="65"/>
      <c r="J641" s="9"/>
      <c r="K641">
        <v>618</v>
      </c>
      <c r="L641" s="93" t="str">
        <f t="shared" si="124"/>
        <v/>
      </c>
      <c r="M641" s="103" t="str">
        <f t="shared" si="116"/>
        <v/>
      </c>
      <c r="N641" s="81"/>
      <c r="O641" s="73"/>
      <c r="P641" s="99" t="str">
        <f t="shared" si="125"/>
        <v/>
      </c>
      <c r="Q641" s="70" t="str">
        <f t="shared" si="115"/>
        <v/>
      </c>
      <c r="R641" s="73"/>
      <c r="S641" s="71" t="str">
        <f t="shared" si="117"/>
        <v/>
      </c>
      <c r="T641" s="98" t="str" cm="1">
        <f t="array" ref="T641">IF(COUNTIFS($C$22:$C$1024,$C641,$G$22:$G$1024,$G641)&gt;1,MATCH($C641&amp;$G641,$C$22:$C$1022&amp;$G$22:$G$1024,0),"")</f>
        <v/>
      </c>
      <c r="AM641">
        <f t="shared" si="118"/>
        <v>0</v>
      </c>
      <c r="AN641">
        <f t="shared" si="119"/>
        <v>0</v>
      </c>
      <c r="AO641">
        <f t="shared" si="120"/>
        <v>0</v>
      </c>
      <c r="AP641">
        <f t="shared" si="121"/>
        <v>0</v>
      </c>
      <c r="AQ641">
        <f t="shared" si="122"/>
        <v>0</v>
      </c>
      <c r="AR641">
        <f t="shared" si="123"/>
        <v>0</v>
      </c>
    </row>
    <row r="642" spans="1:44" hidden="1" outlineLevel="1" x14ac:dyDescent="0.3">
      <c r="A642" s="62"/>
      <c r="B642" s="63">
        <v>619</v>
      </c>
      <c r="C642" s="64"/>
      <c r="D642" s="64"/>
      <c r="E642" s="65"/>
      <c r="F642" s="65"/>
      <c r="G642" s="43"/>
      <c r="H642" s="66"/>
      <c r="I642" s="65"/>
      <c r="J642" s="9"/>
      <c r="K642">
        <v>619</v>
      </c>
      <c r="L642" s="93" t="str">
        <f t="shared" si="124"/>
        <v/>
      </c>
      <c r="M642" s="103" t="str">
        <f t="shared" si="116"/>
        <v/>
      </c>
      <c r="N642" s="81"/>
      <c r="O642" s="73"/>
      <c r="P642" s="99" t="str">
        <f t="shared" si="125"/>
        <v/>
      </c>
      <c r="Q642" s="70" t="str">
        <f t="shared" si="115"/>
        <v/>
      </c>
      <c r="R642" s="73"/>
      <c r="S642" s="71" t="str">
        <f t="shared" si="117"/>
        <v/>
      </c>
      <c r="T642" s="98" t="str" cm="1">
        <f t="array" ref="T642">IF(COUNTIFS($C$22:$C$1024,$C642,$G$22:$G$1024,$G642)&gt;1,MATCH($C642&amp;$G642,$C$22:$C$1022&amp;$G$22:$G$1024,0),"")</f>
        <v/>
      </c>
      <c r="AM642">
        <f t="shared" si="118"/>
        <v>0</v>
      </c>
      <c r="AN642">
        <f t="shared" si="119"/>
        <v>0</v>
      </c>
      <c r="AO642">
        <f t="shared" si="120"/>
        <v>0</v>
      </c>
      <c r="AP642">
        <f t="shared" si="121"/>
        <v>0</v>
      </c>
      <c r="AQ642">
        <f t="shared" si="122"/>
        <v>0</v>
      </c>
      <c r="AR642">
        <f t="shared" si="123"/>
        <v>0</v>
      </c>
    </row>
    <row r="643" spans="1:44" hidden="1" outlineLevel="1" x14ac:dyDescent="0.3">
      <c r="A643" s="62"/>
      <c r="B643" s="63">
        <v>620</v>
      </c>
      <c r="C643" s="64"/>
      <c r="D643" s="64"/>
      <c r="E643" s="65"/>
      <c r="F643" s="65"/>
      <c r="G643" s="43"/>
      <c r="H643" s="66"/>
      <c r="I643" s="65"/>
      <c r="J643" s="9"/>
      <c r="K643">
        <v>620</v>
      </c>
      <c r="L643" s="93" t="str">
        <f t="shared" si="124"/>
        <v/>
      </c>
      <c r="M643" s="103" t="str">
        <f t="shared" si="116"/>
        <v/>
      </c>
      <c r="N643" s="81"/>
      <c r="O643" s="73"/>
      <c r="P643" s="99" t="str">
        <f t="shared" si="125"/>
        <v/>
      </c>
      <c r="Q643" s="70" t="str">
        <f t="shared" si="115"/>
        <v/>
      </c>
      <c r="R643" s="73"/>
      <c r="S643" s="71" t="str">
        <f t="shared" si="117"/>
        <v/>
      </c>
      <c r="T643" s="98" t="str" cm="1">
        <f t="array" ref="T643">IF(COUNTIFS($C$22:$C$1024,$C643,$G$22:$G$1024,$G643)&gt;1,MATCH($C643&amp;$G643,$C$22:$C$1022&amp;$G$22:$G$1024,0),"")</f>
        <v/>
      </c>
      <c r="AM643">
        <f t="shared" si="118"/>
        <v>0</v>
      </c>
      <c r="AN643">
        <f t="shared" si="119"/>
        <v>0</v>
      </c>
      <c r="AO643">
        <f t="shared" si="120"/>
        <v>0</v>
      </c>
      <c r="AP643">
        <f t="shared" si="121"/>
        <v>0</v>
      </c>
      <c r="AQ643">
        <f t="shared" si="122"/>
        <v>0</v>
      </c>
      <c r="AR643">
        <f t="shared" si="123"/>
        <v>0</v>
      </c>
    </row>
    <row r="644" spans="1:44" hidden="1" outlineLevel="1" x14ac:dyDescent="0.3">
      <c r="A644" s="62"/>
      <c r="B644" s="63">
        <v>621</v>
      </c>
      <c r="C644" s="64"/>
      <c r="D644" s="64"/>
      <c r="E644" s="65"/>
      <c r="F644" s="65"/>
      <c r="G644" s="43"/>
      <c r="H644" s="66"/>
      <c r="I644" s="65"/>
      <c r="J644" s="9"/>
      <c r="K644">
        <v>621</v>
      </c>
      <c r="L644" s="93" t="str">
        <f t="shared" si="124"/>
        <v/>
      </c>
      <c r="M644" s="103" t="str">
        <f t="shared" si="116"/>
        <v/>
      </c>
      <c r="N644" s="81"/>
      <c r="O644" s="73"/>
      <c r="P644" s="99" t="str">
        <f t="shared" si="125"/>
        <v/>
      </c>
      <c r="Q644" s="70" t="str">
        <f t="shared" si="115"/>
        <v/>
      </c>
      <c r="R644" s="73"/>
      <c r="S644" s="71" t="str">
        <f t="shared" si="117"/>
        <v/>
      </c>
      <c r="T644" s="98" t="str" cm="1">
        <f t="array" ref="T644">IF(COUNTIFS($C$22:$C$1024,$C644,$G$22:$G$1024,$G644)&gt;1,MATCH($C644&amp;$G644,$C$22:$C$1022&amp;$G$22:$G$1024,0),"")</f>
        <v/>
      </c>
      <c r="AM644">
        <f t="shared" si="118"/>
        <v>0</v>
      </c>
      <c r="AN644">
        <f t="shared" si="119"/>
        <v>0</v>
      </c>
      <c r="AO644">
        <f t="shared" si="120"/>
        <v>0</v>
      </c>
      <c r="AP644">
        <f t="shared" si="121"/>
        <v>0</v>
      </c>
      <c r="AQ644">
        <f t="shared" si="122"/>
        <v>0</v>
      </c>
      <c r="AR644">
        <f t="shared" si="123"/>
        <v>0</v>
      </c>
    </row>
    <row r="645" spans="1:44" hidden="1" outlineLevel="1" x14ac:dyDescent="0.3">
      <c r="A645" s="62"/>
      <c r="B645" s="63">
        <v>622</v>
      </c>
      <c r="C645" s="64"/>
      <c r="D645" s="64"/>
      <c r="E645" s="65"/>
      <c r="F645" s="65"/>
      <c r="G645" s="43"/>
      <c r="H645" s="66"/>
      <c r="I645" s="65"/>
      <c r="J645" s="9"/>
      <c r="K645">
        <v>622</v>
      </c>
      <c r="L645" s="93" t="str">
        <f t="shared" si="124"/>
        <v/>
      </c>
      <c r="M645" s="103" t="str">
        <f t="shared" si="116"/>
        <v/>
      </c>
      <c r="N645" s="81"/>
      <c r="O645" s="73"/>
      <c r="P645" s="99" t="str">
        <f t="shared" si="125"/>
        <v/>
      </c>
      <c r="Q645" s="70" t="str">
        <f t="shared" si="115"/>
        <v/>
      </c>
      <c r="R645" s="73"/>
      <c r="S645" s="71" t="str">
        <f t="shared" si="117"/>
        <v/>
      </c>
      <c r="T645" s="98" t="str" cm="1">
        <f t="array" ref="T645">IF(COUNTIFS($C$22:$C$1024,$C645,$G$22:$G$1024,$G645)&gt;1,MATCH($C645&amp;$G645,$C$22:$C$1022&amp;$G$22:$G$1024,0),"")</f>
        <v/>
      </c>
      <c r="AM645">
        <f t="shared" si="118"/>
        <v>0</v>
      </c>
      <c r="AN645">
        <f t="shared" si="119"/>
        <v>0</v>
      </c>
      <c r="AO645">
        <f t="shared" si="120"/>
        <v>0</v>
      </c>
      <c r="AP645">
        <f t="shared" si="121"/>
        <v>0</v>
      </c>
      <c r="AQ645">
        <f t="shared" si="122"/>
        <v>0</v>
      </c>
      <c r="AR645">
        <f t="shared" si="123"/>
        <v>0</v>
      </c>
    </row>
    <row r="646" spans="1:44" hidden="1" outlineLevel="1" x14ac:dyDescent="0.3">
      <c r="A646" s="62"/>
      <c r="B646" s="63">
        <v>623</v>
      </c>
      <c r="C646" s="64"/>
      <c r="D646" s="64"/>
      <c r="E646" s="65"/>
      <c r="F646" s="65"/>
      <c r="G646" s="43"/>
      <c r="H646" s="66"/>
      <c r="I646" s="65"/>
      <c r="J646" s="9"/>
      <c r="K646">
        <v>623</v>
      </c>
      <c r="L646" s="93" t="str">
        <f t="shared" si="124"/>
        <v/>
      </c>
      <c r="M646" s="103" t="str">
        <f t="shared" si="116"/>
        <v/>
      </c>
      <c r="N646" s="81"/>
      <c r="O646" s="73"/>
      <c r="P646" s="99" t="str">
        <f t="shared" si="125"/>
        <v/>
      </c>
      <c r="Q646" s="70" t="str">
        <f t="shared" si="115"/>
        <v/>
      </c>
      <c r="R646" s="73"/>
      <c r="S646" s="71" t="str">
        <f t="shared" si="117"/>
        <v/>
      </c>
      <c r="T646" s="98" t="str" cm="1">
        <f t="array" ref="T646">IF(COUNTIFS($C$22:$C$1024,$C646,$G$22:$G$1024,$G646)&gt;1,MATCH($C646&amp;$G646,$C$22:$C$1022&amp;$G$22:$G$1024,0),"")</f>
        <v/>
      </c>
      <c r="AM646">
        <f t="shared" si="118"/>
        <v>0</v>
      </c>
      <c r="AN646">
        <f t="shared" si="119"/>
        <v>0</v>
      </c>
      <c r="AO646">
        <f t="shared" si="120"/>
        <v>0</v>
      </c>
      <c r="AP646">
        <f t="shared" si="121"/>
        <v>0</v>
      </c>
      <c r="AQ646">
        <f t="shared" si="122"/>
        <v>0</v>
      </c>
      <c r="AR646">
        <f t="shared" si="123"/>
        <v>0</v>
      </c>
    </row>
    <row r="647" spans="1:44" hidden="1" outlineLevel="1" x14ac:dyDescent="0.3">
      <c r="A647" s="62"/>
      <c r="B647" s="63">
        <v>624</v>
      </c>
      <c r="C647" s="64"/>
      <c r="D647" s="64"/>
      <c r="E647" s="65"/>
      <c r="F647" s="65"/>
      <c r="G647" s="43"/>
      <c r="H647" s="66"/>
      <c r="I647" s="65"/>
      <c r="J647" s="9"/>
      <c r="K647">
        <v>624</v>
      </c>
      <c r="L647" s="93" t="str">
        <f t="shared" si="124"/>
        <v/>
      </c>
      <c r="M647" s="103" t="str">
        <f t="shared" si="116"/>
        <v/>
      </c>
      <c r="N647" s="81"/>
      <c r="O647" s="73"/>
      <c r="P647" s="99" t="str">
        <f t="shared" si="125"/>
        <v/>
      </c>
      <c r="Q647" s="70" t="str">
        <f t="shared" si="115"/>
        <v/>
      </c>
      <c r="R647" s="73"/>
      <c r="S647" s="71" t="str">
        <f t="shared" si="117"/>
        <v/>
      </c>
      <c r="T647" s="98" t="str" cm="1">
        <f t="array" ref="T647">IF(COUNTIFS($C$22:$C$1024,$C647,$G$22:$G$1024,$G647)&gt;1,MATCH($C647&amp;$G647,$C$22:$C$1022&amp;$G$22:$G$1024,0),"")</f>
        <v/>
      </c>
      <c r="AM647">
        <f t="shared" si="118"/>
        <v>0</v>
      </c>
      <c r="AN647">
        <f t="shared" si="119"/>
        <v>0</v>
      </c>
      <c r="AO647">
        <f t="shared" si="120"/>
        <v>0</v>
      </c>
      <c r="AP647">
        <f t="shared" si="121"/>
        <v>0</v>
      </c>
      <c r="AQ647">
        <f t="shared" si="122"/>
        <v>0</v>
      </c>
      <c r="AR647">
        <f t="shared" si="123"/>
        <v>0</v>
      </c>
    </row>
    <row r="648" spans="1:44" hidden="1" outlineLevel="1" x14ac:dyDescent="0.3">
      <c r="A648" s="62"/>
      <c r="B648" s="63">
        <v>625</v>
      </c>
      <c r="C648" s="64"/>
      <c r="D648" s="64"/>
      <c r="E648" s="65"/>
      <c r="F648" s="65"/>
      <c r="G648" s="43"/>
      <c r="H648" s="66"/>
      <c r="I648" s="65"/>
      <c r="J648" s="9"/>
      <c r="K648">
        <v>625</v>
      </c>
      <c r="L648" s="93" t="str">
        <f t="shared" si="124"/>
        <v/>
      </c>
      <c r="M648" s="103" t="str">
        <f t="shared" si="116"/>
        <v/>
      </c>
      <c r="N648" s="81"/>
      <c r="O648" s="73"/>
      <c r="P648" s="99" t="str">
        <f t="shared" si="125"/>
        <v/>
      </c>
      <c r="Q648" s="70" t="str">
        <f t="shared" si="115"/>
        <v/>
      </c>
      <c r="R648" s="73"/>
      <c r="S648" s="71" t="str">
        <f t="shared" si="117"/>
        <v/>
      </c>
      <c r="T648" s="98" t="str" cm="1">
        <f t="array" ref="T648">IF(COUNTIFS($C$22:$C$1024,$C648,$G$22:$G$1024,$G648)&gt;1,MATCH($C648&amp;$G648,$C$22:$C$1022&amp;$G$22:$G$1024,0),"")</f>
        <v/>
      </c>
      <c r="AM648">
        <f t="shared" si="118"/>
        <v>0</v>
      </c>
      <c r="AN648">
        <f t="shared" si="119"/>
        <v>0</v>
      </c>
      <c r="AO648">
        <f t="shared" si="120"/>
        <v>0</v>
      </c>
      <c r="AP648">
        <f t="shared" si="121"/>
        <v>0</v>
      </c>
      <c r="AQ648">
        <f t="shared" si="122"/>
        <v>0</v>
      </c>
      <c r="AR648">
        <f t="shared" si="123"/>
        <v>0</v>
      </c>
    </row>
    <row r="649" spans="1:44" hidden="1" outlineLevel="1" x14ac:dyDescent="0.3">
      <c r="A649" s="62"/>
      <c r="B649" s="63">
        <v>626</v>
      </c>
      <c r="C649" s="64"/>
      <c r="D649" s="64"/>
      <c r="E649" s="65"/>
      <c r="F649" s="65"/>
      <c r="G649" s="43"/>
      <c r="H649" s="66"/>
      <c r="I649" s="65"/>
      <c r="J649" s="9"/>
      <c r="K649">
        <v>626</v>
      </c>
      <c r="L649" s="93" t="str">
        <f t="shared" si="124"/>
        <v/>
      </c>
      <c r="M649" s="103" t="str">
        <f t="shared" si="116"/>
        <v/>
      </c>
      <c r="N649" s="81"/>
      <c r="O649" s="73"/>
      <c r="P649" s="99" t="str">
        <f t="shared" si="125"/>
        <v/>
      </c>
      <c r="Q649" s="70" t="str">
        <f t="shared" si="115"/>
        <v/>
      </c>
      <c r="R649" s="73"/>
      <c r="S649" s="71" t="str">
        <f t="shared" si="117"/>
        <v/>
      </c>
      <c r="T649" s="98" t="str" cm="1">
        <f t="array" ref="T649">IF(COUNTIFS($C$22:$C$1024,$C649,$G$22:$G$1024,$G649)&gt;1,MATCH($C649&amp;$G649,$C$22:$C$1022&amp;$G$22:$G$1024,0),"")</f>
        <v/>
      </c>
      <c r="AM649">
        <f t="shared" si="118"/>
        <v>0</v>
      </c>
      <c r="AN649">
        <f t="shared" si="119"/>
        <v>0</v>
      </c>
      <c r="AO649">
        <f t="shared" si="120"/>
        <v>0</v>
      </c>
      <c r="AP649">
        <f t="shared" si="121"/>
        <v>0</v>
      </c>
      <c r="AQ649">
        <f t="shared" si="122"/>
        <v>0</v>
      </c>
      <c r="AR649">
        <f t="shared" si="123"/>
        <v>0</v>
      </c>
    </row>
    <row r="650" spans="1:44" hidden="1" outlineLevel="1" x14ac:dyDescent="0.3">
      <c r="A650" s="62"/>
      <c r="B650" s="63">
        <v>627</v>
      </c>
      <c r="C650" s="64"/>
      <c r="D650" s="64"/>
      <c r="E650" s="65"/>
      <c r="F650" s="65"/>
      <c r="G650" s="43"/>
      <c r="H650" s="66"/>
      <c r="I650" s="65"/>
      <c r="J650" s="9"/>
      <c r="K650">
        <v>627</v>
      </c>
      <c r="L650" s="93" t="str">
        <f t="shared" si="124"/>
        <v/>
      </c>
      <c r="M650" s="103" t="str">
        <f t="shared" si="116"/>
        <v/>
      </c>
      <c r="N650" s="81"/>
      <c r="O650" s="73"/>
      <c r="P650" s="99" t="str">
        <f t="shared" si="125"/>
        <v/>
      </c>
      <c r="Q650" s="70" t="str">
        <f t="shared" si="115"/>
        <v/>
      </c>
      <c r="R650" s="73"/>
      <c r="S650" s="71" t="str">
        <f t="shared" si="117"/>
        <v/>
      </c>
      <c r="T650" s="98" t="str" cm="1">
        <f t="array" ref="T650">IF(COUNTIFS($C$22:$C$1024,$C650,$G$22:$G$1024,$G650)&gt;1,MATCH($C650&amp;$G650,$C$22:$C$1022&amp;$G$22:$G$1024,0),"")</f>
        <v/>
      </c>
      <c r="AM650">
        <f t="shared" si="118"/>
        <v>0</v>
      </c>
      <c r="AN650">
        <f t="shared" si="119"/>
        <v>0</v>
      </c>
      <c r="AO650">
        <f t="shared" si="120"/>
        <v>0</v>
      </c>
      <c r="AP650">
        <f t="shared" si="121"/>
        <v>0</v>
      </c>
      <c r="AQ650">
        <f t="shared" si="122"/>
        <v>0</v>
      </c>
      <c r="AR650">
        <f t="shared" si="123"/>
        <v>0</v>
      </c>
    </row>
    <row r="651" spans="1:44" hidden="1" outlineLevel="1" x14ac:dyDescent="0.3">
      <c r="A651" s="62"/>
      <c r="B651" s="63">
        <v>628</v>
      </c>
      <c r="C651" s="64"/>
      <c r="D651" s="64"/>
      <c r="E651" s="65"/>
      <c r="F651" s="65"/>
      <c r="G651" s="43"/>
      <c r="H651" s="66"/>
      <c r="I651" s="65"/>
      <c r="J651" s="9"/>
      <c r="K651">
        <v>628</v>
      </c>
      <c r="L651" s="93" t="str">
        <f t="shared" si="124"/>
        <v/>
      </c>
      <c r="M651" s="103" t="str">
        <f t="shared" si="116"/>
        <v/>
      </c>
      <c r="N651" s="81"/>
      <c r="O651" s="73"/>
      <c r="P651" s="99" t="str">
        <f t="shared" si="125"/>
        <v/>
      </c>
      <c r="Q651" s="70" t="str">
        <f t="shared" si="115"/>
        <v/>
      </c>
      <c r="R651" s="73"/>
      <c r="S651" s="71" t="str">
        <f t="shared" si="117"/>
        <v/>
      </c>
      <c r="T651" s="98" t="str" cm="1">
        <f t="array" ref="T651">IF(COUNTIFS($C$22:$C$1024,$C651,$G$22:$G$1024,$G651)&gt;1,MATCH($C651&amp;$G651,$C$22:$C$1022&amp;$G$22:$G$1024,0),"")</f>
        <v/>
      </c>
      <c r="AM651">
        <f t="shared" si="118"/>
        <v>0</v>
      </c>
      <c r="AN651">
        <f t="shared" si="119"/>
        <v>0</v>
      </c>
      <c r="AO651">
        <f t="shared" si="120"/>
        <v>0</v>
      </c>
      <c r="AP651">
        <f t="shared" si="121"/>
        <v>0</v>
      </c>
      <c r="AQ651">
        <f t="shared" si="122"/>
        <v>0</v>
      </c>
      <c r="AR651">
        <f t="shared" si="123"/>
        <v>0</v>
      </c>
    </row>
    <row r="652" spans="1:44" hidden="1" outlineLevel="1" x14ac:dyDescent="0.3">
      <c r="A652" s="62"/>
      <c r="B652" s="63">
        <v>629</v>
      </c>
      <c r="C652" s="64"/>
      <c r="D652" s="64"/>
      <c r="E652" s="65"/>
      <c r="F652" s="65"/>
      <c r="G652" s="43"/>
      <c r="H652" s="66"/>
      <c r="I652" s="65"/>
      <c r="J652" s="9"/>
      <c r="K652">
        <v>629</v>
      </c>
      <c r="L652" s="93" t="str">
        <f t="shared" si="124"/>
        <v/>
      </c>
      <c r="M652" s="103" t="str">
        <f t="shared" si="116"/>
        <v/>
      </c>
      <c r="N652" s="81"/>
      <c r="O652" s="73"/>
      <c r="P652" s="99" t="str">
        <f t="shared" si="125"/>
        <v/>
      </c>
      <c r="Q652" s="70" t="str">
        <f t="shared" ref="Q652:Q715" si="126">IF($H652="","",IF($H652&lt;15000,"対象外","未確認"))</f>
        <v/>
      </c>
      <c r="R652" s="73"/>
      <c r="S652" s="71" t="str">
        <f t="shared" si="117"/>
        <v/>
      </c>
      <c r="T652" s="98" t="str" cm="1">
        <f t="array" ref="T652">IF(COUNTIFS($C$22:$C$1024,$C652,$G$22:$G$1024,$G652)&gt;1,MATCH($C652&amp;$G652,$C$22:$C$1022&amp;$G$22:$G$1024,0),"")</f>
        <v/>
      </c>
      <c r="AM652">
        <f t="shared" si="118"/>
        <v>0</v>
      </c>
      <c r="AN652">
        <f t="shared" si="119"/>
        <v>0</v>
      </c>
      <c r="AO652">
        <f t="shared" si="120"/>
        <v>0</v>
      </c>
      <c r="AP652">
        <f t="shared" si="121"/>
        <v>0</v>
      </c>
      <c r="AQ652">
        <f t="shared" si="122"/>
        <v>0</v>
      </c>
      <c r="AR652">
        <f t="shared" si="123"/>
        <v>0</v>
      </c>
    </row>
    <row r="653" spans="1:44" hidden="1" outlineLevel="1" x14ac:dyDescent="0.3">
      <c r="A653" s="62"/>
      <c r="B653" s="63">
        <v>630</v>
      </c>
      <c r="C653" s="64"/>
      <c r="D653" s="64"/>
      <c r="E653" s="65"/>
      <c r="F653" s="65"/>
      <c r="G653" s="43"/>
      <c r="H653" s="66"/>
      <c r="I653" s="65"/>
      <c r="J653" s="9"/>
      <c r="K653">
        <v>630</v>
      </c>
      <c r="L653" s="93" t="str">
        <f t="shared" si="124"/>
        <v/>
      </c>
      <c r="M653" s="103" t="str">
        <f t="shared" si="116"/>
        <v/>
      </c>
      <c r="N653" s="81"/>
      <c r="O653" s="73"/>
      <c r="P653" s="99" t="str">
        <f t="shared" si="125"/>
        <v/>
      </c>
      <c r="Q653" s="70" t="str">
        <f t="shared" si="126"/>
        <v/>
      </c>
      <c r="R653" s="73"/>
      <c r="S653" s="71" t="str">
        <f t="shared" si="117"/>
        <v/>
      </c>
      <c r="T653" s="98" t="str" cm="1">
        <f t="array" ref="T653">IF(COUNTIFS($C$22:$C$1024,$C653,$G$22:$G$1024,$G653)&gt;1,MATCH($C653&amp;$G653,$C$22:$C$1022&amp;$G$22:$G$1024,0),"")</f>
        <v/>
      </c>
      <c r="AM653">
        <f t="shared" si="118"/>
        <v>0</v>
      </c>
      <c r="AN653">
        <f t="shared" si="119"/>
        <v>0</v>
      </c>
      <c r="AO653">
        <f t="shared" si="120"/>
        <v>0</v>
      </c>
      <c r="AP653">
        <f t="shared" si="121"/>
        <v>0</v>
      </c>
      <c r="AQ653">
        <f t="shared" si="122"/>
        <v>0</v>
      </c>
      <c r="AR653">
        <f t="shared" si="123"/>
        <v>0</v>
      </c>
    </row>
    <row r="654" spans="1:44" hidden="1" outlineLevel="1" x14ac:dyDescent="0.3">
      <c r="A654" s="62"/>
      <c r="B654" s="63">
        <v>631</v>
      </c>
      <c r="C654" s="64"/>
      <c r="D654" s="64"/>
      <c r="E654" s="65"/>
      <c r="F654" s="65"/>
      <c r="G654" s="43"/>
      <c r="H654" s="66"/>
      <c r="I654" s="65"/>
      <c r="J654" s="9"/>
      <c r="K654">
        <v>631</v>
      </c>
      <c r="L654" s="93" t="str">
        <f t="shared" si="124"/>
        <v/>
      </c>
      <c r="M654" s="103" t="str">
        <f t="shared" si="116"/>
        <v/>
      </c>
      <c r="N654" s="81"/>
      <c r="O654" s="73"/>
      <c r="P654" s="99" t="str">
        <f t="shared" si="125"/>
        <v/>
      </c>
      <c r="Q654" s="70" t="str">
        <f t="shared" si="126"/>
        <v/>
      </c>
      <c r="R654" s="73"/>
      <c r="S654" s="71" t="str">
        <f t="shared" si="117"/>
        <v/>
      </c>
      <c r="T654" s="98" t="str" cm="1">
        <f t="array" ref="T654">IF(COUNTIFS($C$22:$C$1024,$C654,$G$22:$G$1024,$G654)&gt;1,MATCH($C654&amp;$G654,$C$22:$C$1022&amp;$G$22:$G$1024,0),"")</f>
        <v/>
      </c>
      <c r="AM654">
        <f t="shared" si="118"/>
        <v>0</v>
      </c>
      <c r="AN654">
        <f t="shared" si="119"/>
        <v>0</v>
      </c>
      <c r="AO654">
        <f t="shared" si="120"/>
        <v>0</v>
      </c>
      <c r="AP654">
        <f t="shared" si="121"/>
        <v>0</v>
      </c>
      <c r="AQ654">
        <f t="shared" si="122"/>
        <v>0</v>
      </c>
      <c r="AR654">
        <f t="shared" si="123"/>
        <v>0</v>
      </c>
    </row>
    <row r="655" spans="1:44" hidden="1" outlineLevel="1" x14ac:dyDescent="0.3">
      <c r="A655" s="62"/>
      <c r="B655" s="63">
        <v>632</v>
      </c>
      <c r="C655" s="64"/>
      <c r="D655" s="64"/>
      <c r="E655" s="65"/>
      <c r="F655" s="65"/>
      <c r="G655" s="43"/>
      <c r="H655" s="66"/>
      <c r="I655" s="65"/>
      <c r="J655" s="9"/>
      <c r="K655">
        <v>632</v>
      </c>
      <c r="L655" s="93" t="str">
        <f t="shared" si="124"/>
        <v/>
      </c>
      <c r="M655" s="103" t="str">
        <f t="shared" si="116"/>
        <v/>
      </c>
      <c r="N655" s="81"/>
      <c r="O655" s="73"/>
      <c r="P655" s="99" t="str">
        <f t="shared" si="125"/>
        <v/>
      </c>
      <c r="Q655" s="70" t="str">
        <f t="shared" si="126"/>
        <v/>
      </c>
      <c r="R655" s="73"/>
      <c r="S655" s="71" t="str">
        <f t="shared" si="117"/>
        <v/>
      </c>
      <c r="T655" s="98" t="str" cm="1">
        <f t="array" ref="T655">IF(COUNTIFS($C$22:$C$1024,$C655,$G$22:$G$1024,$G655)&gt;1,MATCH($C655&amp;$G655,$C$22:$C$1022&amp;$G$22:$G$1024,0),"")</f>
        <v/>
      </c>
      <c r="AM655">
        <f t="shared" si="118"/>
        <v>0</v>
      </c>
      <c r="AN655">
        <f t="shared" si="119"/>
        <v>0</v>
      </c>
      <c r="AO655">
        <f t="shared" si="120"/>
        <v>0</v>
      </c>
      <c r="AP655">
        <f t="shared" si="121"/>
        <v>0</v>
      </c>
      <c r="AQ655">
        <f t="shared" si="122"/>
        <v>0</v>
      </c>
      <c r="AR655">
        <f t="shared" si="123"/>
        <v>0</v>
      </c>
    </row>
    <row r="656" spans="1:44" hidden="1" outlineLevel="1" x14ac:dyDescent="0.3">
      <c r="A656" s="62"/>
      <c r="B656" s="63">
        <v>633</v>
      </c>
      <c r="C656" s="64"/>
      <c r="D656" s="64"/>
      <c r="E656" s="65"/>
      <c r="F656" s="65"/>
      <c r="G656" s="43"/>
      <c r="H656" s="66"/>
      <c r="I656" s="65"/>
      <c r="J656" s="9"/>
      <c r="K656">
        <v>633</v>
      </c>
      <c r="L656" s="93" t="str">
        <f t="shared" si="124"/>
        <v/>
      </c>
      <c r="M656" s="103" t="str">
        <f t="shared" si="116"/>
        <v/>
      </c>
      <c r="N656" s="81"/>
      <c r="O656" s="73"/>
      <c r="P656" s="99" t="str">
        <f t="shared" si="125"/>
        <v/>
      </c>
      <c r="Q656" s="70" t="str">
        <f t="shared" si="126"/>
        <v/>
      </c>
      <c r="R656" s="73"/>
      <c r="S656" s="71" t="str">
        <f t="shared" si="117"/>
        <v/>
      </c>
      <c r="T656" s="98" t="str" cm="1">
        <f t="array" ref="T656">IF(COUNTIFS($C$22:$C$1024,$C656,$G$22:$G$1024,$G656)&gt;1,MATCH($C656&amp;$G656,$C$22:$C$1022&amp;$G$22:$G$1024,0),"")</f>
        <v/>
      </c>
      <c r="AM656">
        <f t="shared" si="118"/>
        <v>0</v>
      </c>
      <c r="AN656">
        <f t="shared" si="119"/>
        <v>0</v>
      </c>
      <c r="AO656">
        <f t="shared" si="120"/>
        <v>0</v>
      </c>
      <c r="AP656">
        <f t="shared" si="121"/>
        <v>0</v>
      </c>
      <c r="AQ656">
        <f t="shared" si="122"/>
        <v>0</v>
      </c>
      <c r="AR656">
        <f t="shared" si="123"/>
        <v>0</v>
      </c>
    </row>
    <row r="657" spans="1:44" hidden="1" outlineLevel="1" x14ac:dyDescent="0.3">
      <c r="A657" s="62"/>
      <c r="B657" s="63">
        <v>634</v>
      </c>
      <c r="C657" s="64"/>
      <c r="D657" s="64"/>
      <c r="E657" s="65"/>
      <c r="F657" s="65"/>
      <c r="G657" s="43"/>
      <c r="H657" s="66"/>
      <c r="I657" s="65"/>
      <c r="J657" s="9"/>
      <c r="K657">
        <v>634</v>
      </c>
      <c r="L657" s="93" t="str">
        <f t="shared" si="124"/>
        <v/>
      </c>
      <c r="M657" s="103" t="str">
        <f t="shared" si="116"/>
        <v/>
      </c>
      <c r="N657" s="81"/>
      <c r="O657" s="73"/>
      <c r="P657" s="99" t="str">
        <f t="shared" si="125"/>
        <v/>
      </c>
      <c r="Q657" s="70" t="str">
        <f t="shared" si="126"/>
        <v/>
      </c>
      <c r="R657" s="73"/>
      <c r="S657" s="71" t="str">
        <f t="shared" si="117"/>
        <v/>
      </c>
      <c r="T657" s="98" t="str" cm="1">
        <f t="array" ref="T657">IF(COUNTIFS($C$22:$C$1024,$C657,$G$22:$G$1024,$G657)&gt;1,MATCH($C657&amp;$G657,$C$22:$C$1022&amp;$G$22:$G$1024,0),"")</f>
        <v/>
      </c>
      <c r="AM657">
        <f t="shared" si="118"/>
        <v>0</v>
      </c>
      <c r="AN657">
        <f t="shared" si="119"/>
        <v>0</v>
      </c>
      <c r="AO657">
        <f t="shared" si="120"/>
        <v>0</v>
      </c>
      <c r="AP657">
        <f t="shared" si="121"/>
        <v>0</v>
      </c>
      <c r="AQ657">
        <f t="shared" si="122"/>
        <v>0</v>
      </c>
      <c r="AR657">
        <f t="shared" si="123"/>
        <v>0</v>
      </c>
    </row>
    <row r="658" spans="1:44" hidden="1" outlineLevel="1" x14ac:dyDescent="0.3">
      <c r="A658" s="62"/>
      <c r="B658" s="63">
        <v>635</v>
      </c>
      <c r="C658" s="64"/>
      <c r="D658" s="64"/>
      <c r="E658" s="65"/>
      <c r="F658" s="65"/>
      <c r="G658" s="43"/>
      <c r="H658" s="66"/>
      <c r="I658" s="65"/>
      <c r="J658" s="9"/>
      <c r="K658">
        <v>635</v>
      </c>
      <c r="L658" s="93" t="str">
        <f t="shared" si="124"/>
        <v/>
      </c>
      <c r="M658" s="103" t="str">
        <f t="shared" si="116"/>
        <v/>
      </c>
      <c r="N658" s="81"/>
      <c r="O658" s="73"/>
      <c r="P658" s="99" t="str">
        <f t="shared" si="125"/>
        <v/>
      </c>
      <c r="Q658" s="70" t="str">
        <f t="shared" si="126"/>
        <v/>
      </c>
      <c r="R658" s="73"/>
      <c r="S658" s="71" t="str">
        <f t="shared" si="117"/>
        <v/>
      </c>
      <c r="T658" s="98" t="str" cm="1">
        <f t="array" ref="T658">IF(COUNTIFS($C$22:$C$1024,$C658,$G$22:$G$1024,$G658)&gt;1,MATCH($C658&amp;$G658,$C$22:$C$1022&amp;$G$22:$G$1024,0),"")</f>
        <v/>
      </c>
      <c r="AM658">
        <f t="shared" si="118"/>
        <v>0</v>
      </c>
      <c r="AN658">
        <f t="shared" si="119"/>
        <v>0</v>
      </c>
      <c r="AO658">
        <f t="shared" si="120"/>
        <v>0</v>
      </c>
      <c r="AP658">
        <f t="shared" si="121"/>
        <v>0</v>
      </c>
      <c r="AQ658">
        <f t="shared" si="122"/>
        <v>0</v>
      </c>
      <c r="AR658">
        <f t="shared" si="123"/>
        <v>0</v>
      </c>
    </row>
    <row r="659" spans="1:44" hidden="1" outlineLevel="1" x14ac:dyDescent="0.3">
      <c r="A659" s="62"/>
      <c r="B659" s="63">
        <v>636</v>
      </c>
      <c r="C659" s="64"/>
      <c r="D659" s="64"/>
      <c r="E659" s="65"/>
      <c r="F659" s="65"/>
      <c r="G659" s="43"/>
      <c r="H659" s="66"/>
      <c r="I659" s="65"/>
      <c r="J659" s="9"/>
      <c r="K659">
        <v>636</v>
      </c>
      <c r="L659" s="93" t="str">
        <f t="shared" si="124"/>
        <v/>
      </c>
      <c r="M659" s="103" t="str">
        <f t="shared" si="116"/>
        <v/>
      </c>
      <c r="N659" s="81"/>
      <c r="O659" s="73"/>
      <c r="P659" s="99" t="str">
        <f t="shared" si="125"/>
        <v/>
      </c>
      <c r="Q659" s="70" t="str">
        <f t="shared" si="126"/>
        <v/>
      </c>
      <c r="R659" s="73"/>
      <c r="S659" s="71" t="str">
        <f t="shared" si="117"/>
        <v/>
      </c>
      <c r="T659" s="98" t="str" cm="1">
        <f t="array" ref="T659">IF(COUNTIFS($C$22:$C$1024,$C659,$G$22:$G$1024,$G659)&gt;1,MATCH($C659&amp;$G659,$C$22:$C$1022&amp;$G$22:$G$1024,0),"")</f>
        <v/>
      </c>
      <c r="AM659">
        <f t="shared" si="118"/>
        <v>0</v>
      </c>
      <c r="AN659">
        <f t="shared" si="119"/>
        <v>0</v>
      </c>
      <c r="AO659">
        <f t="shared" si="120"/>
        <v>0</v>
      </c>
      <c r="AP659">
        <f t="shared" si="121"/>
        <v>0</v>
      </c>
      <c r="AQ659">
        <f t="shared" si="122"/>
        <v>0</v>
      </c>
      <c r="AR659">
        <f t="shared" si="123"/>
        <v>0</v>
      </c>
    </row>
    <row r="660" spans="1:44" hidden="1" outlineLevel="1" x14ac:dyDescent="0.3">
      <c r="A660" s="62"/>
      <c r="B660" s="63">
        <v>637</v>
      </c>
      <c r="C660" s="64"/>
      <c r="D660" s="64"/>
      <c r="E660" s="65"/>
      <c r="F660" s="65"/>
      <c r="G660" s="43"/>
      <c r="H660" s="66"/>
      <c r="I660" s="65"/>
      <c r="J660" s="9"/>
      <c r="K660">
        <v>637</v>
      </c>
      <c r="L660" s="93" t="str">
        <f t="shared" si="124"/>
        <v/>
      </c>
      <c r="M660" s="103" t="str">
        <f t="shared" si="116"/>
        <v/>
      </c>
      <c r="N660" s="81"/>
      <c r="O660" s="73"/>
      <c r="P660" s="99" t="str">
        <f t="shared" si="125"/>
        <v/>
      </c>
      <c r="Q660" s="70" t="str">
        <f t="shared" si="126"/>
        <v/>
      </c>
      <c r="R660" s="73"/>
      <c r="S660" s="71" t="str">
        <f t="shared" si="117"/>
        <v/>
      </c>
      <c r="T660" s="98" t="str" cm="1">
        <f t="array" ref="T660">IF(COUNTIFS($C$22:$C$1024,$C660,$G$22:$G$1024,$G660)&gt;1,MATCH($C660&amp;$G660,$C$22:$C$1022&amp;$G$22:$G$1024,0),"")</f>
        <v/>
      </c>
      <c r="AM660">
        <f t="shared" si="118"/>
        <v>0</v>
      </c>
      <c r="AN660">
        <f t="shared" si="119"/>
        <v>0</v>
      </c>
      <c r="AO660">
        <f t="shared" si="120"/>
        <v>0</v>
      </c>
      <c r="AP660">
        <f t="shared" si="121"/>
        <v>0</v>
      </c>
      <c r="AQ660">
        <f t="shared" si="122"/>
        <v>0</v>
      </c>
      <c r="AR660">
        <f t="shared" si="123"/>
        <v>0</v>
      </c>
    </row>
    <row r="661" spans="1:44" hidden="1" outlineLevel="1" x14ac:dyDescent="0.3">
      <c r="A661" s="62"/>
      <c r="B661" s="63">
        <v>638</v>
      </c>
      <c r="C661" s="64"/>
      <c r="D661" s="64"/>
      <c r="E661" s="65"/>
      <c r="F661" s="65"/>
      <c r="G661" s="43"/>
      <c r="H661" s="66"/>
      <c r="I661" s="65"/>
      <c r="J661" s="9"/>
      <c r="K661">
        <v>638</v>
      </c>
      <c r="L661" s="93" t="str">
        <f t="shared" si="124"/>
        <v/>
      </c>
      <c r="M661" s="103" t="str">
        <f t="shared" ref="M661:M724" si="127">IF($D661="","",$D661)</f>
        <v/>
      </c>
      <c r="N661" s="81"/>
      <c r="O661" s="73"/>
      <c r="P661" s="99" t="str">
        <f t="shared" si="125"/>
        <v/>
      </c>
      <c r="Q661" s="70" t="str">
        <f t="shared" si="126"/>
        <v/>
      </c>
      <c r="R661" s="73"/>
      <c r="S661" s="71" t="str">
        <f t="shared" ref="S661:S724" si="128">IF(R661="","","No."&amp;$B661&amp;"："&amp;R661)</f>
        <v/>
      </c>
      <c r="T661" s="98" t="str" cm="1">
        <f t="array" ref="T661">IF(COUNTIFS($C$22:$C$1024,$C661,$G$22:$G$1024,$G661)&gt;1,MATCH($C661&amp;$G661,$C$22:$C$1022&amp;$G$22:$G$1024,0),"")</f>
        <v/>
      </c>
      <c r="AM661">
        <f t="shared" ref="AM661:AM724" si="129">IF($C661="",IF(OR($D661&lt;&gt;"",$E661&lt;&gt;"",$F661&lt;&gt;"",$G661&lt;&gt;"",H661&lt;&gt;0)=TRUE,1,0),0)</f>
        <v>0</v>
      </c>
      <c r="AN661">
        <f t="shared" ref="AN661:AN724" si="130">IF($D661="",IF(OR($C661&lt;&gt;"",$E661&lt;&gt;"",$F661&lt;&gt;"",$G661&lt;&gt;"",$H661&lt;&gt;"")=TRUE,1,0),0)</f>
        <v>0</v>
      </c>
      <c r="AO661">
        <f t="shared" ref="AO661:AO724" si="131">IF($E661="",IF(OR($C661&lt;&gt;"",$D661&lt;&gt;"",$F661&lt;&gt;"",$G661&lt;&gt;"",$H661&lt;&gt;0)=TRUE,1,0),0)</f>
        <v>0</v>
      </c>
      <c r="AP661">
        <f t="shared" ref="AP661:AP724" si="132">IF($F661="",IF(OR($C661&lt;&gt;"",$E661&lt;&gt;"",$D661&lt;&gt;"",$G661&lt;&gt;"",$H661&lt;&gt;0)=TRUE,1,0),0)</f>
        <v>0</v>
      </c>
      <c r="AQ661">
        <f t="shared" ref="AQ661:AQ724" si="133">IF($G661="",IF(OR($C661&lt;&gt;"",$E661&lt;&gt;0,$F661&lt;&gt;"",$D661&lt;&gt;"",$H661&lt;&gt;0)=TRUE,1,0),0)</f>
        <v>0</v>
      </c>
      <c r="AR661">
        <f t="shared" ref="AR661:AR724" si="134">IF($H661=0,IF(OR($C661&lt;&gt;"",$E661&lt;&gt;"",$D661&lt;&gt;"",$F661&lt;&gt;"",$G661&lt;&gt;"")=TRUE,1,0),0)</f>
        <v>0</v>
      </c>
    </row>
    <row r="662" spans="1:44" hidden="1" outlineLevel="1" x14ac:dyDescent="0.3">
      <c r="A662" s="62"/>
      <c r="B662" s="63">
        <v>639</v>
      </c>
      <c r="C662" s="64"/>
      <c r="D662" s="64"/>
      <c r="E662" s="65"/>
      <c r="F662" s="65"/>
      <c r="G662" s="43"/>
      <c r="H662" s="66"/>
      <c r="I662" s="65"/>
      <c r="J662" s="9"/>
      <c r="K662">
        <v>639</v>
      </c>
      <c r="L662" s="93" t="str">
        <f t="shared" ref="L662:L725" si="135">IF($C662="","",$C662)</f>
        <v/>
      </c>
      <c r="M662" s="103" t="str">
        <f t="shared" si="127"/>
        <v/>
      </c>
      <c r="N662" s="81"/>
      <c r="O662" s="73"/>
      <c r="P662" s="99" t="str">
        <f t="shared" si="125"/>
        <v/>
      </c>
      <c r="Q662" s="70" t="str">
        <f t="shared" si="126"/>
        <v/>
      </c>
      <c r="R662" s="73"/>
      <c r="S662" s="71" t="str">
        <f t="shared" si="128"/>
        <v/>
      </c>
      <c r="T662" s="98" t="str" cm="1">
        <f t="array" ref="T662">IF(COUNTIFS($C$22:$C$1024,$C662,$G$22:$G$1024,$G662)&gt;1,MATCH($C662&amp;$G662,$C$22:$C$1022&amp;$G$22:$G$1024,0),"")</f>
        <v/>
      </c>
      <c r="AM662">
        <f t="shared" si="129"/>
        <v>0</v>
      </c>
      <c r="AN662">
        <f t="shared" si="130"/>
        <v>0</v>
      </c>
      <c r="AO662">
        <f t="shared" si="131"/>
        <v>0</v>
      </c>
      <c r="AP662">
        <f t="shared" si="132"/>
        <v>0</v>
      </c>
      <c r="AQ662">
        <f t="shared" si="133"/>
        <v>0</v>
      </c>
      <c r="AR662">
        <f t="shared" si="134"/>
        <v>0</v>
      </c>
    </row>
    <row r="663" spans="1:44" hidden="1" outlineLevel="1" x14ac:dyDescent="0.3">
      <c r="A663" s="62"/>
      <c r="B663" s="63">
        <v>640</v>
      </c>
      <c r="C663" s="64"/>
      <c r="D663" s="64"/>
      <c r="E663" s="65"/>
      <c r="F663" s="65"/>
      <c r="G663" s="43"/>
      <c r="H663" s="66"/>
      <c r="I663" s="65"/>
      <c r="J663" s="9"/>
      <c r="K663">
        <v>640</v>
      </c>
      <c r="L663" s="93" t="str">
        <f t="shared" si="135"/>
        <v/>
      </c>
      <c r="M663" s="103" t="str">
        <f t="shared" si="127"/>
        <v/>
      </c>
      <c r="N663" s="81"/>
      <c r="O663" s="73"/>
      <c r="P663" s="99" t="str">
        <f t="shared" si="125"/>
        <v/>
      </c>
      <c r="Q663" s="70" t="str">
        <f t="shared" si="126"/>
        <v/>
      </c>
      <c r="R663" s="73"/>
      <c r="S663" s="71" t="str">
        <f t="shared" si="128"/>
        <v/>
      </c>
      <c r="T663" s="98" t="str" cm="1">
        <f t="array" ref="T663">IF(COUNTIFS($C$22:$C$1024,$C663,$G$22:$G$1024,$G663)&gt;1,MATCH($C663&amp;$G663,$C$22:$C$1022&amp;$G$22:$G$1024,0),"")</f>
        <v/>
      </c>
      <c r="AM663">
        <f t="shared" si="129"/>
        <v>0</v>
      </c>
      <c r="AN663">
        <f t="shared" si="130"/>
        <v>0</v>
      </c>
      <c r="AO663">
        <f t="shared" si="131"/>
        <v>0</v>
      </c>
      <c r="AP663">
        <f t="shared" si="132"/>
        <v>0</v>
      </c>
      <c r="AQ663">
        <f t="shared" si="133"/>
        <v>0</v>
      </c>
      <c r="AR663">
        <f t="shared" si="134"/>
        <v>0</v>
      </c>
    </row>
    <row r="664" spans="1:44" hidden="1" outlineLevel="1" x14ac:dyDescent="0.3">
      <c r="A664" s="62"/>
      <c r="B664" s="63">
        <v>641</v>
      </c>
      <c r="C664" s="64"/>
      <c r="D664" s="64"/>
      <c r="E664" s="65"/>
      <c r="F664" s="65"/>
      <c r="G664" s="43"/>
      <c r="H664" s="66"/>
      <c r="I664" s="65"/>
      <c r="J664" s="9"/>
      <c r="K664">
        <v>641</v>
      </c>
      <c r="L664" s="93" t="str">
        <f t="shared" si="135"/>
        <v/>
      </c>
      <c r="M664" s="103" t="str">
        <f t="shared" si="127"/>
        <v/>
      </c>
      <c r="N664" s="81"/>
      <c r="O664" s="73"/>
      <c r="P664" s="99" t="str">
        <f t="shared" si="125"/>
        <v/>
      </c>
      <c r="Q664" s="70" t="str">
        <f t="shared" si="126"/>
        <v/>
      </c>
      <c r="R664" s="73"/>
      <c r="S664" s="71" t="str">
        <f t="shared" si="128"/>
        <v/>
      </c>
      <c r="T664" s="98" t="str" cm="1">
        <f t="array" ref="T664">IF(COUNTIFS($C$22:$C$1024,$C664,$G$22:$G$1024,$G664)&gt;1,MATCH($C664&amp;$G664,$C$22:$C$1022&amp;$G$22:$G$1024,0),"")</f>
        <v/>
      </c>
      <c r="AM664">
        <f t="shared" si="129"/>
        <v>0</v>
      </c>
      <c r="AN664">
        <f t="shared" si="130"/>
        <v>0</v>
      </c>
      <c r="AO664">
        <f t="shared" si="131"/>
        <v>0</v>
      </c>
      <c r="AP664">
        <f t="shared" si="132"/>
        <v>0</v>
      </c>
      <c r="AQ664">
        <f t="shared" si="133"/>
        <v>0</v>
      </c>
      <c r="AR664">
        <f t="shared" si="134"/>
        <v>0</v>
      </c>
    </row>
    <row r="665" spans="1:44" hidden="1" outlineLevel="1" x14ac:dyDescent="0.3">
      <c r="A665" s="62"/>
      <c r="B665" s="63">
        <v>642</v>
      </c>
      <c r="C665" s="64"/>
      <c r="D665" s="64"/>
      <c r="E665" s="65"/>
      <c r="F665" s="65"/>
      <c r="G665" s="43"/>
      <c r="H665" s="66"/>
      <c r="I665" s="65"/>
      <c r="J665" s="9"/>
      <c r="K665">
        <v>642</v>
      </c>
      <c r="L665" s="93" t="str">
        <f t="shared" si="135"/>
        <v/>
      </c>
      <c r="M665" s="103" t="str">
        <f t="shared" si="127"/>
        <v/>
      </c>
      <c r="N665" s="81"/>
      <c r="O665" s="73"/>
      <c r="P665" s="99" t="str">
        <f t="shared" si="125"/>
        <v/>
      </c>
      <c r="Q665" s="70" t="str">
        <f t="shared" si="126"/>
        <v/>
      </c>
      <c r="R665" s="73"/>
      <c r="S665" s="71" t="str">
        <f t="shared" si="128"/>
        <v/>
      </c>
      <c r="T665" s="98" t="str" cm="1">
        <f t="array" ref="T665">IF(COUNTIFS($C$22:$C$1024,$C665,$G$22:$G$1024,$G665)&gt;1,MATCH($C665&amp;$G665,$C$22:$C$1022&amp;$G$22:$G$1024,0),"")</f>
        <v/>
      </c>
      <c r="AM665">
        <f t="shared" si="129"/>
        <v>0</v>
      </c>
      <c r="AN665">
        <f t="shared" si="130"/>
        <v>0</v>
      </c>
      <c r="AO665">
        <f t="shared" si="131"/>
        <v>0</v>
      </c>
      <c r="AP665">
        <f t="shared" si="132"/>
        <v>0</v>
      </c>
      <c r="AQ665">
        <f t="shared" si="133"/>
        <v>0</v>
      </c>
      <c r="AR665">
        <f t="shared" si="134"/>
        <v>0</v>
      </c>
    </row>
    <row r="666" spans="1:44" hidden="1" outlineLevel="1" x14ac:dyDescent="0.3">
      <c r="A666" s="62"/>
      <c r="B666" s="63">
        <v>643</v>
      </c>
      <c r="C666" s="64"/>
      <c r="D666" s="64"/>
      <c r="E666" s="65"/>
      <c r="F666" s="65"/>
      <c r="G666" s="43"/>
      <c r="H666" s="66"/>
      <c r="I666" s="65"/>
      <c r="J666" s="9"/>
      <c r="K666">
        <v>643</v>
      </c>
      <c r="L666" s="93" t="str">
        <f t="shared" si="135"/>
        <v/>
      </c>
      <c r="M666" s="103" t="str">
        <f t="shared" si="127"/>
        <v/>
      </c>
      <c r="N666" s="81"/>
      <c r="O666" s="73"/>
      <c r="P666" s="99" t="str">
        <f t="shared" si="125"/>
        <v/>
      </c>
      <c r="Q666" s="70" t="str">
        <f t="shared" si="126"/>
        <v/>
      </c>
      <c r="R666" s="73"/>
      <c r="S666" s="71" t="str">
        <f t="shared" si="128"/>
        <v/>
      </c>
      <c r="T666" s="98" t="str" cm="1">
        <f t="array" ref="T666">IF(COUNTIFS($C$22:$C$1024,$C666,$G$22:$G$1024,$G666)&gt;1,MATCH($C666&amp;$G666,$C$22:$C$1022&amp;$G$22:$G$1024,0),"")</f>
        <v/>
      </c>
      <c r="AM666">
        <f t="shared" si="129"/>
        <v>0</v>
      </c>
      <c r="AN666">
        <f t="shared" si="130"/>
        <v>0</v>
      </c>
      <c r="AO666">
        <f t="shared" si="131"/>
        <v>0</v>
      </c>
      <c r="AP666">
        <f t="shared" si="132"/>
        <v>0</v>
      </c>
      <c r="AQ666">
        <f t="shared" si="133"/>
        <v>0</v>
      </c>
      <c r="AR666">
        <f t="shared" si="134"/>
        <v>0</v>
      </c>
    </row>
    <row r="667" spans="1:44" hidden="1" outlineLevel="1" x14ac:dyDescent="0.3">
      <c r="A667" s="62"/>
      <c r="B667" s="63">
        <v>644</v>
      </c>
      <c r="C667" s="64"/>
      <c r="D667" s="64"/>
      <c r="E667" s="65"/>
      <c r="F667" s="65"/>
      <c r="G667" s="43"/>
      <c r="H667" s="66"/>
      <c r="I667" s="65"/>
      <c r="J667" s="9"/>
      <c r="K667">
        <v>644</v>
      </c>
      <c r="L667" s="93" t="str">
        <f t="shared" si="135"/>
        <v/>
      </c>
      <c r="M667" s="103" t="str">
        <f t="shared" si="127"/>
        <v/>
      </c>
      <c r="N667" s="81"/>
      <c r="O667" s="73"/>
      <c r="P667" s="99" t="str">
        <f t="shared" si="125"/>
        <v/>
      </c>
      <c r="Q667" s="70" t="str">
        <f t="shared" si="126"/>
        <v/>
      </c>
      <c r="R667" s="73"/>
      <c r="S667" s="71" t="str">
        <f t="shared" si="128"/>
        <v/>
      </c>
      <c r="T667" s="98" t="str" cm="1">
        <f t="array" ref="T667">IF(COUNTIFS($C$22:$C$1024,$C667,$G$22:$G$1024,$G667)&gt;1,MATCH($C667&amp;$G667,$C$22:$C$1022&amp;$G$22:$G$1024,0),"")</f>
        <v/>
      </c>
      <c r="AM667">
        <f t="shared" si="129"/>
        <v>0</v>
      </c>
      <c r="AN667">
        <f t="shared" si="130"/>
        <v>0</v>
      </c>
      <c r="AO667">
        <f t="shared" si="131"/>
        <v>0</v>
      </c>
      <c r="AP667">
        <f t="shared" si="132"/>
        <v>0</v>
      </c>
      <c r="AQ667">
        <f t="shared" si="133"/>
        <v>0</v>
      </c>
      <c r="AR667">
        <f t="shared" si="134"/>
        <v>0</v>
      </c>
    </row>
    <row r="668" spans="1:44" hidden="1" outlineLevel="1" x14ac:dyDescent="0.3">
      <c r="A668" s="62"/>
      <c r="B668" s="63">
        <v>645</v>
      </c>
      <c r="C668" s="64"/>
      <c r="D668" s="64"/>
      <c r="E668" s="65"/>
      <c r="F668" s="65"/>
      <c r="G668" s="43"/>
      <c r="H668" s="66"/>
      <c r="I668" s="65"/>
      <c r="J668" s="9"/>
      <c r="K668">
        <v>645</v>
      </c>
      <c r="L668" s="93" t="str">
        <f t="shared" si="135"/>
        <v/>
      </c>
      <c r="M668" s="103" t="str">
        <f t="shared" si="127"/>
        <v/>
      </c>
      <c r="N668" s="81"/>
      <c r="O668" s="73"/>
      <c r="P668" s="99" t="str">
        <f t="shared" si="125"/>
        <v/>
      </c>
      <c r="Q668" s="70" t="str">
        <f t="shared" si="126"/>
        <v/>
      </c>
      <c r="R668" s="73"/>
      <c r="S668" s="71" t="str">
        <f t="shared" si="128"/>
        <v/>
      </c>
      <c r="T668" s="98" t="str" cm="1">
        <f t="array" ref="T668">IF(COUNTIFS($C$22:$C$1024,$C668,$G$22:$G$1024,$G668)&gt;1,MATCH($C668&amp;$G668,$C$22:$C$1022&amp;$G$22:$G$1024,0),"")</f>
        <v/>
      </c>
      <c r="AM668">
        <f t="shared" si="129"/>
        <v>0</v>
      </c>
      <c r="AN668">
        <f t="shared" si="130"/>
        <v>0</v>
      </c>
      <c r="AO668">
        <f t="shared" si="131"/>
        <v>0</v>
      </c>
      <c r="AP668">
        <f t="shared" si="132"/>
        <v>0</v>
      </c>
      <c r="AQ668">
        <f t="shared" si="133"/>
        <v>0</v>
      </c>
      <c r="AR668">
        <f t="shared" si="134"/>
        <v>0</v>
      </c>
    </row>
    <row r="669" spans="1:44" hidden="1" outlineLevel="1" x14ac:dyDescent="0.3">
      <c r="A669" s="62"/>
      <c r="B669" s="63">
        <v>646</v>
      </c>
      <c r="C669" s="64"/>
      <c r="D669" s="64"/>
      <c r="E669" s="65"/>
      <c r="F669" s="65"/>
      <c r="G669" s="43"/>
      <c r="H669" s="66"/>
      <c r="I669" s="65"/>
      <c r="J669" s="9"/>
      <c r="K669">
        <v>646</v>
      </c>
      <c r="L669" s="93" t="str">
        <f t="shared" si="135"/>
        <v/>
      </c>
      <c r="M669" s="103" t="str">
        <f t="shared" si="127"/>
        <v/>
      </c>
      <c r="N669" s="81"/>
      <c r="O669" s="73"/>
      <c r="P669" s="99" t="str">
        <f t="shared" si="125"/>
        <v/>
      </c>
      <c r="Q669" s="70" t="str">
        <f t="shared" si="126"/>
        <v/>
      </c>
      <c r="R669" s="73"/>
      <c r="S669" s="71" t="str">
        <f t="shared" si="128"/>
        <v/>
      </c>
      <c r="T669" s="98" t="str" cm="1">
        <f t="array" ref="T669">IF(COUNTIFS($C$22:$C$1024,$C669,$G$22:$G$1024,$G669)&gt;1,MATCH($C669&amp;$G669,$C$22:$C$1022&amp;$G$22:$G$1024,0),"")</f>
        <v/>
      </c>
      <c r="AM669">
        <f t="shared" si="129"/>
        <v>0</v>
      </c>
      <c r="AN669">
        <f t="shared" si="130"/>
        <v>0</v>
      </c>
      <c r="AO669">
        <f t="shared" si="131"/>
        <v>0</v>
      </c>
      <c r="AP669">
        <f t="shared" si="132"/>
        <v>0</v>
      </c>
      <c r="AQ669">
        <f t="shared" si="133"/>
        <v>0</v>
      </c>
      <c r="AR669">
        <f t="shared" si="134"/>
        <v>0</v>
      </c>
    </row>
    <row r="670" spans="1:44" hidden="1" outlineLevel="1" x14ac:dyDescent="0.3">
      <c r="A670" s="62"/>
      <c r="B670" s="63">
        <v>647</v>
      </c>
      <c r="C670" s="64"/>
      <c r="D670" s="64"/>
      <c r="E670" s="65"/>
      <c r="F670" s="65"/>
      <c r="G670" s="43"/>
      <c r="H670" s="66"/>
      <c r="I670" s="65"/>
      <c r="J670" s="9"/>
      <c r="K670">
        <v>647</v>
      </c>
      <c r="L670" s="93" t="str">
        <f t="shared" si="135"/>
        <v/>
      </c>
      <c r="M670" s="103" t="str">
        <f t="shared" si="127"/>
        <v/>
      </c>
      <c r="N670" s="81"/>
      <c r="O670" s="73"/>
      <c r="P670" s="99" t="str">
        <f t="shared" si="125"/>
        <v/>
      </c>
      <c r="Q670" s="70" t="str">
        <f t="shared" si="126"/>
        <v/>
      </c>
      <c r="R670" s="73"/>
      <c r="S670" s="71" t="str">
        <f t="shared" si="128"/>
        <v/>
      </c>
      <c r="T670" s="98" t="str" cm="1">
        <f t="array" ref="T670">IF(COUNTIFS($C$22:$C$1024,$C670,$G$22:$G$1024,$G670)&gt;1,MATCH($C670&amp;$G670,$C$22:$C$1022&amp;$G$22:$G$1024,0),"")</f>
        <v/>
      </c>
      <c r="AM670">
        <f t="shared" si="129"/>
        <v>0</v>
      </c>
      <c r="AN670">
        <f t="shared" si="130"/>
        <v>0</v>
      </c>
      <c r="AO670">
        <f t="shared" si="131"/>
        <v>0</v>
      </c>
      <c r="AP670">
        <f t="shared" si="132"/>
        <v>0</v>
      </c>
      <c r="AQ670">
        <f t="shared" si="133"/>
        <v>0</v>
      </c>
      <c r="AR670">
        <f t="shared" si="134"/>
        <v>0</v>
      </c>
    </row>
    <row r="671" spans="1:44" hidden="1" outlineLevel="1" x14ac:dyDescent="0.3">
      <c r="A671" s="62"/>
      <c r="B671" s="63">
        <v>648</v>
      </c>
      <c r="C671" s="64"/>
      <c r="D671" s="64"/>
      <c r="E671" s="65"/>
      <c r="F671" s="65"/>
      <c r="G671" s="43"/>
      <c r="H671" s="66"/>
      <c r="I671" s="65"/>
      <c r="J671" s="9"/>
      <c r="K671">
        <v>648</v>
      </c>
      <c r="L671" s="93" t="str">
        <f t="shared" si="135"/>
        <v/>
      </c>
      <c r="M671" s="103" t="str">
        <f t="shared" si="127"/>
        <v/>
      </c>
      <c r="N671" s="81"/>
      <c r="O671" s="73"/>
      <c r="P671" s="99" t="str">
        <f t="shared" ref="P671:P734" si="136">IFERROR(N671/O671,"")</f>
        <v/>
      </c>
      <c r="Q671" s="70" t="str">
        <f t="shared" si="126"/>
        <v/>
      </c>
      <c r="R671" s="73"/>
      <c r="S671" s="71" t="str">
        <f t="shared" si="128"/>
        <v/>
      </c>
      <c r="T671" s="98" t="str" cm="1">
        <f t="array" ref="T671">IF(COUNTIFS($C$22:$C$1024,$C671,$G$22:$G$1024,$G671)&gt;1,MATCH($C671&amp;$G671,$C$22:$C$1022&amp;$G$22:$G$1024,0),"")</f>
        <v/>
      </c>
      <c r="AM671">
        <f t="shared" si="129"/>
        <v>0</v>
      </c>
      <c r="AN671">
        <f t="shared" si="130"/>
        <v>0</v>
      </c>
      <c r="AO671">
        <f t="shared" si="131"/>
        <v>0</v>
      </c>
      <c r="AP671">
        <f t="shared" si="132"/>
        <v>0</v>
      </c>
      <c r="AQ671">
        <f t="shared" si="133"/>
        <v>0</v>
      </c>
      <c r="AR671">
        <f t="shared" si="134"/>
        <v>0</v>
      </c>
    </row>
    <row r="672" spans="1:44" hidden="1" outlineLevel="1" x14ac:dyDescent="0.3">
      <c r="A672" s="62"/>
      <c r="B672" s="63">
        <v>649</v>
      </c>
      <c r="C672" s="64"/>
      <c r="D672" s="64"/>
      <c r="E672" s="65"/>
      <c r="F672" s="65"/>
      <c r="G672" s="43"/>
      <c r="H672" s="66"/>
      <c r="I672" s="65"/>
      <c r="J672" s="9"/>
      <c r="K672">
        <v>649</v>
      </c>
      <c r="L672" s="93" t="str">
        <f t="shared" si="135"/>
        <v/>
      </c>
      <c r="M672" s="103" t="str">
        <f t="shared" si="127"/>
        <v/>
      </c>
      <c r="N672" s="81"/>
      <c r="O672" s="73"/>
      <c r="P672" s="99" t="str">
        <f t="shared" si="136"/>
        <v/>
      </c>
      <c r="Q672" s="70" t="str">
        <f t="shared" si="126"/>
        <v/>
      </c>
      <c r="R672" s="73"/>
      <c r="S672" s="71" t="str">
        <f t="shared" si="128"/>
        <v/>
      </c>
      <c r="T672" s="98" t="str" cm="1">
        <f t="array" ref="T672">IF(COUNTIFS($C$22:$C$1024,$C672,$G$22:$G$1024,$G672)&gt;1,MATCH($C672&amp;$G672,$C$22:$C$1022&amp;$G$22:$G$1024,0),"")</f>
        <v/>
      </c>
      <c r="AM672">
        <f t="shared" si="129"/>
        <v>0</v>
      </c>
      <c r="AN672">
        <f t="shared" si="130"/>
        <v>0</v>
      </c>
      <c r="AO672">
        <f t="shared" si="131"/>
        <v>0</v>
      </c>
      <c r="AP672">
        <f t="shared" si="132"/>
        <v>0</v>
      </c>
      <c r="AQ672">
        <f t="shared" si="133"/>
        <v>0</v>
      </c>
      <c r="AR672">
        <f t="shared" si="134"/>
        <v>0</v>
      </c>
    </row>
    <row r="673" spans="1:44" hidden="1" outlineLevel="1" x14ac:dyDescent="0.3">
      <c r="A673" s="62"/>
      <c r="B673" s="63">
        <v>650</v>
      </c>
      <c r="C673" s="64"/>
      <c r="D673" s="64"/>
      <c r="E673" s="65"/>
      <c r="F673" s="65"/>
      <c r="G673" s="43"/>
      <c r="H673" s="66"/>
      <c r="I673" s="65"/>
      <c r="J673" s="9"/>
      <c r="K673">
        <v>650</v>
      </c>
      <c r="L673" s="93" t="str">
        <f t="shared" si="135"/>
        <v/>
      </c>
      <c r="M673" s="103" t="str">
        <f t="shared" si="127"/>
        <v/>
      </c>
      <c r="N673" s="81"/>
      <c r="O673" s="73"/>
      <c r="P673" s="99" t="str">
        <f t="shared" si="136"/>
        <v/>
      </c>
      <c r="Q673" s="70" t="str">
        <f t="shared" si="126"/>
        <v/>
      </c>
      <c r="R673" s="73"/>
      <c r="S673" s="71" t="str">
        <f t="shared" si="128"/>
        <v/>
      </c>
      <c r="T673" s="98" t="str" cm="1">
        <f t="array" ref="T673">IF(COUNTIFS($C$22:$C$1024,$C673,$G$22:$G$1024,$G673)&gt;1,MATCH($C673&amp;$G673,$C$22:$C$1022&amp;$G$22:$G$1024,0),"")</f>
        <v/>
      </c>
      <c r="AM673">
        <f t="shared" si="129"/>
        <v>0</v>
      </c>
      <c r="AN673">
        <f t="shared" si="130"/>
        <v>0</v>
      </c>
      <c r="AO673">
        <f t="shared" si="131"/>
        <v>0</v>
      </c>
      <c r="AP673">
        <f t="shared" si="132"/>
        <v>0</v>
      </c>
      <c r="AQ673">
        <f t="shared" si="133"/>
        <v>0</v>
      </c>
      <c r="AR673">
        <f t="shared" si="134"/>
        <v>0</v>
      </c>
    </row>
    <row r="674" spans="1:44" hidden="1" outlineLevel="1" x14ac:dyDescent="0.3">
      <c r="A674" s="62"/>
      <c r="B674" s="63">
        <v>651</v>
      </c>
      <c r="C674" s="64"/>
      <c r="D674" s="64"/>
      <c r="E674" s="65"/>
      <c r="F674" s="65"/>
      <c r="G674" s="43"/>
      <c r="H674" s="66"/>
      <c r="I674" s="65"/>
      <c r="J674" s="9"/>
      <c r="K674">
        <v>651</v>
      </c>
      <c r="L674" s="93" t="str">
        <f t="shared" si="135"/>
        <v/>
      </c>
      <c r="M674" s="103" t="str">
        <f t="shared" si="127"/>
        <v/>
      </c>
      <c r="N674" s="81"/>
      <c r="O674" s="73"/>
      <c r="P674" s="99" t="str">
        <f t="shared" si="136"/>
        <v/>
      </c>
      <c r="Q674" s="70" t="str">
        <f t="shared" si="126"/>
        <v/>
      </c>
      <c r="R674" s="73"/>
      <c r="S674" s="71" t="str">
        <f t="shared" si="128"/>
        <v/>
      </c>
      <c r="T674" s="98" t="str" cm="1">
        <f t="array" ref="T674">IF(COUNTIFS($C$22:$C$1024,$C674,$G$22:$G$1024,$G674)&gt;1,MATCH($C674&amp;$G674,$C$22:$C$1022&amp;$G$22:$G$1024,0),"")</f>
        <v/>
      </c>
      <c r="AM674">
        <f t="shared" si="129"/>
        <v>0</v>
      </c>
      <c r="AN674">
        <f t="shared" si="130"/>
        <v>0</v>
      </c>
      <c r="AO674">
        <f t="shared" si="131"/>
        <v>0</v>
      </c>
      <c r="AP674">
        <f t="shared" si="132"/>
        <v>0</v>
      </c>
      <c r="AQ674">
        <f t="shared" si="133"/>
        <v>0</v>
      </c>
      <c r="AR674">
        <f t="shared" si="134"/>
        <v>0</v>
      </c>
    </row>
    <row r="675" spans="1:44" hidden="1" outlineLevel="1" x14ac:dyDescent="0.3">
      <c r="A675" s="62"/>
      <c r="B675" s="63">
        <v>652</v>
      </c>
      <c r="C675" s="64"/>
      <c r="D675" s="64"/>
      <c r="E675" s="65"/>
      <c r="F675" s="65"/>
      <c r="G675" s="43"/>
      <c r="H675" s="66"/>
      <c r="I675" s="65"/>
      <c r="J675" s="9"/>
      <c r="K675">
        <v>652</v>
      </c>
      <c r="L675" s="93" t="str">
        <f t="shared" si="135"/>
        <v/>
      </c>
      <c r="M675" s="103" t="str">
        <f t="shared" si="127"/>
        <v/>
      </c>
      <c r="N675" s="81"/>
      <c r="O675" s="73"/>
      <c r="P675" s="99" t="str">
        <f t="shared" si="136"/>
        <v/>
      </c>
      <c r="Q675" s="70" t="str">
        <f t="shared" si="126"/>
        <v/>
      </c>
      <c r="R675" s="73"/>
      <c r="S675" s="71" t="str">
        <f t="shared" si="128"/>
        <v/>
      </c>
      <c r="T675" s="98" t="str" cm="1">
        <f t="array" ref="T675">IF(COUNTIFS($C$22:$C$1024,$C675,$G$22:$G$1024,$G675)&gt;1,MATCH($C675&amp;$G675,$C$22:$C$1022&amp;$G$22:$G$1024,0),"")</f>
        <v/>
      </c>
      <c r="AM675">
        <f t="shared" si="129"/>
        <v>0</v>
      </c>
      <c r="AN675">
        <f t="shared" si="130"/>
        <v>0</v>
      </c>
      <c r="AO675">
        <f t="shared" si="131"/>
        <v>0</v>
      </c>
      <c r="AP675">
        <f t="shared" si="132"/>
        <v>0</v>
      </c>
      <c r="AQ675">
        <f t="shared" si="133"/>
        <v>0</v>
      </c>
      <c r="AR675">
        <f t="shared" si="134"/>
        <v>0</v>
      </c>
    </row>
    <row r="676" spans="1:44" hidden="1" outlineLevel="1" x14ac:dyDescent="0.3">
      <c r="A676" s="62"/>
      <c r="B676" s="63">
        <v>653</v>
      </c>
      <c r="C676" s="64"/>
      <c r="D676" s="64"/>
      <c r="E676" s="65"/>
      <c r="F676" s="65"/>
      <c r="G676" s="43"/>
      <c r="H676" s="66"/>
      <c r="I676" s="65"/>
      <c r="J676" s="9"/>
      <c r="K676">
        <v>653</v>
      </c>
      <c r="L676" s="93" t="str">
        <f t="shared" si="135"/>
        <v/>
      </c>
      <c r="M676" s="103" t="str">
        <f t="shared" si="127"/>
        <v/>
      </c>
      <c r="N676" s="81"/>
      <c r="O676" s="73"/>
      <c r="P676" s="99" t="str">
        <f t="shared" si="136"/>
        <v/>
      </c>
      <c r="Q676" s="70" t="str">
        <f t="shared" si="126"/>
        <v/>
      </c>
      <c r="R676" s="73"/>
      <c r="S676" s="71" t="str">
        <f t="shared" si="128"/>
        <v/>
      </c>
      <c r="T676" s="98" t="str" cm="1">
        <f t="array" ref="T676">IF(COUNTIFS($C$22:$C$1024,$C676,$G$22:$G$1024,$G676)&gt;1,MATCH($C676&amp;$G676,$C$22:$C$1022&amp;$G$22:$G$1024,0),"")</f>
        <v/>
      </c>
      <c r="AM676">
        <f t="shared" si="129"/>
        <v>0</v>
      </c>
      <c r="AN676">
        <f t="shared" si="130"/>
        <v>0</v>
      </c>
      <c r="AO676">
        <f t="shared" si="131"/>
        <v>0</v>
      </c>
      <c r="AP676">
        <f t="shared" si="132"/>
        <v>0</v>
      </c>
      <c r="AQ676">
        <f t="shared" si="133"/>
        <v>0</v>
      </c>
      <c r="AR676">
        <f t="shared" si="134"/>
        <v>0</v>
      </c>
    </row>
    <row r="677" spans="1:44" hidden="1" outlineLevel="1" x14ac:dyDescent="0.3">
      <c r="A677" s="62"/>
      <c r="B677" s="63">
        <v>654</v>
      </c>
      <c r="C677" s="64"/>
      <c r="D677" s="64"/>
      <c r="E677" s="65"/>
      <c r="F677" s="65"/>
      <c r="G677" s="43"/>
      <c r="H677" s="66"/>
      <c r="I677" s="65"/>
      <c r="J677" s="9"/>
      <c r="K677">
        <v>654</v>
      </c>
      <c r="L677" s="93" t="str">
        <f t="shared" si="135"/>
        <v/>
      </c>
      <c r="M677" s="103" t="str">
        <f t="shared" si="127"/>
        <v/>
      </c>
      <c r="N677" s="81"/>
      <c r="O677" s="73"/>
      <c r="P677" s="99" t="str">
        <f t="shared" si="136"/>
        <v/>
      </c>
      <c r="Q677" s="70" t="str">
        <f t="shared" si="126"/>
        <v/>
      </c>
      <c r="R677" s="73"/>
      <c r="S677" s="71" t="str">
        <f t="shared" si="128"/>
        <v/>
      </c>
      <c r="T677" s="98" t="str" cm="1">
        <f t="array" ref="T677">IF(COUNTIFS($C$22:$C$1024,$C677,$G$22:$G$1024,$G677)&gt;1,MATCH($C677&amp;$G677,$C$22:$C$1022&amp;$G$22:$G$1024,0),"")</f>
        <v/>
      </c>
      <c r="AM677">
        <f t="shared" si="129"/>
        <v>0</v>
      </c>
      <c r="AN677">
        <f t="shared" si="130"/>
        <v>0</v>
      </c>
      <c r="AO677">
        <f t="shared" si="131"/>
        <v>0</v>
      </c>
      <c r="AP677">
        <f t="shared" si="132"/>
        <v>0</v>
      </c>
      <c r="AQ677">
        <f t="shared" si="133"/>
        <v>0</v>
      </c>
      <c r="AR677">
        <f t="shared" si="134"/>
        <v>0</v>
      </c>
    </row>
    <row r="678" spans="1:44" hidden="1" outlineLevel="1" x14ac:dyDescent="0.3">
      <c r="A678" s="62"/>
      <c r="B678" s="63">
        <v>655</v>
      </c>
      <c r="C678" s="64"/>
      <c r="D678" s="64"/>
      <c r="E678" s="65"/>
      <c r="F678" s="65"/>
      <c r="G678" s="43"/>
      <c r="H678" s="66"/>
      <c r="I678" s="65"/>
      <c r="J678" s="9"/>
      <c r="K678">
        <v>655</v>
      </c>
      <c r="L678" s="93" t="str">
        <f t="shared" si="135"/>
        <v/>
      </c>
      <c r="M678" s="103" t="str">
        <f t="shared" si="127"/>
        <v/>
      </c>
      <c r="N678" s="81"/>
      <c r="O678" s="73"/>
      <c r="P678" s="99" t="str">
        <f t="shared" si="136"/>
        <v/>
      </c>
      <c r="Q678" s="70" t="str">
        <f t="shared" si="126"/>
        <v/>
      </c>
      <c r="R678" s="73"/>
      <c r="S678" s="71" t="str">
        <f t="shared" si="128"/>
        <v/>
      </c>
      <c r="T678" s="98" t="str" cm="1">
        <f t="array" ref="T678">IF(COUNTIFS($C$22:$C$1024,$C678,$G$22:$G$1024,$G678)&gt;1,MATCH($C678&amp;$G678,$C$22:$C$1022&amp;$G$22:$G$1024,0),"")</f>
        <v/>
      </c>
      <c r="AM678">
        <f t="shared" si="129"/>
        <v>0</v>
      </c>
      <c r="AN678">
        <f t="shared" si="130"/>
        <v>0</v>
      </c>
      <c r="AO678">
        <f t="shared" si="131"/>
        <v>0</v>
      </c>
      <c r="AP678">
        <f t="shared" si="132"/>
        <v>0</v>
      </c>
      <c r="AQ678">
        <f t="shared" si="133"/>
        <v>0</v>
      </c>
      <c r="AR678">
        <f t="shared" si="134"/>
        <v>0</v>
      </c>
    </row>
    <row r="679" spans="1:44" hidden="1" outlineLevel="1" x14ac:dyDescent="0.3">
      <c r="A679" s="62"/>
      <c r="B679" s="63">
        <v>656</v>
      </c>
      <c r="C679" s="64"/>
      <c r="D679" s="64"/>
      <c r="E679" s="65"/>
      <c r="F679" s="65"/>
      <c r="G679" s="43"/>
      <c r="H679" s="66"/>
      <c r="I679" s="65"/>
      <c r="J679" s="9"/>
      <c r="K679">
        <v>656</v>
      </c>
      <c r="L679" s="93" t="str">
        <f t="shared" si="135"/>
        <v/>
      </c>
      <c r="M679" s="103" t="str">
        <f t="shared" si="127"/>
        <v/>
      </c>
      <c r="N679" s="81"/>
      <c r="O679" s="73"/>
      <c r="P679" s="99" t="str">
        <f t="shared" si="136"/>
        <v/>
      </c>
      <c r="Q679" s="70" t="str">
        <f t="shared" si="126"/>
        <v/>
      </c>
      <c r="R679" s="73"/>
      <c r="S679" s="71" t="str">
        <f t="shared" si="128"/>
        <v/>
      </c>
      <c r="T679" s="98" t="str" cm="1">
        <f t="array" ref="T679">IF(COUNTIFS($C$22:$C$1024,$C679,$G$22:$G$1024,$G679)&gt;1,MATCH($C679&amp;$G679,$C$22:$C$1022&amp;$G$22:$G$1024,0),"")</f>
        <v/>
      </c>
      <c r="AM679">
        <f t="shared" si="129"/>
        <v>0</v>
      </c>
      <c r="AN679">
        <f t="shared" si="130"/>
        <v>0</v>
      </c>
      <c r="AO679">
        <f t="shared" si="131"/>
        <v>0</v>
      </c>
      <c r="AP679">
        <f t="shared" si="132"/>
        <v>0</v>
      </c>
      <c r="AQ679">
        <f t="shared" si="133"/>
        <v>0</v>
      </c>
      <c r="AR679">
        <f t="shared" si="134"/>
        <v>0</v>
      </c>
    </row>
    <row r="680" spans="1:44" hidden="1" outlineLevel="1" x14ac:dyDescent="0.3">
      <c r="A680" s="62"/>
      <c r="B680" s="63">
        <v>657</v>
      </c>
      <c r="C680" s="64"/>
      <c r="D680" s="64"/>
      <c r="E680" s="65"/>
      <c r="F680" s="65"/>
      <c r="G680" s="43"/>
      <c r="H680" s="66"/>
      <c r="I680" s="65"/>
      <c r="J680" s="9"/>
      <c r="K680">
        <v>657</v>
      </c>
      <c r="L680" s="93" t="str">
        <f t="shared" si="135"/>
        <v/>
      </c>
      <c r="M680" s="103" t="str">
        <f t="shared" si="127"/>
        <v/>
      </c>
      <c r="N680" s="81"/>
      <c r="O680" s="73"/>
      <c r="P680" s="99" t="str">
        <f t="shared" si="136"/>
        <v/>
      </c>
      <c r="Q680" s="70" t="str">
        <f t="shared" si="126"/>
        <v/>
      </c>
      <c r="R680" s="73"/>
      <c r="S680" s="71" t="str">
        <f t="shared" si="128"/>
        <v/>
      </c>
      <c r="T680" s="98" t="str" cm="1">
        <f t="array" ref="T680">IF(COUNTIFS($C$22:$C$1024,$C680,$G$22:$G$1024,$G680)&gt;1,MATCH($C680&amp;$G680,$C$22:$C$1022&amp;$G$22:$G$1024,0),"")</f>
        <v/>
      </c>
      <c r="AM680">
        <f t="shared" si="129"/>
        <v>0</v>
      </c>
      <c r="AN680">
        <f t="shared" si="130"/>
        <v>0</v>
      </c>
      <c r="AO680">
        <f t="shared" si="131"/>
        <v>0</v>
      </c>
      <c r="AP680">
        <f t="shared" si="132"/>
        <v>0</v>
      </c>
      <c r="AQ680">
        <f t="shared" si="133"/>
        <v>0</v>
      </c>
      <c r="AR680">
        <f t="shared" si="134"/>
        <v>0</v>
      </c>
    </row>
    <row r="681" spans="1:44" hidden="1" outlineLevel="1" x14ac:dyDescent="0.3">
      <c r="A681" s="62"/>
      <c r="B681" s="63">
        <v>658</v>
      </c>
      <c r="C681" s="64"/>
      <c r="D681" s="64"/>
      <c r="E681" s="65"/>
      <c r="F681" s="65"/>
      <c r="G681" s="43"/>
      <c r="H681" s="66"/>
      <c r="I681" s="65"/>
      <c r="J681" s="9"/>
      <c r="K681">
        <v>658</v>
      </c>
      <c r="L681" s="93" t="str">
        <f t="shared" si="135"/>
        <v/>
      </c>
      <c r="M681" s="103" t="str">
        <f t="shared" si="127"/>
        <v/>
      </c>
      <c r="N681" s="81"/>
      <c r="O681" s="73"/>
      <c r="P681" s="99" t="str">
        <f t="shared" si="136"/>
        <v/>
      </c>
      <c r="Q681" s="70" t="str">
        <f t="shared" si="126"/>
        <v/>
      </c>
      <c r="R681" s="73"/>
      <c r="S681" s="71" t="str">
        <f t="shared" si="128"/>
        <v/>
      </c>
      <c r="T681" s="98" t="str" cm="1">
        <f t="array" ref="T681">IF(COUNTIFS($C$22:$C$1024,$C681,$G$22:$G$1024,$G681)&gt;1,MATCH($C681&amp;$G681,$C$22:$C$1022&amp;$G$22:$G$1024,0),"")</f>
        <v/>
      </c>
      <c r="AM681">
        <f t="shared" si="129"/>
        <v>0</v>
      </c>
      <c r="AN681">
        <f t="shared" si="130"/>
        <v>0</v>
      </c>
      <c r="AO681">
        <f t="shared" si="131"/>
        <v>0</v>
      </c>
      <c r="AP681">
        <f t="shared" si="132"/>
        <v>0</v>
      </c>
      <c r="AQ681">
        <f t="shared" si="133"/>
        <v>0</v>
      </c>
      <c r="AR681">
        <f t="shared" si="134"/>
        <v>0</v>
      </c>
    </row>
    <row r="682" spans="1:44" hidden="1" outlineLevel="1" x14ac:dyDescent="0.3">
      <c r="A682" s="62"/>
      <c r="B682" s="63">
        <v>659</v>
      </c>
      <c r="C682" s="64"/>
      <c r="D682" s="64"/>
      <c r="E682" s="65"/>
      <c r="F682" s="65"/>
      <c r="G682" s="43"/>
      <c r="H682" s="66"/>
      <c r="I682" s="65"/>
      <c r="J682" s="9"/>
      <c r="K682">
        <v>659</v>
      </c>
      <c r="L682" s="93" t="str">
        <f t="shared" si="135"/>
        <v/>
      </c>
      <c r="M682" s="103" t="str">
        <f t="shared" si="127"/>
        <v/>
      </c>
      <c r="N682" s="81"/>
      <c r="O682" s="73"/>
      <c r="P682" s="99" t="str">
        <f t="shared" si="136"/>
        <v/>
      </c>
      <c r="Q682" s="70" t="str">
        <f t="shared" si="126"/>
        <v/>
      </c>
      <c r="R682" s="73"/>
      <c r="S682" s="71" t="str">
        <f t="shared" si="128"/>
        <v/>
      </c>
      <c r="T682" s="98" t="str" cm="1">
        <f t="array" ref="T682">IF(COUNTIFS($C$22:$C$1024,$C682,$G$22:$G$1024,$G682)&gt;1,MATCH($C682&amp;$G682,$C$22:$C$1022&amp;$G$22:$G$1024,0),"")</f>
        <v/>
      </c>
      <c r="AM682">
        <f t="shared" si="129"/>
        <v>0</v>
      </c>
      <c r="AN682">
        <f t="shared" si="130"/>
        <v>0</v>
      </c>
      <c r="AO682">
        <f t="shared" si="131"/>
        <v>0</v>
      </c>
      <c r="AP682">
        <f t="shared" si="132"/>
        <v>0</v>
      </c>
      <c r="AQ682">
        <f t="shared" si="133"/>
        <v>0</v>
      </c>
      <c r="AR682">
        <f t="shared" si="134"/>
        <v>0</v>
      </c>
    </row>
    <row r="683" spans="1:44" hidden="1" outlineLevel="1" x14ac:dyDescent="0.3">
      <c r="A683" s="62"/>
      <c r="B683" s="63">
        <v>660</v>
      </c>
      <c r="C683" s="64"/>
      <c r="D683" s="64"/>
      <c r="E683" s="65"/>
      <c r="F683" s="65"/>
      <c r="G683" s="43"/>
      <c r="H683" s="66"/>
      <c r="I683" s="65"/>
      <c r="J683" s="9"/>
      <c r="K683">
        <v>660</v>
      </c>
      <c r="L683" s="93" t="str">
        <f t="shared" si="135"/>
        <v/>
      </c>
      <c r="M683" s="103" t="str">
        <f t="shared" si="127"/>
        <v/>
      </c>
      <c r="N683" s="81"/>
      <c r="O683" s="73"/>
      <c r="P683" s="99" t="str">
        <f t="shared" si="136"/>
        <v/>
      </c>
      <c r="Q683" s="70" t="str">
        <f t="shared" si="126"/>
        <v/>
      </c>
      <c r="R683" s="73"/>
      <c r="S683" s="71" t="str">
        <f t="shared" si="128"/>
        <v/>
      </c>
      <c r="T683" s="98" t="str" cm="1">
        <f t="array" ref="T683">IF(COUNTIFS($C$22:$C$1024,$C683,$G$22:$G$1024,$G683)&gt;1,MATCH($C683&amp;$G683,$C$22:$C$1022&amp;$G$22:$G$1024,0),"")</f>
        <v/>
      </c>
      <c r="AM683">
        <f t="shared" si="129"/>
        <v>0</v>
      </c>
      <c r="AN683">
        <f t="shared" si="130"/>
        <v>0</v>
      </c>
      <c r="AO683">
        <f t="shared" si="131"/>
        <v>0</v>
      </c>
      <c r="AP683">
        <f t="shared" si="132"/>
        <v>0</v>
      </c>
      <c r="AQ683">
        <f t="shared" si="133"/>
        <v>0</v>
      </c>
      <c r="AR683">
        <f t="shared" si="134"/>
        <v>0</v>
      </c>
    </row>
    <row r="684" spans="1:44" hidden="1" outlineLevel="1" x14ac:dyDescent="0.3">
      <c r="A684" s="62"/>
      <c r="B684" s="63">
        <v>661</v>
      </c>
      <c r="C684" s="64"/>
      <c r="D684" s="64"/>
      <c r="E684" s="65"/>
      <c r="F684" s="65"/>
      <c r="G684" s="43"/>
      <c r="H684" s="66"/>
      <c r="I684" s="65"/>
      <c r="J684" s="9"/>
      <c r="K684">
        <v>661</v>
      </c>
      <c r="L684" s="93" t="str">
        <f t="shared" si="135"/>
        <v/>
      </c>
      <c r="M684" s="103" t="str">
        <f t="shared" si="127"/>
        <v/>
      </c>
      <c r="N684" s="81"/>
      <c r="O684" s="73"/>
      <c r="P684" s="99" t="str">
        <f t="shared" si="136"/>
        <v/>
      </c>
      <c r="Q684" s="70" t="str">
        <f t="shared" si="126"/>
        <v/>
      </c>
      <c r="R684" s="73"/>
      <c r="S684" s="71" t="str">
        <f t="shared" si="128"/>
        <v/>
      </c>
      <c r="T684" s="98" t="str" cm="1">
        <f t="array" ref="T684">IF(COUNTIFS($C$22:$C$1024,$C684,$G$22:$G$1024,$G684)&gt;1,MATCH($C684&amp;$G684,$C$22:$C$1022&amp;$G$22:$G$1024,0),"")</f>
        <v/>
      </c>
      <c r="AM684">
        <f t="shared" si="129"/>
        <v>0</v>
      </c>
      <c r="AN684">
        <f t="shared" si="130"/>
        <v>0</v>
      </c>
      <c r="AO684">
        <f t="shared" si="131"/>
        <v>0</v>
      </c>
      <c r="AP684">
        <f t="shared" si="132"/>
        <v>0</v>
      </c>
      <c r="AQ684">
        <f t="shared" si="133"/>
        <v>0</v>
      </c>
      <c r="AR684">
        <f t="shared" si="134"/>
        <v>0</v>
      </c>
    </row>
    <row r="685" spans="1:44" hidden="1" outlineLevel="1" x14ac:dyDescent="0.3">
      <c r="A685" s="62"/>
      <c r="B685" s="63">
        <v>662</v>
      </c>
      <c r="C685" s="64"/>
      <c r="D685" s="64"/>
      <c r="E685" s="65"/>
      <c r="F685" s="65"/>
      <c r="G685" s="43"/>
      <c r="H685" s="66"/>
      <c r="I685" s="65"/>
      <c r="J685" s="9"/>
      <c r="K685">
        <v>662</v>
      </c>
      <c r="L685" s="93" t="str">
        <f t="shared" si="135"/>
        <v/>
      </c>
      <c r="M685" s="103" t="str">
        <f t="shared" si="127"/>
        <v/>
      </c>
      <c r="N685" s="81"/>
      <c r="O685" s="73"/>
      <c r="P685" s="99" t="str">
        <f t="shared" si="136"/>
        <v/>
      </c>
      <c r="Q685" s="70" t="str">
        <f t="shared" si="126"/>
        <v/>
      </c>
      <c r="R685" s="73"/>
      <c r="S685" s="71" t="str">
        <f t="shared" si="128"/>
        <v/>
      </c>
      <c r="T685" s="98" t="str" cm="1">
        <f t="array" ref="T685">IF(COUNTIFS($C$22:$C$1024,$C685,$G$22:$G$1024,$G685)&gt;1,MATCH($C685&amp;$G685,$C$22:$C$1022&amp;$G$22:$G$1024,0),"")</f>
        <v/>
      </c>
      <c r="AM685">
        <f t="shared" si="129"/>
        <v>0</v>
      </c>
      <c r="AN685">
        <f t="shared" si="130"/>
        <v>0</v>
      </c>
      <c r="AO685">
        <f t="shared" si="131"/>
        <v>0</v>
      </c>
      <c r="AP685">
        <f t="shared" si="132"/>
        <v>0</v>
      </c>
      <c r="AQ685">
        <f t="shared" si="133"/>
        <v>0</v>
      </c>
      <c r="AR685">
        <f t="shared" si="134"/>
        <v>0</v>
      </c>
    </row>
    <row r="686" spans="1:44" hidden="1" outlineLevel="1" x14ac:dyDescent="0.3">
      <c r="A686" s="62"/>
      <c r="B686" s="63">
        <v>663</v>
      </c>
      <c r="C686" s="64"/>
      <c r="D686" s="64"/>
      <c r="E686" s="65"/>
      <c r="F686" s="65"/>
      <c r="G686" s="43"/>
      <c r="H686" s="66"/>
      <c r="I686" s="65"/>
      <c r="J686" s="9"/>
      <c r="K686">
        <v>663</v>
      </c>
      <c r="L686" s="93" t="str">
        <f t="shared" si="135"/>
        <v/>
      </c>
      <c r="M686" s="103" t="str">
        <f t="shared" si="127"/>
        <v/>
      </c>
      <c r="N686" s="81"/>
      <c r="O686" s="73"/>
      <c r="P686" s="99" t="str">
        <f t="shared" si="136"/>
        <v/>
      </c>
      <c r="Q686" s="70" t="str">
        <f t="shared" si="126"/>
        <v/>
      </c>
      <c r="R686" s="73"/>
      <c r="S686" s="71" t="str">
        <f t="shared" si="128"/>
        <v/>
      </c>
      <c r="T686" s="98" t="str" cm="1">
        <f t="array" ref="T686">IF(COUNTIFS($C$22:$C$1024,$C686,$G$22:$G$1024,$G686)&gt;1,MATCH($C686&amp;$G686,$C$22:$C$1022&amp;$G$22:$G$1024,0),"")</f>
        <v/>
      </c>
      <c r="AM686">
        <f t="shared" si="129"/>
        <v>0</v>
      </c>
      <c r="AN686">
        <f t="shared" si="130"/>
        <v>0</v>
      </c>
      <c r="AO686">
        <f t="shared" si="131"/>
        <v>0</v>
      </c>
      <c r="AP686">
        <f t="shared" si="132"/>
        <v>0</v>
      </c>
      <c r="AQ686">
        <f t="shared" si="133"/>
        <v>0</v>
      </c>
      <c r="AR686">
        <f t="shared" si="134"/>
        <v>0</v>
      </c>
    </row>
    <row r="687" spans="1:44" hidden="1" outlineLevel="1" x14ac:dyDescent="0.3">
      <c r="A687" s="62"/>
      <c r="B687" s="63">
        <v>664</v>
      </c>
      <c r="C687" s="64"/>
      <c r="D687" s="64"/>
      <c r="E687" s="65"/>
      <c r="F687" s="65"/>
      <c r="G687" s="43"/>
      <c r="H687" s="66"/>
      <c r="I687" s="65"/>
      <c r="J687" s="9"/>
      <c r="K687">
        <v>664</v>
      </c>
      <c r="L687" s="93" t="str">
        <f t="shared" si="135"/>
        <v/>
      </c>
      <c r="M687" s="103" t="str">
        <f t="shared" si="127"/>
        <v/>
      </c>
      <c r="N687" s="81"/>
      <c r="O687" s="73"/>
      <c r="P687" s="99" t="str">
        <f t="shared" si="136"/>
        <v/>
      </c>
      <c r="Q687" s="70" t="str">
        <f t="shared" si="126"/>
        <v/>
      </c>
      <c r="R687" s="73"/>
      <c r="S687" s="71" t="str">
        <f t="shared" si="128"/>
        <v/>
      </c>
      <c r="T687" s="98" t="str" cm="1">
        <f t="array" ref="T687">IF(COUNTIFS($C$22:$C$1024,$C687,$G$22:$G$1024,$G687)&gt;1,MATCH($C687&amp;$G687,$C$22:$C$1022&amp;$G$22:$G$1024,0),"")</f>
        <v/>
      </c>
      <c r="AM687">
        <f t="shared" si="129"/>
        <v>0</v>
      </c>
      <c r="AN687">
        <f t="shared" si="130"/>
        <v>0</v>
      </c>
      <c r="AO687">
        <f t="shared" si="131"/>
        <v>0</v>
      </c>
      <c r="AP687">
        <f t="shared" si="132"/>
        <v>0</v>
      </c>
      <c r="AQ687">
        <f t="shared" si="133"/>
        <v>0</v>
      </c>
      <c r="AR687">
        <f t="shared" si="134"/>
        <v>0</v>
      </c>
    </row>
    <row r="688" spans="1:44" hidden="1" outlineLevel="1" x14ac:dyDescent="0.3">
      <c r="A688" s="62"/>
      <c r="B688" s="63">
        <v>665</v>
      </c>
      <c r="C688" s="64"/>
      <c r="D688" s="64"/>
      <c r="E688" s="65"/>
      <c r="F688" s="65"/>
      <c r="G688" s="43"/>
      <c r="H688" s="66"/>
      <c r="I688" s="65"/>
      <c r="J688" s="9"/>
      <c r="K688">
        <v>665</v>
      </c>
      <c r="L688" s="93" t="str">
        <f t="shared" si="135"/>
        <v/>
      </c>
      <c r="M688" s="103" t="str">
        <f t="shared" si="127"/>
        <v/>
      </c>
      <c r="N688" s="81"/>
      <c r="O688" s="73"/>
      <c r="P688" s="99" t="str">
        <f t="shared" si="136"/>
        <v/>
      </c>
      <c r="Q688" s="70" t="str">
        <f t="shared" si="126"/>
        <v/>
      </c>
      <c r="R688" s="73"/>
      <c r="S688" s="71" t="str">
        <f t="shared" si="128"/>
        <v/>
      </c>
      <c r="T688" s="98" t="str" cm="1">
        <f t="array" ref="T688">IF(COUNTIFS($C$22:$C$1024,$C688,$G$22:$G$1024,$G688)&gt;1,MATCH($C688&amp;$G688,$C$22:$C$1022&amp;$G$22:$G$1024,0),"")</f>
        <v/>
      </c>
      <c r="AM688">
        <f t="shared" si="129"/>
        <v>0</v>
      </c>
      <c r="AN688">
        <f t="shared" si="130"/>
        <v>0</v>
      </c>
      <c r="AO688">
        <f t="shared" si="131"/>
        <v>0</v>
      </c>
      <c r="AP688">
        <f t="shared" si="132"/>
        <v>0</v>
      </c>
      <c r="AQ688">
        <f t="shared" si="133"/>
        <v>0</v>
      </c>
      <c r="AR688">
        <f t="shared" si="134"/>
        <v>0</v>
      </c>
    </row>
    <row r="689" spans="1:44" hidden="1" outlineLevel="1" x14ac:dyDescent="0.3">
      <c r="A689" s="62"/>
      <c r="B689" s="63">
        <v>666</v>
      </c>
      <c r="C689" s="64"/>
      <c r="D689" s="64"/>
      <c r="E689" s="65"/>
      <c r="F689" s="65"/>
      <c r="G689" s="43"/>
      <c r="H689" s="66"/>
      <c r="I689" s="65"/>
      <c r="J689" s="9"/>
      <c r="K689">
        <v>666</v>
      </c>
      <c r="L689" s="93" t="str">
        <f t="shared" si="135"/>
        <v/>
      </c>
      <c r="M689" s="103" t="str">
        <f t="shared" si="127"/>
        <v/>
      </c>
      <c r="N689" s="81"/>
      <c r="O689" s="73"/>
      <c r="P689" s="99" t="str">
        <f t="shared" si="136"/>
        <v/>
      </c>
      <c r="Q689" s="70" t="str">
        <f t="shared" si="126"/>
        <v/>
      </c>
      <c r="R689" s="73"/>
      <c r="S689" s="71" t="str">
        <f t="shared" si="128"/>
        <v/>
      </c>
      <c r="T689" s="98" t="str" cm="1">
        <f t="array" ref="T689">IF(COUNTIFS($C$22:$C$1024,$C689,$G$22:$G$1024,$G689)&gt;1,MATCH($C689&amp;$G689,$C$22:$C$1022&amp;$G$22:$G$1024,0),"")</f>
        <v/>
      </c>
      <c r="AM689">
        <f t="shared" si="129"/>
        <v>0</v>
      </c>
      <c r="AN689">
        <f t="shared" si="130"/>
        <v>0</v>
      </c>
      <c r="AO689">
        <f t="shared" si="131"/>
        <v>0</v>
      </c>
      <c r="AP689">
        <f t="shared" si="132"/>
        <v>0</v>
      </c>
      <c r="AQ689">
        <f t="shared" si="133"/>
        <v>0</v>
      </c>
      <c r="AR689">
        <f t="shared" si="134"/>
        <v>0</v>
      </c>
    </row>
    <row r="690" spans="1:44" hidden="1" outlineLevel="1" x14ac:dyDescent="0.3">
      <c r="A690" s="62"/>
      <c r="B690" s="63">
        <v>667</v>
      </c>
      <c r="C690" s="64"/>
      <c r="D690" s="64"/>
      <c r="E690" s="65"/>
      <c r="F690" s="65"/>
      <c r="G690" s="43"/>
      <c r="H690" s="66"/>
      <c r="I690" s="65"/>
      <c r="J690" s="9"/>
      <c r="K690">
        <v>667</v>
      </c>
      <c r="L690" s="93" t="str">
        <f t="shared" si="135"/>
        <v/>
      </c>
      <c r="M690" s="103" t="str">
        <f t="shared" si="127"/>
        <v/>
      </c>
      <c r="N690" s="81"/>
      <c r="O690" s="73"/>
      <c r="P690" s="99" t="str">
        <f t="shared" si="136"/>
        <v/>
      </c>
      <c r="Q690" s="70" t="str">
        <f t="shared" si="126"/>
        <v/>
      </c>
      <c r="R690" s="73"/>
      <c r="S690" s="71" t="str">
        <f t="shared" si="128"/>
        <v/>
      </c>
      <c r="T690" s="98" t="str" cm="1">
        <f t="array" ref="T690">IF(COUNTIFS($C$22:$C$1024,$C690,$G$22:$G$1024,$G690)&gt;1,MATCH($C690&amp;$G690,$C$22:$C$1022&amp;$G$22:$G$1024,0),"")</f>
        <v/>
      </c>
      <c r="AM690">
        <f t="shared" si="129"/>
        <v>0</v>
      </c>
      <c r="AN690">
        <f t="shared" si="130"/>
        <v>0</v>
      </c>
      <c r="AO690">
        <f t="shared" si="131"/>
        <v>0</v>
      </c>
      <c r="AP690">
        <f t="shared" si="132"/>
        <v>0</v>
      </c>
      <c r="AQ690">
        <f t="shared" si="133"/>
        <v>0</v>
      </c>
      <c r="AR690">
        <f t="shared" si="134"/>
        <v>0</v>
      </c>
    </row>
    <row r="691" spans="1:44" hidden="1" outlineLevel="1" x14ac:dyDescent="0.3">
      <c r="A691" s="62"/>
      <c r="B691" s="63">
        <v>668</v>
      </c>
      <c r="C691" s="64"/>
      <c r="D691" s="64"/>
      <c r="E691" s="65"/>
      <c r="F691" s="65"/>
      <c r="G691" s="43"/>
      <c r="H691" s="66"/>
      <c r="I691" s="65"/>
      <c r="J691" s="9"/>
      <c r="K691">
        <v>668</v>
      </c>
      <c r="L691" s="93" t="str">
        <f t="shared" si="135"/>
        <v/>
      </c>
      <c r="M691" s="103" t="str">
        <f t="shared" si="127"/>
        <v/>
      </c>
      <c r="N691" s="81"/>
      <c r="O691" s="73"/>
      <c r="P691" s="99" t="str">
        <f t="shared" si="136"/>
        <v/>
      </c>
      <c r="Q691" s="70" t="str">
        <f t="shared" si="126"/>
        <v/>
      </c>
      <c r="R691" s="73"/>
      <c r="S691" s="71" t="str">
        <f t="shared" si="128"/>
        <v/>
      </c>
      <c r="T691" s="98" t="str" cm="1">
        <f t="array" ref="T691">IF(COUNTIFS($C$22:$C$1024,$C691,$G$22:$G$1024,$G691)&gt;1,MATCH($C691&amp;$G691,$C$22:$C$1022&amp;$G$22:$G$1024,0),"")</f>
        <v/>
      </c>
      <c r="AM691">
        <f t="shared" si="129"/>
        <v>0</v>
      </c>
      <c r="AN691">
        <f t="shared" si="130"/>
        <v>0</v>
      </c>
      <c r="AO691">
        <f t="shared" si="131"/>
        <v>0</v>
      </c>
      <c r="AP691">
        <f t="shared" si="132"/>
        <v>0</v>
      </c>
      <c r="AQ691">
        <f t="shared" si="133"/>
        <v>0</v>
      </c>
      <c r="AR691">
        <f t="shared" si="134"/>
        <v>0</v>
      </c>
    </row>
    <row r="692" spans="1:44" hidden="1" outlineLevel="1" x14ac:dyDescent="0.3">
      <c r="A692" s="62"/>
      <c r="B692" s="63">
        <v>669</v>
      </c>
      <c r="C692" s="64"/>
      <c r="D692" s="64"/>
      <c r="E692" s="65"/>
      <c r="F692" s="65"/>
      <c r="G692" s="43"/>
      <c r="H692" s="66"/>
      <c r="I692" s="65"/>
      <c r="J692" s="9"/>
      <c r="K692">
        <v>669</v>
      </c>
      <c r="L692" s="93" t="str">
        <f t="shared" si="135"/>
        <v/>
      </c>
      <c r="M692" s="103" t="str">
        <f t="shared" si="127"/>
        <v/>
      </c>
      <c r="N692" s="81"/>
      <c r="O692" s="73"/>
      <c r="P692" s="99" t="str">
        <f t="shared" si="136"/>
        <v/>
      </c>
      <c r="Q692" s="70" t="str">
        <f t="shared" si="126"/>
        <v/>
      </c>
      <c r="R692" s="73"/>
      <c r="S692" s="71" t="str">
        <f t="shared" si="128"/>
        <v/>
      </c>
      <c r="T692" s="98" t="str" cm="1">
        <f t="array" ref="T692">IF(COUNTIFS($C$22:$C$1024,$C692,$G$22:$G$1024,$G692)&gt;1,MATCH($C692&amp;$G692,$C$22:$C$1022&amp;$G$22:$G$1024,0),"")</f>
        <v/>
      </c>
      <c r="AM692">
        <f t="shared" si="129"/>
        <v>0</v>
      </c>
      <c r="AN692">
        <f t="shared" si="130"/>
        <v>0</v>
      </c>
      <c r="AO692">
        <f t="shared" si="131"/>
        <v>0</v>
      </c>
      <c r="AP692">
        <f t="shared" si="132"/>
        <v>0</v>
      </c>
      <c r="AQ692">
        <f t="shared" si="133"/>
        <v>0</v>
      </c>
      <c r="AR692">
        <f t="shared" si="134"/>
        <v>0</v>
      </c>
    </row>
    <row r="693" spans="1:44" hidden="1" outlineLevel="1" x14ac:dyDescent="0.3">
      <c r="A693" s="62"/>
      <c r="B693" s="63">
        <v>670</v>
      </c>
      <c r="C693" s="64"/>
      <c r="D693" s="64"/>
      <c r="E693" s="65"/>
      <c r="F693" s="65"/>
      <c r="G693" s="43"/>
      <c r="H693" s="66"/>
      <c r="I693" s="65"/>
      <c r="J693" s="9"/>
      <c r="K693">
        <v>670</v>
      </c>
      <c r="L693" s="93" t="str">
        <f t="shared" si="135"/>
        <v/>
      </c>
      <c r="M693" s="103" t="str">
        <f t="shared" si="127"/>
        <v/>
      </c>
      <c r="N693" s="81"/>
      <c r="O693" s="73"/>
      <c r="P693" s="99" t="str">
        <f t="shared" si="136"/>
        <v/>
      </c>
      <c r="Q693" s="70" t="str">
        <f t="shared" si="126"/>
        <v/>
      </c>
      <c r="R693" s="73"/>
      <c r="S693" s="71" t="str">
        <f t="shared" si="128"/>
        <v/>
      </c>
      <c r="T693" s="98" t="str" cm="1">
        <f t="array" ref="T693">IF(COUNTIFS($C$22:$C$1024,$C693,$G$22:$G$1024,$G693)&gt;1,MATCH($C693&amp;$G693,$C$22:$C$1022&amp;$G$22:$G$1024,0),"")</f>
        <v/>
      </c>
      <c r="AM693">
        <f t="shared" si="129"/>
        <v>0</v>
      </c>
      <c r="AN693">
        <f t="shared" si="130"/>
        <v>0</v>
      </c>
      <c r="AO693">
        <f t="shared" si="131"/>
        <v>0</v>
      </c>
      <c r="AP693">
        <f t="shared" si="132"/>
        <v>0</v>
      </c>
      <c r="AQ693">
        <f t="shared" si="133"/>
        <v>0</v>
      </c>
      <c r="AR693">
        <f t="shared" si="134"/>
        <v>0</v>
      </c>
    </row>
    <row r="694" spans="1:44" hidden="1" outlineLevel="1" x14ac:dyDescent="0.3">
      <c r="A694" s="62"/>
      <c r="B694" s="63">
        <v>671</v>
      </c>
      <c r="C694" s="64"/>
      <c r="D694" s="64"/>
      <c r="E694" s="65"/>
      <c r="F694" s="65"/>
      <c r="G694" s="43"/>
      <c r="H694" s="66"/>
      <c r="I694" s="65"/>
      <c r="J694" s="9"/>
      <c r="K694">
        <v>671</v>
      </c>
      <c r="L694" s="93" t="str">
        <f t="shared" si="135"/>
        <v/>
      </c>
      <c r="M694" s="103" t="str">
        <f t="shared" si="127"/>
        <v/>
      </c>
      <c r="N694" s="81"/>
      <c r="O694" s="73"/>
      <c r="P694" s="99" t="str">
        <f t="shared" si="136"/>
        <v/>
      </c>
      <c r="Q694" s="70" t="str">
        <f t="shared" si="126"/>
        <v/>
      </c>
      <c r="R694" s="73"/>
      <c r="S694" s="71" t="str">
        <f t="shared" si="128"/>
        <v/>
      </c>
      <c r="T694" s="98" t="str" cm="1">
        <f t="array" ref="T694">IF(COUNTIFS($C$22:$C$1024,$C694,$G$22:$G$1024,$G694)&gt;1,MATCH($C694&amp;$G694,$C$22:$C$1022&amp;$G$22:$G$1024,0),"")</f>
        <v/>
      </c>
      <c r="AM694">
        <f t="shared" si="129"/>
        <v>0</v>
      </c>
      <c r="AN694">
        <f t="shared" si="130"/>
        <v>0</v>
      </c>
      <c r="AO694">
        <f t="shared" si="131"/>
        <v>0</v>
      </c>
      <c r="AP694">
        <f t="shared" si="132"/>
        <v>0</v>
      </c>
      <c r="AQ694">
        <f t="shared" si="133"/>
        <v>0</v>
      </c>
      <c r="AR694">
        <f t="shared" si="134"/>
        <v>0</v>
      </c>
    </row>
    <row r="695" spans="1:44" hidden="1" outlineLevel="1" x14ac:dyDescent="0.3">
      <c r="A695" s="62"/>
      <c r="B695" s="63">
        <v>672</v>
      </c>
      <c r="C695" s="64"/>
      <c r="D695" s="64"/>
      <c r="E695" s="65"/>
      <c r="F695" s="65"/>
      <c r="G695" s="43"/>
      <c r="H695" s="66"/>
      <c r="I695" s="65"/>
      <c r="J695" s="9"/>
      <c r="K695">
        <v>672</v>
      </c>
      <c r="L695" s="93" t="str">
        <f t="shared" si="135"/>
        <v/>
      </c>
      <c r="M695" s="103" t="str">
        <f t="shared" si="127"/>
        <v/>
      </c>
      <c r="N695" s="81"/>
      <c r="O695" s="73"/>
      <c r="P695" s="99" t="str">
        <f t="shared" si="136"/>
        <v/>
      </c>
      <c r="Q695" s="70" t="str">
        <f t="shared" si="126"/>
        <v/>
      </c>
      <c r="R695" s="73"/>
      <c r="S695" s="71" t="str">
        <f t="shared" si="128"/>
        <v/>
      </c>
      <c r="T695" s="98" t="str" cm="1">
        <f t="array" ref="T695">IF(COUNTIFS($C$22:$C$1024,$C695,$G$22:$G$1024,$G695)&gt;1,MATCH($C695&amp;$G695,$C$22:$C$1022&amp;$G$22:$G$1024,0),"")</f>
        <v/>
      </c>
      <c r="AM695">
        <f t="shared" si="129"/>
        <v>0</v>
      </c>
      <c r="AN695">
        <f t="shared" si="130"/>
        <v>0</v>
      </c>
      <c r="AO695">
        <f t="shared" si="131"/>
        <v>0</v>
      </c>
      <c r="AP695">
        <f t="shared" si="132"/>
        <v>0</v>
      </c>
      <c r="AQ695">
        <f t="shared" si="133"/>
        <v>0</v>
      </c>
      <c r="AR695">
        <f t="shared" si="134"/>
        <v>0</v>
      </c>
    </row>
    <row r="696" spans="1:44" hidden="1" outlineLevel="1" x14ac:dyDescent="0.3">
      <c r="A696" s="62"/>
      <c r="B696" s="63">
        <v>673</v>
      </c>
      <c r="C696" s="64"/>
      <c r="D696" s="64"/>
      <c r="E696" s="65"/>
      <c r="F696" s="65"/>
      <c r="G696" s="43"/>
      <c r="H696" s="66"/>
      <c r="I696" s="65"/>
      <c r="J696" s="9"/>
      <c r="K696">
        <v>673</v>
      </c>
      <c r="L696" s="93" t="str">
        <f t="shared" si="135"/>
        <v/>
      </c>
      <c r="M696" s="103" t="str">
        <f t="shared" si="127"/>
        <v/>
      </c>
      <c r="N696" s="81"/>
      <c r="O696" s="73"/>
      <c r="P696" s="99" t="str">
        <f t="shared" si="136"/>
        <v/>
      </c>
      <c r="Q696" s="70" t="str">
        <f t="shared" si="126"/>
        <v/>
      </c>
      <c r="R696" s="73"/>
      <c r="S696" s="71" t="str">
        <f t="shared" si="128"/>
        <v/>
      </c>
      <c r="T696" s="98" t="str" cm="1">
        <f t="array" ref="T696">IF(COUNTIFS($C$22:$C$1024,$C696,$G$22:$G$1024,$G696)&gt;1,MATCH($C696&amp;$G696,$C$22:$C$1022&amp;$G$22:$G$1024,0),"")</f>
        <v/>
      </c>
      <c r="AM696">
        <f t="shared" si="129"/>
        <v>0</v>
      </c>
      <c r="AN696">
        <f t="shared" si="130"/>
        <v>0</v>
      </c>
      <c r="AO696">
        <f t="shared" si="131"/>
        <v>0</v>
      </c>
      <c r="AP696">
        <f t="shared" si="132"/>
        <v>0</v>
      </c>
      <c r="AQ696">
        <f t="shared" si="133"/>
        <v>0</v>
      </c>
      <c r="AR696">
        <f t="shared" si="134"/>
        <v>0</v>
      </c>
    </row>
    <row r="697" spans="1:44" hidden="1" outlineLevel="1" x14ac:dyDescent="0.3">
      <c r="A697" s="62"/>
      <c r="B697" s="63">
        <v>674</v>
      </c>
      <c r="C697" s="64"/>
      <c r="D697" s="64"/>
      <c r="E697" s="65"/>
      <c r="F697" s="65"/>
      <c r="G697" s="43"/>
      <c r="H697" s="66"/>
      <c r="I697" s="65"/>
      <c r="J697" s="9"/>
      <c r="K697">
        <v>674</v>
      </c>
      <c r="L697" s="93" t="str">
        <f t="shared" si="135"/>
        <v/>
      </c>
      <c r="M697" s="103" t="str">
        <f t="shared" si="127"/>
        <v/>
      </c>
      <c r="N697" s="81"/>
      <c r="O697" s="73"/>
      <c r="P697" s="99" t="str">
        <f t="shared" si="136"/>
        <v/>
      </c>
      <c r="Q697" s="70" t="str">
        <f t="shared" si="126"/>
        <v/>
      </c>
      <c r="R697" s="73"/>
      <c r="S697" s="71" t="str">
        <f t="shared" si="128"/>
        <v/>
      </c>
      <c r="T697" s="98" t="str" cm="1">
        <f t="array" ref="T697">IF(COUNTIFS($C$22:$C$1024,$C697,$G$22:$G$1024,$G697)&gt;1,MATCH($C697&amp;$G697,$C$22:$C$1022&amp;$G$22:$G$1024,0),"")</f>
        <v/>
      </c>
      <c r="AM697">
        <f t="shared" si="129"/>
        <v>0</v>
      </c>
      <c r="AN697">
        <f t="shared" si="130"/>
        <v>0</v>
      </c>
      <c r="AO697">
        <f t="shared" si="131"/>
        <v>0</v>
      </c>
      <c r="AP697">
        <f t="shared" si="132"/>
        <v>0</v>
      </c>
      <c r="AQ697">
        <f t="shared" si="133"/>
        <v>0</v>
      </c>
      <c r="AR697">
        <f t="shared" si="134"/>
        <v>0</v>
      </c>
    </row>
    <row r="698" spans="1:44" hidden="1" outlineLevel="1" x14ac:dyDescent="0.3">
      <c r="A698" s="62"/>
      <c r="B698" s="63">
        <v>675</v>
      </c>
      <c r="C698" s="64"/>
      <c r="D698" s="64"/>
      <c r="E698" s="65"/>
      <c r="F698" s="65"/>
      <c r="G698" s="43"/>
      <c r="H698" s="66"/>
      <c r="I698" s="65"/>
      <c r="J698" s="9"/>
      <c r="K698">
        <v>675</v>
      </c>
      <c r="L698" s="93" t="str">
        <f t="shared" si="135"/>
        <v/>
      </c>
      <c r="M698" s="103" t="str">
        <f t="shared" si="127"/>
        <v/>
      </c>
      <c r="N698" s="81"/>
      <c r="O698" s="73"/>
      <c r="P698" s="99" t="str">
        <f t="shared" si="136"/>
        <v/>
      </c>
      <c r="Q698" s="70" t="str">
        <f t="shared" si="126"/>
        <v/>
      </c>
      <c r="R698" s="73"/>
      <c r="S698" s="71" t="str">
        <f t="shared" si="128"/>
        <v/>
      </c>
      <c r="T698" s="98" t="str" cm="1">
        <f t="array" ref="T698">IF(COUNTIFS($C$22:$C$1024,$C698,$G$22:$G$1024,$G698)&gt;1,MATCH($C698&amp;$G698,$C$22:$C$1022&amp;$G$22:$G$1024,0),"")</f>
        <v/>
      </c>
      <c r="AM698">
        <f t="shared" si="129"/>
        <v>0</v>
      </c>
      <c r="AN698">
        <f t="shared" si="130"/>
        <v>0</v>
      </c>
      <c r="AO698">
        <f t="shared" si="131"/>
        <v>0</v>
      </c>
      <c r="AP698">
        <f t="shared" si="132"/>
        <v>0</v>
      </c>
      <c r="AQ698">
        <f t="shared" si="133"/>
        <v>0</v>
      </c>
      <c r="AR698">
        <f t="shared" si="134"/>
        <v>0</v>
      </c>
    </row>
    <row r="699" spans="1:44" hidden="1" outlineLevel="1" x14ac:dyDescent="0.3">
      <c r="A699" s="62"/>
      <c r="B699" s="63">
        <v>676</v>
      </c>
      <c r="C699" s="64"/>
      <c r="D699" s="64"/>
      <c r="E699" s="65"/>
      <c r="F699" s="65"/>
      <c r="G699" s="43"/>
      <c r="H699" s="66"/>
      <c r="I699" s="65"/>
      <c r="J699" s="9"/>
      <c r="K699">
        <v>676</v>
      </c>
      <c r="L699" s="93" t="str">
        <f t="shared" si="135"/>
        <v/>
      </c>
      <c r="M699" s="103" t="str">
        <f t="shared" si="127"/>
        <v/>
      </c>
      <c r="N699" s="81"/>
      <c r="O699" s="73"/>
      <c r="P699" s="99" t="str">
        <f t="shared" si="136"/>
        <v/>
      </c>
      <c r="Q699" s="70" t="str">
        <f t="shared" si="126"/>
        <v/>
      </c>
      <c r="R699" s="73"/>
      <c r="S699" s="71" t="str">
        <f t="shared" si="128"/>
        <v/>
      </c>
      <c r="T699" s="98" t="str" cm="1">
        <f t="array" ref="T699">IF(COUNTIFS($C$22:$C$1024,$C699,$G$22:$G$1024,$G699)&gt;1,MATCH($C699&amp;$G699,$C$22:$C$1022&amp;$G$22:$G$1024,0),"")</f>
        <v/>
      </c>
      <c r="AM699">
        <f t="shared" si="129"/>
        <v>0</v>
      </c>
      <c r="AN699">
        <f t="shared" si="130"/>
        <v>0</v>
      </c>
      <c r="AO699">
        <f t="shared" si="131"/>
        <v>0</v>
      </c>
      <c r="AP699">
        <f t="shared" si="132"/>
        <v>0</v>
      </c>
      <c r="AQ699">
        <f t="shared" si="133"/>
        <v>0</v>
      </c>
      <c r="AR699">
        <f t="shared" si="134"/>
        <v>0</v>
      </c>
    </row>
    <row r="700" spans="1:44" hidden="1" outlineLevel="1" x14ac:dyDescent="0.3">
      <c r="A700" s="62"/>
      <c r="B700" s="63">
        <v>677</v>
      </c>
      <c r="C700" s="64"/>
      <c r="D700" s="64"/>
      <c r="E700" s="65"/>
      <c r="F700" s="65"/>
      <c r="G700" s="43"/>
      <c r="H700" s="66"/>
      <c r="I700" s="65"/>
      <c r="J700" s="9"/>
      <c r="K700">
        <v>677</v>
      </c>
      <c r="L700" s="93" t="str">
        <f t="shared" si="135"/>
        <v/>
      </c>
      <c r="M700" s="103" t="str">
        <f t="shared" si="127"/>
        <v/>
      </c>
      <c r="N700" s="81"/>
      <c r="O700" s="73"/>
      <c r="P700" s="99" t="str">
        <f t="shared" si="136"/>
        <v/>
      </c>
      <c r="Q700" s="70" t="str">
        <f t="shared" si="126"/>
        <v/>
      </c>
      <c r="R700" s="73"/>
      <c r="S700" s="71" t="str">
        <f t="shared" si="128"/>
        <v/>
      </c>
      <c r="T700" s="98" t="str" cm="1">
        <f t="array" ref="T700">IF(COUNTIFS($C$22:$C$1024,$C700,$G$22:$G$1024,$G700)&gt;1,MATCH($C700&amp;$G700,$C$22:$C$1022&amp;$G$22:$G$1024,0),"")</f>
        <v/>
      </c>
      <c r="AM700">
        <f t="shared" si="129"/>
        <v>0</v>
      </c>
      <c r="AN700">
        <f t="shared" si="130"/>
        <v>0</v>
      </c>
      <c r="AO700">
        <f t="shared" si="131"/>
        <v>0</v>
      </c>
      <c r="AP700">
        <f t="shared" si="132"/>
        <v>0</v>
      </c>
      <c r="AQ700">
        <f t="shared" si="133"/>
        <v>0</v>
      </c>
      <c r="AR700">
        <f t="shared" si="134"/>
        <v>0</v>
      </c>
    </row>
    <row r="701" spans="1:44" hidden="1" outlineLevel="1" x14ac:dyDescent="0.3">
      <c r="A701" s="62"/>
      <c r="B701" s="63">
        <v>678</v>
      </c>
      <c r="C701" s="64"/>
      <c r="D701" s="64"/>
      <c r="E701" s="65"/>
      <c r="F701" s="65"/>
      <c r="G701" s="43"/>
      <c r="H701" s="66"/>
      <c r="I701" s="65"/>
      <c r="J701" s="9"/>
      <c r="K701">
        <v>678</v>
      </c>
      <c r="L701" s="93" t="str">
        <f t="shared" si="135"/>
        <v/>
      </c>
      <c r="M701" s="103" t="str">
        <f t="shared" si="127"/>
        <v/>
      </c>
      <c r="N701" s="81"/>
      <c r="O701" s="73"/>
      <c r="P701" s="99" t="str">
        <f t="shared" si="136"/>
        <v/>
      </c>
      <c r="Q701" s="70" t="str">
        <f t="shared" si="126"/>
        <v/>
      </c>
      <c r="R701" s="73"/>
      <c r="S701" s="71" t="str">
        <f t="shared" si="128"/>
        <v/>
      </c>
      <c r="T701" s="98" t="str" cm="1">
        <f t="array" ref="T701">IF(COUNTIFS($C$22:$C$1024,$C701,$G$22:$G$1024,$G701)&gt;1,MATCH($C701&amp;$G701,$C$22:$C$1022&amp;$G$22:$G$1024,0),"")</f>
        <v/>
      </c>
      <c r="AM701">
        <f t="shared" si="129"/>
        <v>0</v>
      </c>
      <c r="AN701">
        <f t="shared" si="130"/>
        <v>0</v>
      </c>
      <c r="AO701">
        <f t="shared" si="131"/>
        <v>0</v>
      </c>
      <c r="AP701">
        <f t="shared" si="132"/>
        <v>0</v>
      </c>
      <c r="AQ701">
        <f t="shared" si="133"/>
        <v>0</v>
      </c>
      <c r="AR701">
        <f t="shared" si="134"/>
        <v>0</v>
      </c>
    </row>
    <row r="702" spans="1:44" hidden="1" outlineLevel="1" x14ac:dyDescent="0.3">
      <c r="A702" s="62"/>
      <c r="B702" s="63">
        <v>679</v>
      </c>
      <c r="C702" s="64"/>
      <c r="D702" s="64"/>
      <c r="E702" s="65"/>
      <c r="F702" s="65"/>
      <c r="G702" s="43"/>
      <c r="H702" s="66"/>
      <c r="I702" s="65"/>
      <c r="J702" s="9"/>
      <c r="K702">
        <v>679</v>
      </c>
      <c r="L702" s="93" t="str">
        <f t="shared" si="135"/>
        <v/>
      </c>
      <c r="M702" s="103" t="str">
        <f t="shared" si="127"/>
        <v/>
      </c>
      <c r="N702" s="81"/>
      <c r="O702" s="73"/>
      <c r="P702" s="99" t="str">
        <f t="shared" si="136"/>
        <v/>
      </c>
      <c r="Q702" s="70" t="str">
        <f t="shared" si="126"/>
        <v/>
      </c>
      <c r="R702" s="73"/>
      <c r="S702" s="71" t="str">
        <f t="shared" si="128"/>
        <v/>
      </c>
      <c r="T702" s="98" t="str" cm="1">
        <f t="array" ref="T702">IF(COUNTIFS($C$22:$C$1024,$C702,$G$22:$G$1024,$G702)&gt;1,MATCH($C702&amp;$G702,$C$22:$C$1022&amp;$G$22:$G$1024,0),"")</f>
        <v/>
      </c>
      <c r="AM702">
        <f t="shared" si="129"/>
        <v>0</v>
      </c>
      <c r="AN702">
        <f t="shared" si="130"/>
        <v>0</v>
      </c>
      <c r="AO702">
        <f t="shared" si="131"/>
        <v>0</v>
      </c>
      <c r="AP702">
        <f t="shared" si="132"/>
        <v>0</v>
      </c>
      <c r="AQ702">
        <f t="shared" si="133"/>
        <v>0</v>
      </c>
      <c r="AR702">
        <f t="shared" si="134"/>
        <v>0</v>
      </c>
    </row>
    <row r="703" spans="1:44" hidden="1" outlineLevel="1" x14ac:dyDescent="0.3">
      <c r="A703" s="62"/>
      <c r="B703" s="63">
        <v>680</v>
      </c>
      <c r="C703" s="64"/>
      <c r="D703" s="64"/>
      <c r="E703" s="65"/>
      <c r="F703" s="65"/>
      <c r="G703" s="43"/>
      <c r="H703" s="66"/>
      <c r="I703" s="65"/>
      <c r="J703" s="9"/>
      <c r="K703">
        <v>680</v>
      </c>
      <c r="L703" s="93" t="str">
        <f t="shared" si="135"/>
        <v/>
      </c>
      <c r="M703" s="103" t="str">
        <f t="shared" si="127"/>
        <v/>
      </c>
      <c r="N703" s="81"/>
      <c r="O703" s="73"/>
      <c r="P703" s="99" t="str">
        <f t="shared" si="136"/>
        <v/>
      </c>
      <c r="Q703" s="70" t="str">
        <f t="shared" si="126"/>
        <v/>
      </c>
      <c r="R703" s="73"/>
      <c r="S703" s="71" t="str">
        <f t="shared" si="128"/>
        <v/>
      </c>
      <c r="T703" s="98" t="str" cm="1">
        <f t="array" ref="T703">IF(COUNTIFS($C$22:$C$1024,$C703,$G$22:$G$1024,$G703)&gt;1,MATCH($C703&amp;$G703,$C$22:$C$1022&amp;$G$22:$G$1024,0),"")</f>
        <v/>
      </c>
      <c r="AM703">
        <f t="shared" si="129"/>
        <v>0</v>
      </c>
      <c r="AN703">
        <f t="shared" si="130"/>
        <v>0</v>
      </c>
      <c r="AO703">
        <f t="shared" si="131"/>
        <v>0</v>
      </c>
      <c r="AP703">
        <f t="shared" si="132"/>
        <v>0</v>
      </c>
      <c r="AQ703">
        <f t="shared" si="133"/>
        <v>0</v>
      </c>
      <c r="AR703">
        <f t="shared" si="134"/>
        <v>0</v>
      </c>
    </row>
    <row r="704" spans="1:44" hidden="1" outlineLevel="1" x14ac:dyDescent="0.3">
      <c r="A704" s="62"/>
      <c r="B704" s="63">
        <v>681</v>
      </c>
      <c r="C704" s="64"/>
      <c r="D704" s="64"/>
      <c r="E704" s="65"/>
      <c r="F704" s="65"/>
      <c r="G704" s="43"/>
      <c r="H704" s="66"/>
      <c r="I704" s="65"/>
      <c r="J704" s="9"/>
      <c r="K704">
        <v>681</v>
      </c>
      <c r="L704" s="93" t="str">
        <f t="shared" si="135"/>
        <v/>
      </c>
      <c r="M704" s="103" t="str">
        <f t="shared" si="127"/>
        <v/>
      </c>
      <c r="N704" s="81"/>
      <c r="O704" s="73"/>
      <c r="P704" s="99" t="str">
        <f t="shared" si="136"/>
        <v/>
      </c>
      <c r="Q704" s="70" t="str">
        <f t="shared" si="126"/>
        <v/>
      </c>
      <c r="R704" s="73"/>
      <c r="S704" s="71" t="str">
        <f t="shared" si="128"/>
        <v/>
      </c>
      <c r="T704" s="98" t="str" cm="1">
        <f t="array" ref="T704">IF(COUNTIFS($C$22:$C$1024,$C704,$G$22:$G$1024,$G704)&gt;1,MATCH($C704&amp;$G704,$C$22:$C$1022&amp;$G$22:$G$1024,0),"")</f>
        <v/>
      </c>
      <c r="AM704">
        <f t="shared" si="129"/>
        <v>0</v>
      </c>
      <c r="AN704">
        <f t="shared" si="130"/>
        <v>0</v>
      </c>
      <c r="AO704">
        <f t="shared" si="131"/>
        <v>0</v>
      </c>
      <c r="AP704">
        <f t="shared" si="132"/>
        <v>0</v>
      </c>
      <c r="AQ704">
        <f t="shared" si="133"/>
        <v>0</v>
      </c>
      <c r="AR704">
        <f t="shared" si="134"/>
        <v>0</v>
      </c>
    </row>
    <row r="705" spans="1:44" hidden="1" outlineLevel="1" x14ac:dyDescent="0.3">
      <c r="A705" s="62"/>
      <c r="B705" s="63">
        <v>682</v>
      </c>
      <c r="C705" s="64"/>
      <c r="D705" s="64"/>
      <c r="E705" s="65"/>
      <c r="F705" s="65"/>
      <c r="G705" s="43"/>
      <c r="H705" s="66"/>
      <c r="I705" s="65"/>
      <c r="J705" s="9"/>
      <c r="K705">
        <v>682</v>
      </c>
      <c r="L705" s="93" t="str">
        <f t="shared" si="135"/>
        <v/>
      </c>
      <c r="M705" s="103" t="str">
        <f t="shared" si="127"/>
        <v/>
      </c>
      <c r="N705" s="81"/>
      <c r="O705" s="73"/>
      <c r="P705" s="99" t="str">
        <f t="shared" si="136"/>
        <v/>
      </c>
      <c r="Q705" s="70" t="str">
        <f t="shared" si="126"/>
        <v/>
      </c>
      <c r="R705" s="73"/>
      <c r="S705" s="71" t="str">
        <f t="shared" si="128"/>
        <v/>
      </c>
      <c r="T705" s="98" t="str" cm="1">
        <f t="array" ref="T705">IF(COUNTIFS($C$22:$C$1024,$C705,$G$22:$G$1024,$G705)&gt;1,MATCH($C705&amp;$G705,$C$22:$C$1022&amp;$G$22:$G$1024,0),"")</f>
        <v/>
      </c>
      <c r="AM705">
        <f t="shared" si="129"/>
        <v>0</v>
      </c>
      <c r="AN705">
        <f t="shared" si="130"/>
        <v>0</v>
      </c>
      <c r="AO705">
        <f t="shared" si="131"/>
        <v>0</v>
      </c>
      <c r="AP705">
        <f t="shared" si="132"/>
        <v>0</v>
      </c>
      <c r="AQ705">
        <f t="shared" si="133"/>
        <v>0</v>
      </c>
      <c r="AR705">
        <f t="shared" si="134"/>
        <v>0</v>
      </c>
    </row>
    <row r="706" spans="1:44" hidden="1" outlineLevel="1" x14ac:dyDescent="0.3">
      <c r="A706" s="62"/>
      <c r="B706" s="63">
        <v>683</v>
      </c>
      <c r="C706" s="64"/>
      <c r="D706" s="64"/>
      <c r="E706" s="65"/>
      <c r="F706" s="65"/>
      <c r="G706" s="43"/>
      <c r="H706" s="66"/>
      <c r="I706" s="65"/>
      <c r="J706" s="9"/>
      <c r="K706">
        <v>683</v>
      </c>
      <c r="L706" s="93" t="str">
        <f t="shared" si="135"/>
        <v/>
      </c>
      <c r="M706" s="103" t="str">
        <f t="shared" si="127"/>
        <v/>
      </c>
      <c r="N706" s="81"/>
      <c r="O706" s="73"/>
      <c r="P706" s="99" t="str">
        <f t="shared" si="136"/>
        <v/>
      </c>
      <c r="Q706" s="70" t="str">
        <f t="shared" si="126"/>
        <v/>
      </c>
      <c r="R706" s="73"/>
      <c r="S706" s="71" t="str">
        <f t="shared" si="128"/>
        <v/>
      </c>
      <c r="T706" s="98" t="str" cm="1">
        <f t="array" ref="T706">IF(COUNTIFS($C$22:$C$1024,$C706,$G$22:$G$1024,$G706)&gt;1,MATCH($C706&amp;$G706,$C$22:$C$1022&amp;$G$22:$G$1024,0),"")</f>
        <v/>
      </c>
      <c r="AM706">
        <f t="shared" si="129"/>
        <v>0</v>
      </c>
      <c r="AN706">
        <f t="shared" si="130"/>
        <v>0</v>
      </c>
      <c r="AO706">
        <f t="shared" si="131"/>
        <v>0</v>
      </c>
      <c r="AP706">
        <f t="shared" si="132"/>
        <v>0</v>
      </c>
      <c r="AQ706">
        <f t="shared" si="133"/>
        <v>0</v>
      </c>
      <c r="AR706">
        <f t="shared" si="134"/>
        <v>0</v>
      </c>
    </row>
    <row r="707" spans="1:44" hidden="1" outlineLevel="1" x14ac:dyDescent="0.3">
      <c r="A707" s="62"/>
      <c r="B707" s="63">
        <v>684</v>
      </c>
      <c r="C707" s="64"/>
      <c r="D707" s="64"/>
      <c r="E707" s="65"/>
      <c r="F707" s="65"/>
      <c r="G707" s="43"/>
      <c r="H707" s="66"/>
      <c r="I707" s="65"/>
      <c r="J707" s="9"/>
      <c r="K707">
        <v>684</v>
      </c>
      <c r="L707" s="93" t="str">
        <f t="shared" si="135"/>
        <v/>
      </c>
      <c r="M707" s="103" t="str">
        <f t="shared" si="127"/>
        <v/>
      </c>
      <c r="N707" s="81"/>
      <c r="O707" s="73"/>
      <c r="P707" s="99" t="str">
        <f t="shared" si="136"/>
        <v/>
      </c>
      <c r="Q707" s="70" t="str">
        <f t="shared" si="126"/>
        <v/>
      </c>
      <c r="R707" s="73"/>
      <c r="S707" s="71" t="str">
        <f t="shared" si="128"/>
        <v/>
      </c>
      <c r="T707" s="98" t="str" cm="1">
        <f t="array" ref="T707">IF(COUNTIFS($C$22:$C$1024,$C707,$G$22:$G$1024,$G707)&gt;1,MATCH($C707&amp;$G707,$C$22:$C$1022&amp;$G$22:$G$1024,0),"")</f>
        <v/>
      </c>
      <c r="AM707">
        <f t="shared" si="129"/>
        <v>0</v>
      </c>
      <c r="AN707">
        <f t="shared" si="130"/>
        <v>0</v>
      </c>
      <c r="AO707">
        <f t="shared" si="131"/>
        <v>0</v>
      </c>
      <c r="AP707">
        <f t="shared" si="132"/>
        <v>0</v>
      </c>
      <c r="AQ707">
        <f t="shared" si="133"/>
        <v>0</v>
      </c>
      <c r="AR707">
        <f t="shared" si="134"/>
        <v>0</v>
      </c>
    </row>
    <row r="708" spans="1:44" hidden="1" outlineLevel="1" x14ac:dyDescent="0.3">
      <c r="A708" s="62"/>
      <c r="B708" s="63">
        <v>685</v>
      </c>
      <c r="C708" s="64"/>
      <c r="D708" s="64"/>
      <c r="E708" s="65"/>
      <c r="F708" s="65"/>
      <c r="G708" s="43"/>
      <c r="H708" s="66"/>
      <c r="I708" s="65"/>
      <c r="J708" s="9"/>
      <c r="K708">
        <v>685</v>
      </c>
      <c r="L708" s="93" t="str">
        <f t="shared" si="135"/>
        <v/>
      </c>
      <c r="M708" s="103" t="str">
        <f t="shared" si="127"/>
        <v/>
      </c>
      <c r="N708" s="81"/>
      <c r="O708" s="73"/>
      <c r="P708" s="99" t="str">
        <f t="shared" si="136"/>
        <v/>
      </c>
      <c r="Q708" s="70" t="str">
        <f t="shared" si="126"/>
        <v/>
      </c>
      <c r="R708" s="73"/>
      <c r="S708" s="71" t="str">
        <f t="shared" si="128"/>
        <v/>
      </c>
      <c r="T708" s="98" t="str" cm="1">
        <f t="array" ref="T708">IF(COUNTIFS($C$22:$C$1024,$C708,$G$22:$G$1024,$G708)&gt;1,MATCH($C708&amp;$G708,$C$22:$C$1022&amp;$G$22:$G$1024,0),"")</f>
        <v/>
      </c>
      <c r="AM708">
        <f t="shared" si="129"/>
        <v>0</v>
      </c>
      <c r="AN708">
        <f t="shared" si="130"/>
        <v>0</v>
      </c>
      <c r="AO708">
        <f t="shared" si="131"/>
        <v>0</v>
      </c>
      <c r="AP708">
        <f t="shared" si="132"/>
        <v>0</v>
      </c>
      <c r="AQ708">
        <f t="shared" si="133"/>
        <v>0</v>
      </c>
      <c r="AR708">
        <f t="shared" si="134"/>
        <v>0</v>
      </c>
    </row>
    <row r="709" spans="1:44" hidden="1" outlineLevel="1" x14ac:dyDescent="0.3">
      <c r="A709" s="62"/>
      <c r="B709" s="63">
        <v>686</v>
      </c>
      <c r="C709" s="64"/>
      <c r="D709" s="64"/>
      <c r="E709" s="65"/>
      <c r="F709" s="65"/>
      <c r="G709" s="43"/>
      <c r="H709" s="66"/>
      <c r="I709" s="65"/>
      <c r="J709" s="9"/>
      <c r="K709">
        <v>686</v>
      </c>
      <c r="L709" s="93" t="str">
        <f t="shared" si="135"/>
        <v/>
      </c>
      <c r="M709" s="103" t="str">
        <f t="shared" si="127"/>
        <v/>
      </c>
      <c r="N709" s="81"/>
      <c r="O709" s="73"/>
      <c r="P709" s="99" t="str">
        <f t="shared" si="136"/>
        <v/>
      </c>
      <c r="Q709" s="70" t="str">
        <f t="shared" si="126"/>
        <v/>
      </c>
      <c r="R709" s="73"/>
      <c r="S709" s="71" t="str">
        <f t="shared" si="128"/>
        <v/>
      </c>
      <c r="T709" s="98" t="str" cm="1">
        <f t="array" ref="T709">IF(COUNTIFS($C$22:$C$1024,$C709,$G$22:$G$1024,$G709)&gt;1,MATCH($C709&amp;$G709,$C$22:$C$1022&amp;$G$22:$G$1024,0),"")</f>
        <v/>
      </c>
      <c r="AM709">
        <f t="shared" si="129"/>
        <v>0</v>
      </c>
      <c r="AN709">
        <f t="shared" si="130"/>
        <v>0</v>
      </c>
      <c r="AO709">
        <f t="shared" si="131"/>
        <v>0</v>
      </c>
      <c r="AP709">
        <f t="shared" si="132"/>
        <v>0</v>
      </c>
      <c r="AQ709">
        <f t="shared" si="133"/>
        <v>0</v>
      </c>
      <c r="AR709">
        <f t="shared" si="134"/>
        <v>0</v>
      </c>
    </row>
    <row r="710" spans="1:44" hidden="1" outlineLevel="1" x14ac:dyDescent="0.3">
      <c r="A710" s="62"/>
      <c r="B710" s="63">
        <v>687</v>
      </c>
      <c r="C710" s="64"/>
      <c r="D710" s="64"/>
      <c r="E710" s="65"/>
      <c r="F710" s="65"/>
      <c r="G710" s="43"/>
      <c r="H710" s="66"/>
      <c r="I710" s="65"/>
      <c r="J710" s="9"/>
      <c r="K710">
        <v>687</v>
      </c>
      <c r="L710" s="93" t="str">
        <f t="shared" si="135"/>
        <v/>
      </c>
      <c r="M710" s="103" t="str">
        <f t="shared" si="127"/>
        <v/>
      </c>
      <c r="N710" s="81"/>
      <c r="O710" s="73"/>
      <c r="P710" s="99" t="str">
        <f t="shared" si="136"/>
        <v/>
      </c>
      <c r="Q710" s="70" t="str">
        <f t="shared" si="126"/>
        <v/>
      </c>
      <c r="R710" s="73"/>
      <c r="S710" s="71" t="str">
        <f t="shared" si="128"/>
        <v/>
      </c>
      <c r="T710" s="98" t="str" cm="1">
        <f t="array" ref="T710">IF(COUNTIFS($C$22:$C$1024,$C710,$G$22:$G$1024,$G710)&gt;1,MATCH($C710&amp;$G710,$C$22:$C$1022&amp;$G$22:$G$1024,0),"")</f>
        <v/>
      </c>
      <c r="AM710">
        <f t="shared" si="129"/>
        <v>0</v>
      </c>
      <c r="AN710">
        <f t="shared" si="130"/>
        <v>0</v>
      </c>
      <c r="AO710">
        <f t="shared" si="131"/>
        <v>0</v>
      </c>
      <c r="AP710">
        <f t="shared" si="132"/>
        <v>0</v>
      </c>
      <c r="AQ710">
        <f t="shared" si="133"/>
        <v>0</v>
      </c>
      <c r="AR710">
        <f t="shared" si="134"/>
        <v>0</v>
      </c>
    </row>
    <row r="711" spans="1:44" hidden="1" outlineLevel="1" x14ac:dyDescent="0.3">
      <c r="A711" s="62"/>
      <c r="B711" s="63">
        <v>688</v>
      </c>
      <c r="C711" s="64"/>
      <c r="D711" s="64"/>
      <c r="E711" s="65"/>
      <c r="F711" s="65"/>
      <c r="G711" s="43"/>
      <c r="H711" s="66"/>
      <c r="I711" s="65"/>
      <c r="J711" s="9"/>
      <c r="K711">
        <v>688</v>
      </c>
      <c r="L711" s="93" t="str">
        <f t="shared" si="135"/>
        <v/>
      </c>
      <c r="M711" s="103" t="str">
        <f t="shared" si="127"/>
        <v/>
      </c>
      <c r="N711" s="81"/>
      <c r="O711" s="73"/>
      <c r="P711" s="99" t="str">
        <f t="shared" si="136"/>
        <v/>
      </c>
      <c r="Q711" s="70" t="str">
        <f t="shared" si="126"/>
        <v/>
      </c>
      <c r="R711" s="73"/>
      <c r="S711" s="71" t="str">
        <f t="shared" si="128"/>
        <v/>
      </c>
      <c r="T711" s="98" t="str" cm="1">
        <f t="array" ref="T711">IF(COUNTIFS($C$22:$C$1024,$C711,$G$22:$G$1024,$G711)&gt;1,MATCH($C711&amp;$G711,$C$22:$C$1022&amp;$G$22:$G$1024,0),"")</f>
        <v/>
      </c>
      <c r="AM711">
        <f t="shared" si="129"/>
        <v>0</v>
      </c>
      <c r="AN711">
        <f t="shared" si="130"/>
        <v>0</v>
      </c>
      <c r="AO711">
        <f t="shared" si="131"/>
        <v>0</v>
      </c>
      <c r="AP711">
        <f t="shared" si="132"/>
        <v>0</v>
      </c>
      <c r="AQ711">
        <f t="shared" si="133"/>
        <v>0</v>
      </c>
      <c r="AR711">
        <f t="shared" si="134"/>
        <v>0</v>
      </c>
    </row>
    <row r="712" spans="1:44" hidden="1" outlineLevel="1" x14ac:dyDescent="0.3">
      <c r="A712" s="62"/>
      <c r="B712" s="63">
        <v>689</v>
      </c>
      <c r="C712" s="64"/>
      <c r="D712" s="64"/>
      <c r="E712" s="65"/>
      <c r="F712" s="65"/>
      <c r="G712" s="43"/>
      <c r="H712" s="66"/>
      <c r="I712" s="65"/>
      <c r="J712" s="9"/>
      <c r="K712">
        <v>689</v>
      </c>
      <c r="L712" s="93" t="str">
        <f t="shared" si="135"/>
        <v/>
      </c>
      <c r="M712" s="103" t="str">
        <f t="shared" si="127"/>
        <v/>
      </c>
      <c r="N712" s="81"/>
      <c r="O712" s="73"/>
      <c r="P712" s="99" t="str">
        <f t="shared" si="136"/>
        <v/>
      </c>
      <c r="Q712" s="70" t="str">
        <f t="shared" si="126"/>
        <v/>
      </c>
      <c r="R712" s="73"/>
      <c r="S712" s="71" t="str">
        <f t="shared" si="128"/>
        <v/>
      </c>
      <c r="T712" s="98" t="str" cm="1">
        <f t="array" ref="T712">IF(COUNTIFS($C$22:$C$1024,$C712,$G$22:$G$1024,$G712)&gt;1,MATCH($C712&amp;$G712,$C$22:$C$1022&amp;$G$22:$G$1024,0),"")</f>
        <v/>
      </c>
      <c r="AM712">
        <f t="shared" si="129"/>
        <v>0</v>
      </c>
      <c r="AN712">
        <f t="shared" si="130"/>
        <v>0</v>
      </c>
      <c r="AO712">
        <f t="shared" si="131"/>
        <v>0</v>
      </c>
      <c r="AP712">
        <f t="shared" si="132"/>
        <v>0</v>
      </c>
      <c r="AQ712">
        <f t="shared" si="133"/>
        <v>0</v>
      </c>
      <c r="AR712">
        <f t="shared" si="134"/>
        <v>0</v>
      </c>
    </row>
    <row r="713" spans="1:44" hidden="1" outlineLevel="1" x14ac:dyDescent="0.3">
      <c r="A713" s="62"/>
      <c r="B713" s="63">
        <v>690</v>
      </c>
      <c r="C713" s="64"/>
      <c r="D713" s="64"/>
      <c r="E713" s="65"/>
      <c r="F713" s="65"/>
      <c r="G713" s="43"/>
      <c r="H713" s="66"/>
      <c r="I713" s="65"/>
      <c r="J713" s="9"/>
      <c r="K713">
        <v>690</v>
      </c>
      <c r="L713" s="93" t="str">
        <f t="shared" si="135"/>
        <v/>
      </c>
      <c r="M713" s="103" t="str">
        <f t="shared" si="127"/>
        <v/>
      </c>
      <c r="N713" s="81"/>
      <c r="O713" s="73"/>
      <c r="P713" s="99" t="str">
        <f t="shared" si="136"/>
        <v/>
      </c>
      <c r="Q713" s="70" t="str">
        <f t="shared" si="126"/>
        <v/>
      </c>
      <c r="R713" s="73"/>
      <c r="S713" s="71" t="str">
        <f t="shared" si="128"/>
        <v/>
      </c>
      <c r="T713" s="98" t="str" cm="1">
        <f t="array" ref="T713">IF(COUNTIFS($C$22:$C$1024,$C713,$G$22:$G$1024,$G713)&gt;1,MATCH($C713&amp;$G713,$C$22:$C$1022&amp;$G$22:$G$1024,0),"")</f>
        <v/>
      </c>
      <c r="AM713">
        <f t="shared" si="129"/>
        <v>0</v>
      </c>
      <c r="AN713">
        <f t="shared" si="130"/>
        <v>0</v>
      </c>
      <c r="AO713">
        <f t="shared" si="131"/>
        <v>0</v>
      </c>
      <c r="AP713">
        <f t="shared" si="132"/>
        <v>0</v>
      </c>
      <c r="AQ713">
        <f t="shared" si="133"/>
        <v>0</v>
      </c>
      <c r="AR713">
        <f t="shared" si="134"/>
        <v>0</v>
      </c>
    </row>
    <row r="714" spans="1:44" hidden="1" outlineLevel="1" x14ac:dyDescent="0.3">
      <c r="A714" s="62"/>
      <c r="B714" s="63">
        <v>691</v>
      </c>
      <c r="C714" s="64"/>
      <c r="D714" s="64"/>
      <c r="E714" s="65"/>
      <c r="F714" s="65"/>
      <c r="G714" s="43"/>
      <c r="H714" s="66"/>
      <c r="I714" s="65"/>
      <c r="J714" s="9"/>
      <c r="K714">
        <v>691</v>
      </c>
      <c r="L714" s="93" t="str">
        <f t="shared" si="135"/>
        <v/>
      </c>
      <c r="M714" s="103" t="str">
        <f t="shared" si="127"/>
        <v/>
      </c>
      <c r="N714" s="81"/>
      <c r="O714" s="73"/>
      <c r="P714" s="99" t="str">
        <f t="shared" si="136"/>
        <v/>
      </c>
      <c r="Q714" s="70" t="str">
        <f t="shared" si="126"/>
        <v/>
      </c>
      <c r="R714" s="73"/>
      <c r="S714" s="71" t="str">
        <f t="shared" si="128"/>
        <v/>
      </c>
      <c r="T714" s="98" t="str" cm="1">
        <f t="array" ref="T714">IF(COUNTIFS($C$22:$C$1024,$C714,$G$22:$G$1024,$G714)&gt;1,MATCH($C714&amp;$G714,$C$22:$C$1022&amp;$G$22:$G$1024,0),"")</f>
        <v/>
      </c>
      <c r="AM714">
        <f t="shared" si="129"/>
        <v>0</v>
      </c>
      <c r="AN714">
        <f t="shared" si="130"/>
        <v>0</v>
      </c>
      <c r="AO714">
        <f t="shared" si="131"/>
        <v>0</v>
      </c>
      <c r="AP714">
        <f t="shared" si="132"/>
        <v>0</v>
      </c>
      <c r="AQ714">
        <f t="shared" si="133"/>
        <v>0</v>
      </c>
      <c r="AR714">
        <f t="shared" si="134"/>
        <v>0</v>
      </c>
    </row>
    <row r="715" spans="1:44" hidden="1" outlineLevel="1" x14ac:dyDescent="0.3">
      <c r="A715" s="62"/>
      <c r="B715" s="63">
        <v>692</v>
      </c>
      <c r="C715" s="64"/>
      <c r="D715" s="64"/>
      <c r="E715" s="65"/>
      <c r="F715" s="65"/>
      <c r="G715" s="43"/>
      <c r="H715" s="66"/>
      <c r="I715" s="65"/>
      <c r="J715" s="9"/>
      <c r="K715">
        <v>692</v>
      </c>
      <c r="L715" s="93" t="str">
        <f t="shared" si="135"/>
        <v/>
      </c>
      <c r="M715" s="103" t="str">
        <f t="shared" si="127"/>
        <v/>
      </c>
      <c r="N715" s="81"/>
      <c r="O715" s="73"/>
      <c r="P715" s="99" t="str">
        <f t="shared" si="136"/>
        <v/>
      </c>
      <c r="Q715" s="70" t="str">
        <f t="shared" si="126"/>
        <v/>
      </c>
      <c r="R715" s="73"/>
      <c r="S715" s="71" t="str">
        <f t="shared" si="128"/>
        <v/>
      </c>
      <c r="T715" s="98" t="str" cm="1">
        <f t="array" ref="T715">IF(COUNTIFS($C$22:$C$1024,$C715,$G$22:$G$1024,$G715)&gt;1,MATCH($C715&amp;$G715,$C$22:$C$1022&amp;$G$22:$G$1024,0),"")</f>
        <v/>
      </c>
      <c r="AM715">
        <f t="shared" si="129"/>
        <v>0</v>
      </c>
      <c r="AN715">
        <f t="shared" si="130"/>
        <v>0</v>
      </c>
      <c r="AO715">
        <f t="shared" si="131"/>
        <v>0</v>
      </c>
      <c r="AP715">
        <f t="shared" si="132"/>
        <v>0</v>
      </c>
      <c r="AQ715">
        <f t="shared" si="133"/>
        <v>0</v>
      </c>
      <c r="AR715">
        <f t="shared" si="134"/>
        <v>0</v>
      </c>
    </row>
    <row r="716" spans="1:44" hidden="1" outlineLevel="1" x14ac:dyDescent="0.3">
      <c r="A716" s="62"/>
      <c r="B716" s="63">
        <v>693</v>
      </c>
      <c r="C716" s="64"/>
      <c r="D716" s="64"/>
      <c r="E716" s="65"/>
      <c r="F716" s="65"/>
      <c r="G716" s="43"/>
      <c r="H716" s="66"/>
      <c r="I716" s="65"/>
      <c r="J716" s="9"/>
      <c r="K716">
        <v>693</v>
      </c>
      <c r="L716" s="93" t="str">
        <f t="shared" si="135"/>
        <v/>
      </c>
      <c r="M716" s="103" t="str">
        <f t="shared" si="127"/>
        <v/>
      </c>
      <c r="N716" s="81"/>
      <c r="O716" s="73"/>
      <c r="P716" s="99" t="str">
        <f t="shared" si="136"/>
        <v/>
      </c>
      <c r="Q716" s="70" t="str">
        <f t="shared" ref="Q716:Q779" si="137">IF($H716="","",IF($H716&lt;15000,"対象外","未確認"))</f>
        <v/>
      </c>
      <c r="R716" s="73"/>
      <c r="S716" s="71" t="str">
        <f t="shared" si="128"/>
        <v/>
      </c>
      <c r="T716" s="98" t="str" cm="1">
        <f t="array" ref="T716">IF(COUNTIFS($C$22:$C$1024,$C716,$G$22:$G$1024,$G716)&gt;1,MATCH($C716&amp;$G716,$C$22:$C$1022&amp;$G$22:$G$1024,0),"")</f>
        <v/>
      </c>
      <c r="AM716">
        <f t="shared" si="129"/>
        <v>0</v>
      </c>
      <c r="AN716">
        <f t="shared" si="130"/>
        <v>0</v>
      </c>
      <c r="AO716">
        <f t="shared" si="131"/>
        <v>0</v>
      </c>
      <c r="AP716">
        <f t="shared" si="132"/>
        <v>0</v>
      </c>
      <c r="AQ716">
        <f t="shared" si="133"/>
        <v>0</v>
      </c>
      <c r="AR716">
        <f t="shared" si="134"/>
        <v>0</v>
      </c>
    </row>
    <row r="717" spans="1:44" hidden="1" outlineLevel="1" x14ac:dyDescent="0.3">
      <c r="A717" s="62"/>
      <c r="B717" s="63">
        <v>694</v>
      </c>
      <c r="C717" s="64"/>
      <c r="D717" s="64"/>
      <c r="E717" s="65"/>
      <c r="F717" s="65"/>
      <c r="G717" s="43"/>
      <c r="H717" s="66"/>
      <c r="I717" s="65"/>
      <c r="J717" s="9"/>
      <c r="K717">
        <v>694</v>
      </c>
      <c r="L717" s="93" t="str">
        <f t="shared" si="135"/>
        <v/>
      </c>
      <c r="M717" s="103" t="str">
        <f t="shared" si="127"/>
        <v/>
      </c>
      <c r="N717" s="81"/>
      <c r="O717" s="73"/>
      <c r="P717" s="99" t="str">
        <f t="shared" si="136"/>
        <v/>
      </c>
      <c r="Q717" s="70" t="str">
        <f t="shared" si="137"/>
        <v/>
      </c>
      <c r="R717" s="73"/>
      <c r="S717" s="71" t="str">
        <f t="shared" si="128"/>
        <v/>
      </c>
      <c r="T717" s="98" t="str" cm="1">
        <f t="array" ref="T717">IF(COUNTIFS($C$22:$C$1024,$C717,$G$22:$G$1024,$G717)&gt;1,MATCH($C717&amp;$G717,$C$22:$C$1022&amp;$G$22:$G$1024,0),"")</f>
        <v/>
      </c>
      <c r="AM717">
        <f t="shared" si="129"/>
        <v>0</v>
      </c>
      <c r="AN717">
        <f t="shared" si="130"/>
        <v>0</v>
      </c>
      <c r="AO717">
        <f t="shared" si="131"/>
        <v>0</v>
      </c>
      <c r="AP717">
        <f t="shared" si="132"/>
        <v>0</v>
      </c>
      <c r="AQ717">
        <f t="shared" si="133"/>
        <v>0</v>
      </c>
      <c r="AR717">
        <f t="shared" si="134"/>
        <v>0</v>
      </c>
    </row>
    <row r="718" spans="1:44" hidden="1" outlineLevel="1" x14ac:dyDescent="0.3">
      <c r="A718" s="62"/>
      <c r="B718" s="63">
        <v>695</v>
      </c>
      <c r="C718" s="64"/>
      <c r="D718" s="64"/>
      <c r="E718" s="65"/>
      <c r="F718" s="65"/>
      <c r="G718" s="43"/>
      <c r="H718" s="66"/>
      <c r="I718" s="65"/>
      <c r="J718" s="9"/>
      <c r="K718">
        <v>695</v>
      </c>
      <c r="L718" s="93" t="str">
        <f t="shared" si="135"/>
        <v/>
      </c>
      <c r="M718" s="103" t="str">
        <f t="shared" si="127"/>
        <v/>
      </c>
      <c r="N718" s="81"/>
      <c r="O718" s="73"/>
      <c r="P718" s="99" t="str">
        <f t="shared" si="136"/>
        <v/>
      </c>
      <c r="Q718" s="70" t="str">
        <f t="shared" si="137"/>
        <v/>
      </c>
      <c r="R718" s="73"/>
      <c r="S718" s="71" t="str">
        <f t="shared" si="128"/>
        <v/>
      </c>
      <c r="T718" s="98" t="str" cm="1">
        <f t="array" ref="T718">IF(COUNTIFS($C$22:$C$1024,$C718,$G$22:$G$1024,$G718)&gt;1,MATCH($C718&amp;$G718,$C$22:$C$1022&amp;$G$22:$G$1024,0),"")</f>
        <v/>
      </c>
      <c r="AM718">
        <f t="shared" si="129"/>
        <v>0</v>
      </c>
      <c r="AN718">
        <f t="shared" si="130"/>
        <v>0</v>
      </c>
      <c r="AO718">
        <f t="shared" si="131"/>
        <v>0</v>
      </c>
      <c r="AP718">
        <f t="shared" si="132"/>
        <v>0</v>
      </c>
      <c r="AQ718">
        <f t="shared" si="133"/>
        <v>0</v>
      </c>
      <c r="AR718">
        <f t="shared" si="134"/>
        <v>0</v>
      </c>
    </row>
    <row r="719" spans="1:44" hidden="1" outlineLevel="1" x14ac:dyDescent="0.3">
      <c r="A719" s="62"/>
      <c r="B719" s="63">
        <v>696</v>
      </c>
      <c r="C719" s="64"/>
      <c r="D719" s="64"/>
      <c r="E719" s="65"/>
      <c r="F719" s="65"/>
      <c r="G719" s="43"/>
      <c r="H719" s="66"/>
      <c r="I719" s="65"/>
      <c r="J719" s="9"/>
      <c r="K719">
        <v>696</v>
      </c>
      <c r="L719" s="93" t="str">
        <f t="shared" si="135"/>
        <v/>
      </c>
      <c r="M719" s="103" t="str">
        <f t="shared" si="127"/>
        <v/>
      </c>
      <c r="N719" s="81"/>
      <c r="O719" s="73"/>
      <c r="P719" s="99" t="str">
        <f t="shared" si="136"/>
        <v/>
      </c>
      <c r="Q719" s="70" t="str">
        <f t="shared" si="137"/>
        <v/>
      </c>
      <c r="R719" s="73"/>
      <c r="S719" s="71" t="str">
        <f t="shared" si="128"/>
        <v/>
      </c>
      <c r="T719" s="98" t="str" cm="1">
        <f t="array" ref="T719">IF(COUNTIFS($C$22:$C$1024,$C719,$G$22:$G$1024,$G719)&gt;1,MATCH($C719&amp;$G719,$C$22:$C$1022&amp;$G$22:$G$1024,0),"")</f>
        <v/>
      </c>
      <c r="AM719">
        <f t="shared" si="129"/>
        <v>0</v>
      </c>
      <c r="AN719">
        <f t="shared" si="130"/>
        <v>0</v>
      </c>
      <c r="AO719">
        <f t="shared" si="131"/>
        <v>0</v>
      </c>
      <c r="AP719">
        <f t="shared" si="132"/>
        <v>0</v>
      </c>
      <c r="AQ719">
        <f t="shared" si="133"/>
        <v>0</v>
      </c>
      <c r="AR719">
        <f t="shared" si="134"/>
        <v>0</v>
      </c>
    </row>
    <row r="720" spans="1:44" hidden="1" outlineLevel="1" x14ac:dyDescent="0.3">
      <c r="A720" s="62"/>
      <c r="B720" s="63">
        <v>697</v>
      </c>
      <c r="C720" s="64"/>
      <c r="D720" s="64"/>
      <c r="E720" s="65"/>
      <c r="F720" s="65"/>
      <c r="G720" s="43"/>
      <c r="H720" s="66"/>
      <c r="I720" s="65"/>
      <c r="J720" s="9"/>
      <c r="K720">
        <v>697</v>
      </c>
      <c r="L720" s="93" t="str">
        <f t="shared" si="135"/>
        <v/>
      </c>
      <c r="M720" s="103" t="str">
        <f t="shared" si="127"/>
        <v/>
      </c>
      <c r="N720" s="81"/>
      <c r="O720" s="73"/>
      <c r="P720" s="99" t="str">
        <f t="shared" si="136"/>
        <v/>
      </c>
      <c r="Q720" s="70" t="str">
        <f t="shared" si="137"/>
        <v/>
      </c>
      <c r="R720" s="73"/>
      <c r="S720" s="71" t="str">
        <f t="shared" si="128"/>
        <v/>
      </c>
      <c r="T720" s="98" t="str" cm="1">
        <f t="array" ref="T720">IF(COUNTIFS($C$22:$C$1024,$C720,$G$22:$G$1024,$G720)&gt;1,MATCH($C720&amp;$G720,$C$22:$C$1022&amp;$G$22:$G$1024,0),"")</f>
        <v/>
      </c>
      <c r="AM720">
        <f t="shared" si="129"/>
        <v>0</v>
      </c>
      <c r="AN720">
        <f t="shared" si="130"/>
        <v>0</v>
      </c>
      <c r="AO720">
        <f t="shared" si="131"/>
        <v>0</v>
      </c>
      <c r="AP720">
        <f t="shared" si="132"/>
        <v>0</v>
      </c>
      <c r="AQ720">
        <f t="shared" si="133"/>
        <v>0</v>
      </c>
      <c r="AR720">
        <f t="shared" si="134"/>
        <v>0</v>
      </c>
    </row>
    <row r="721" spans="1:44" hidden="1" outlineLevel="1" x14ac:dyDescent="0.3">
      <c r="A721" s="62"/>
      <c r="B721" s="63">
        <v>698</v>
      </c>
      <c r="C721" s="64"/>
      <c r="D721" s="64"/>
      <c r="E721" s="65"/>
      <c r="F721" s="65"/>
      <c r="G721" s="43"/>
      <c r="H721" s="66"/>
      <c r="I721" s="65"/>
      <c r="J721" s="9"/>
      <c r="K721">
        <v>698</v>
      </c>
      <c r="L721" s="93" t="str">
        <f t="shared" si="135"/>
        <v/>
      </c>
      <c r="M721" s="103" t="str">
        <f t="shared" si="127"/>
        <v/>
      </c>
      <c r="N721" s="81"/>
      <c r="O721" s="73"/>
      <c r="P721" s="99" t="str">
        <f t="shared" si="136"/>
        <v/>
      </c>
      <c r="Q721" s="70" t="str">
        <f t="shared" si="137"/>
        <v/>
      </c>
      <c r="R721" s="73"/>
      <c r="S721" s="71" t="str">
        <f t="shared" si="128"/>
        <v/>
      </c>
      <c r="T721" s="98" t="str" cm="1">
        <f t="array" ref="T721">IF(COUNTIFS($C$22:$C$1024,$C721,$G$22:$G$1024,$G721)&gt;1,MATCH($C721&amp;$G721,$C$22:$C$1022&amp;$G$22:$G$1024,0),"")</f>
        <v/>
      </c>
      <c r="AM721">
        <f t="shared" si="129"/>
        <v>0</v>
      </c>
      <c r="AN721">
        <f t="shared" si="130"/>
        <v>0</v>
      </c>
      <c r="AO721">
        <f t="shared" si="131"/>
        <v>0</v>
      </c>
      <c r="AP721">
        <f t="shared" si="132"/>
        <v>0</v>
      </c>
      <c r="AQ721">
        <f t="shared" si="133"/>
        <v>0</v>
      </c>
      <c r="AR721">
        <f t="shared" si="134"/>
        <v>0</v>
      </c>
    </row>
    <row r="722" spans="1:44" hidden="1" outlineLevel="1" x14ac:dyDescent="0.3">
      <c r="A722" s="62"/>
      <c r="B722" s="63">
        <v>699</v>
      </c>
      <c r="C722" s="64"/>
      <c r="D722" s="64"/>
      <c r="E722" s="65"/>
      <c r="F722" s="65"/>
      <c r="G722" s="43"/>
      <c r="H722" s="66"/>
      <c r="I722" s="65"/>
      <c r="J722" s="9"/>
      <c r="K722">
        <v>699</v>
      </c>
      <c r="L722" s="93" t="str">
        <f t="shared" si="135"/>
        <v/>
      </c>
      <c r="M722" s="103" t="str">
        <f t="shared" si="127"/>
        <v/>
      </c>
      <c r="N722" s="81"/>
      <c r="O722" s="73"/>
      <c r="P722" s="99" t="str">
        <f t="shared" si="136"/>
        <v/>
      </c>
      <c r="Q722" s="70" t="str">
        <f t="shared" si="137"/>
        <v/>
      </c>
      <c r="R722" s="73"/>
      <c r="S722" s="71" t="str">
        <f t="shared" si="128"/>
        <v/>
      </c>
      <c r="T722" s="98" t="str" cm="1">
        <f t="array" ref="T722">IF(COUNTIFS($C$22:$C$1024,$C722,$G$22:$G$1024,$G722)&gt;1,MATCH($C722&amp;$G722,$C$22:$C$1022&amp;$G$22:$G$1024,0),"")</f>
        <v/>
      </c>
      <c r="AM722">
        <f t="shared" si="129"/>
        <v>0</v>
      </c>
      <c r="AN722">
        <f t="shared" si="130"/>
        <v>0</v>
      </c>
      <c r="AO722">
        <f t="shared" si="131"/>
        <v>0</v>
      </c>
      <c r="AP722">
        <f t="shared" si="132"/>
        <v>0</v>
      </c>
      <c r="AQ722">
        <f t="shared" si="133"/>
        <v>0</v>
      </c>
      <c r="AR722">
        <f t="shared" si="134"/>
        <v>0</v>
      </c>
    </row>
    <row r="723" spans="1:44" hidden="1" outlineLevel="1" x14ac:dyDescent="0.3">
      <c r="A723" s="62"/>
      <c r="B723" s="63">
        <v>700</v>
      </c>
      <c r="C723" s="64"/>
      <c r="D723" s="64"/>
      <c r="E723" s="65"/>
      <c r="F723" s="65"/>
      <c r="G723" s="43"/>
      <c r="H723" s="66"/>
      <c r="I723" s="65"/>
      <c r="J723" s="9"/>
      <c r="K723">
        <v>700</v>
      </c>
      <c r="L723" s="93" t="str">
        <f t="shared" si="135"/>
        <v/>
      </c>
      <c r="M723" s="103" t="str">
        <f t="shared" si="127"/>
        <v/>
      </c>
      <c r="N723" s="81"/>
      <c r="O723" s="73"/>
      <c r="P723" s="99" t="str">
        <f t="shared" si="136"/>
        <v/>
      </c>
      <c r="Q723" s="70" t="str">
        <f t="shared" si="137"/>
        <v/>
      </c>
      <c r="R723" s="73"/>
      <c r="S723" s="71" t="str">
        <f t="shared" si="128"/>
        <v/>
      </c>
      <c r="T723" s="98" t="str" cm="1">
        <f t="array" ref="T723">IF(COUNTIFS($C$22:$C$1024,$C723,$G$22:$G$1024,$G723)&gt;1,MATCH($C723&amp;$G723,$C$22:$C$1022&amp;$G$22:$G$1024,0),"")</f>
        <v/>
      </c>
      <c r="AM723">
        <f t="shared" si="129"/>
        <v>0</v>
      </c>
      <c r="AN723">
        <f t="shared" si="130"/>
        <v>0</v>
      </c>
      <c r="AO723">
        <f t="shared" si="131"/>
        <v>0</v>
      </c>
      <c r="AP723">
        <f t="shared" si="132"/>
        <v>0</v>
      </c>
      <c r="AQ723">
        <f t="shared" si="133"/>
        <v>0</v>
      </c>
      <c r="AR723">
        <f t="shared" si="134"/>
        <v>0</v>
      </c>
    </row>
    <row r="724" spans="1:44" hidden="1" outlineLevel="1" x14ac:dyDescent="0.3">
      <c r="A724" s="62"/>
      <c r="B724" s="63">
        <v>701</v>
      </c>
      <c r="C724" s="64"/>
      <c r="D724" s="64"/>
      <c r="E724" s="65"/>
      <c r="F724" s="65"/>
      <c r="G724" s="43"/>
      <c r="H724" s="66"/>
      <c r="I724" s="65"/>
      <c r="J724" s="9"/>
      <c r="K724">
        <v>701</v>
      </c>
      <c r="L724" s="93" t="str">
        <f t="shared" si="135"/>
        <v/>
      </c>
      <c r="M724" s="103" t="str">
        <f t="shared" si="127"/>
        <v/>
      </c>
      <c r="N724" s="81"/>
      <c r="O724" s="73"/>
      <c r="P724" s="99" t="str">
        <f t="shared" si="136"/>
        <v/>
      </c>
      <c r="Q724" s="70" t="str">
        <f t="shared" si="137"/>
        <v/>
      </c>
      <c r="R724" s="73"/>
      <c r="S724" s="71" t="str">
        <f t="shared" si="128"/>
        <v/>
      </c>
      <c r="T724" s="98" t="str" cm="1">
        <f t="array" ref="T724">IF(COUNTIFS($C$22:$C$1024,$C724,$G$22:$G$1024,$G724)&gt;1,MATCH($C724&amp;$G724,$C$22:$C$1022&amp;$G$22:$G$1024,0),"")</f>
        <v/>
      </c>
      <c r="AM724">
        <f t="shared" si="129"/>
        <v>0</v>
      </c>
      <c r="AN724">
        <f t="shared" si="130"/>
        <v>0</v>
      </c>
      <c r="AO724">
        <f t="shared" si="131"/>
        <v>0</v>
      </c>
      <c r="AP724">
        <f t="shared" si="132"/>
        <v>0</v>
      </c>
      <c r="AQ724">
        <f t="shared" si="133"/>
        <v>0</v>
      </c>
      <c r="AR724">
        <f t="shared" si="134"/>
        <v>0</v>
      </c>
    </row>
    <row r="725" spans="1:44" hidden="1" outlineLevel="1" x14ac:dyDescent="0.3">
      <c r="A725" s="62"/>
      <c r="B725" s="63">
        <v>702</v>
      </c>
      <c r="C725" s="64"/>
      <c r="D725" s="64"/>
      <c r="E725" s="65"/>
      <c r="F725" s="65"/>
      <c r="G725" s="43"/>
      <c r="H725" s="66"/>
      <c r="I725" s="65"/>
      <c r="J725" s="9"/>
      <c r="K725">
        <v>702</v>
      </c>
      <c r="L725" s="93" t="str">
        <f t="shared" si="135"/>
        <v/>
      </c>
      <c r="M725" s="103" t="str">
        <f t="shared" ref="M725:M788" si="138">IF($D725="","",$D725)</f>
        <v/>
      </c>
      <c r="N725" s="81"/>
      <c r="O725" s="73"/>
      <c r="P725" s="99" t="str">
        <f t="shared" si="136"/>
        <v/>
      </c>
      <c r="Q725" s="70" t="str">
        <f t="shared" si="137"/>
        <v/>
      </c>
      <c r="R725" s="73"/>
      <c r="S725" s="71" t="str">
        <f t="shared" ref="S725:S788" si="139">IF(R725="","","No."&amp;$B725&amp;"："&amp;R725)</f>
        <v/>
      </c>
      <c r="T725" s="98" t="str" cm="1">
        <f t="array" ref="T725">IF(COUNTIFS($C$22:$C$1024,$C725,$G$22:$G$1024,$G725)&gt;1,MATCH($C725&amp;$G725,$C$22:$C$1022&amp;$G$22:$G$1024,0),"")</f>
        <v/>
      </c>
      <c r="AM725">
        <f t="shared" ref="AM725:AM788" si="140">IF($C725="",IF(OR($D725&lt;&gt;"",$E725&lt;&gt;"",$F725&lt;&gt;"",$G725&lt;&gt;"",H725&lt;&gt;0)=TRUE,1,0),0)</f>
        <v>0</v>
      </c>
      <c r="AN725">
        <f t="shared" ref="AN725:AN788" si="141">IF($D725="",IF(OR($C725&lt;&gt;"",$E725&lt;&gt;"",$F725&lt;&gt;"",$G725&lt;&gt;"",$H725&lt;&gt;"")=TRUE,1,0),0)</f>
        <v>0</v>
      </c>
      <c r="AO725">
        <f t="shared" ref="AO725:AO788" si="142">IF($E725="",IF(OR($C725&lt;&gt;"",$D725&lt;&gt;"",$F725&lt;&gt;"",$G725&lt;&gt;"",$H725&lt;&gt;0)=TRUE,1,0),0)</f>
        <v>0</v>
      </c>
      <c r="AP725">
        <f t="shared" ref="AP725:AP788" si="143">IF($F725="",IF(OR($C725&lt;&gt;"",$E725&lt;&gt;"",$D725&lt;&gt;"",$G725&lt;&gt;"",$H725&lt;&gt;0)=TRUE,1,0),0)</f>
        <v>0</v>
      </c>
      <c r="AQ725">
        <f t="shared" ref="AQ725:AQ788" si="144">IF($G725="",IF(OR($C725&lt;&gt;"",$E725&lt;&gt;0,$F725&lt;&gt;"",$D725&lt;&gt;"",$H725&lt;&gt;0)=TRUE,1,0),0)</f>
        <v>0</v>
      </c>
      <c r="AR725">
        <f t="shared" ref="AR725:AR788" si="145">IF($H725=0,IF(OR($C725&lt;&gt;"",$E725&lt;&gt;"",$D725&lt;&gt;"",$F725&lt;&gt;"",$G725&lt;&gt;"")=TRUE,1,0),0)</f>
        <v>0</v>
      </c>
    </row>
    <row r="726" spans="1:44" hidden="1" outlineLevel="1" x14ac:dyDescent="0.3">
      <c r="A726" s="62"/>
      <c r="B726" s="63">
        <v>703</v>
      </c>
      <c r="C726" s="64"/>
      <c r="D726" s="64"/>
      <c r="E726" s="65"/>
      <c r="F726" s="65"/>
      <c r="G726" s="43"/>
      <c r="H726" s="66"/>
      <c r="I726" s="65"/>
      <c r="J726" s="9"/>
      <c r="K726">
        <v>703</v>
      </c>
      <c r="L726" s="93" t="str">
        <f t="shared" ref="L726:L789" si="146">IF($C726="","",$C726)</f>
        <v/>
      </c>
      <c r="M726" s="103" t="str">
        <f t="shared" si="138"/>
        <v/>
      </c>
      <c r="N726" s="81"/>
      <c r="O726" s="73"/>
      <c r="P726" s="99" t="str">
        <f t="shared" si="136"/>
        <v/>
      </c>
      <c r="Q726" s="70" t="str">
        <f t="shared" si="137"/>
        <v/>
      </c>
      <c r="R726" s="73"/>
      <c r="S726" s="71" t="str">
        <f t="shared" si="139"/>
        <v/>
      </c>
      <c r="T726" s="98" t="str" cm="1">
        <f t="array" ref="T726">IF(COUNTIFS($C$22:$C$1024,$C726,$G$22:$G$1024,$G726)&gt;1,MATCH($C726&amp;$G726,$C$22:$C$1022&amp;$G$22:$G$1024,0),"")</f>
        <v/>
      </c>
      <c r="AM726">
        <f t="shared" si="140"/>
        <v>0</v>
      </c>
      <c r="AN726">
        <f t="shared" si="141"/>
        <v>0</v>
      </c>
      <c r="AO726">
        <f t="shared" si="142"/>
        <v>0</v>
      </c>
      <c r="AP726">
        <f t="shared" si="143"/>
        <v>0</v>
      </c>
      <c r="AQ726">
        <f t="shared" si="144"/>
        <v>0</v>
      </c>
      <c r="AR726">
        <f t="shared" si="145"/>
        <v>0</v>
      </c>
    </row>
    <row r="727" spans="1:44" hidden="1" outlineLevel="1" x14ac:dyDescent="0.3">
      <c r="A727" s="62"/>
      <c r="B727" s="63">
        <v>704</v>
      </c>
      <c r="C727" s="64"/>
      <c r="D727" s="64"/>
      <c r="E727" s="65"/>
      <c r="F727" s="65"/>
      <c r="G727" s="43"/>
      <c r="H727" s="66"/>
      <c r="I727" s="65"/>
      <c r="J727" s="9"/>
      <c r="K727">
        <v>704</v>
      </c>
      <c r="L727" s="93" t="str">
        <f t="shared" si="146"/>
        <v/>
      </c>
      <c r="M727" s="103" t="str">
        <f t="shared" si="138"/>
        <v/>
      </c>
      <c r="N727" s="81"/>
      <c r="O727" s="73"/>
      <c r="P727" s="99" t="str">
        <f t="shared" si="136"/>
        <v/>
      </c>
      <c r="Q727" s="70" t="str">
        <f t="shared" si="137"/>
        <v/>
      </c>
      <c r="R727" s="73"/>
      <c r="S727" s="71" t="str">
        <f t="shared" si="139"/>
        <v/>
      </c>
      <c r="T727" s="98" t="str" cm="1">
        <f t="array" ref="T727">IF(COUNTIFS($C$22:$C$1024,$C727,$G$22:$G$1024,$G727)&gt;1,MATCH($C727&amp;$G727,$C$22:$C$1022&amp;$G$22:$G$1024,0),"")</f>
        <v/>
      </c>
      <c r="AM727">
        <f t="shared" si="140"/>
        <v>0</v>
      </c>
      <c r="AN727">
        <f t="shared" si="141"/>
        <v>0</v>
      </c>
      <c r="AO727">
        <f t="shared" si="142"/>
        <v>0</v>
      </c>
      <c r="AP727">
        <f t="shared" si="143"/>
        <v>0</v>
      </c>
      <c r="AQ727">
        <f t="shared" si="144"/>
        <v>0</v>
      </c>
      <c r="AR727">
        <f t="shared" si="145"/>
        <v>0</v>
      </c>
    </row>
    <row r="728" spans="1:44" hidden="1" outlineLevel="1" x14ac:dyDescent="0.3">
      <c r="A728" s="62"/>
      <c r="B728" s="63">
        <v>705</v>
      </c>
      <c r="C728" s="64"/>
      <c r="D728" s="64"/>
      <c r="E728" s="65"/>
      <c r="F728" s="65"/>
      <c r="G728" s="43"/>
      <c r="H728" s="66"/>
      <c r="I728" s="65"/>
      <c r="J728" s="9"/>
      <c r="K728">
        <v>705</v>
      </c>
      <c r="L728" s="93" t="str">
        <f t="shared" si="146"/>
        <v/>
      </c>
      <c r="M728" s="103" t="str">
        <f t="shared" si="138"/>
        <v/>
      </c>
      <c r="N728" s="81"/>
      <c r="O728" s="73"/>
      <c r="P728" s="99" t="str">
        <f t="shared" si="136"/>
        <v/>
      </c>
      <c r="Q728" s="70" t="str">
        <f t="shared" si="137"/>
        <v/>
      </c>
      <c r="R728" s="73"/>
      <c r="S728" s="71" t="str">
        <f t="shared" si="139"/>
        <v/>
      </c>
      <c r="T728" s="98" t="str" cm="1">
        <f t="array" ref="T728">IF(COUNTIFS($C$22:$C$1024,$C728,$G$22:$G$1024,$G728)&gt;1,MATCH($C728&amp;$G728,$C$22:$C$1022&amp;$G$22:$G$1024,0),"")</f>
        <v/>
      </c>
      <c r="AM728">
        <f t="shared" si="140"/>
        <v>0</v>
      </c>
      <c r="AN728">
        <f t="shared" si="141"/>
        <v>0</v>
      </c>
      <c r="AO728">
        <f t="shared" si="142"/>
        <v>0</v>
      </c>
      <c r="AP728">
        <f t="shared" si="143"/>
        <v>0</v>
      </c>
      <c r="AQ728">
        <f t="shared" si="144"/>
        <v>0</v>
      </c>
      <c r="AR728">
        <f t="shared" si="145"/>
        <v>0</v>
      </c>
    </row>
    <row r="729" spans="1:44" hidden="1" outlineLevel="1" x14ac:dyDescent="0.3">
      <c r="A729" s="62"/>
      <c r="B729" s="63">
        <v>706</v>
      </c>
      <c r="C729" s="64"/>
      <c r="D729" s="64"/>
      <c r="E729" s="65"/>
      <c r="F729" s="65"/>
      <c r="G729" s="43"/>
      <c r="H729" s="66"/>
      <c r="I729" s="65"/>
      <c r="J729" s="9"/>
      <c r="K729">
        <v>706</v>
      </c>
      <c r="L729" s="93" t="str">
        <f t="shared" si="146"/>
        <v/>
      </c>
      <c r="M729" s="103" t="str">
        <f t="shared" si="138"/>
        <v/>
      </c>
      <c r="N729" s="81"/>
      <c r="O729" s="73"/>
      <c r="P729" s="99" t="str">
        <f t="shared" si="136"/>
        <v/>
      </c>
      <c r="Q729" s="70" t="str">
        <f t="shared" si="137"/>
        <v/>
      </c>
      <c r="R729" s="73"/>
      <c r="S729" s="71" t="str">
        <f t="shared" si="139"/>
        <v/>
      </c>
      <c r="T729" s="98" t="str" cm="1">
        <f t="array" ref="T729">IF(COUNTIFS($C$22:$C$1024,$C729,$G$22:$G$1024,$G729)&gt;1,MATCH($C729&amp;$G729,$C$22:$C$1022&amp;$G$22:$G$1024,0),"")</f>
        <v/>
      </c>
      <c r="AM729">
        <f t="shared" si="140"/>
        <v>0</v>
      </c>
      <c r="AN729">
        <f t="shared" si="141"/>
        <v>0</v>
      </c>
      <c r="AO729">
        <f t="shared" si="142"/>
        <v>0</v>
      </c>
      <c r="AP729">
        <f t="shared" si="143"/>
        <v>0</v>
      </c>
      <c r="AQ729">
        <f t="shared" si="144"/>
        <v>0</v>
      </c>
      <c r="AR729">
        <f t="shared" si="145"/>
        <v>0</v>
      </c>
    </row>
    <row r="730" spans="1:44" hidden="1" outlineLevel="1" x14ac:dyDescent="0.3">
      <c r="A730" s="62"/>
      <c r="B730" s="63">
        <v>707</v>
      </c>
      <c r="C730" s="64"/>
      <c r="D730" s="64"/>
      <c r="E730" s="65"/>
      <c r="F730" s="65"/>
      <c r="G730" s="43"/>
      <c r="H730" s="66"/>
      <c r="I730" s="65"/>
      <c r="J730" s="9"/>
      <c r="K730">
        <v>707</v>
      </c>
      <c r="L730" s="93" t="str">
        <f t="shared" si="146"/>
        <v/>
      </c>
      <c r="M730" s="103" t="str">
        <f t="shared" si="138"/>
        <v/>
      </c>
      <c r="N730" s="81"/>
      <c r="O730" s="73"/>
      <c r="P730" s="99" t="str">
        <f t="shared" si="136"/>
        <v/>
      </c>
      <c r="Q730" s="70" t="str">
        <f t="shared" si="137"/>
        <v/>
      </c>
      <c r="R730" s="73"/>
      <c r="S730" s="71" t="str">
        <f t="shared" si="139"/>
        <v/>
      </c>
      <c r="T730" s="98" t="str" cm="1">
        <f t="array" ref="T730">IF(COUNTIFS($C$22:$C$1024,$C730,$G$22:$G$1024,$G730)&gt;1,MATCH($C730&amp;$G730,$C$22:$C$1022&amp;$G$22:$G$1024,0),"")</f>
        <v/>
      </c>
      <c r="AM730">
        <f t="shared" si="140"/>
        <v>0</v>
      </c>
      <c r="AN730">
        <f t="shared" si="141"/>
        <v>0</v>
      </c>
      <c r="AO730">
        <f t="shared" si="142"/>
        <v>0</v>
      </c>
      <c r="AP730">
        <f t="shared" si="143"/>
        <v>0</v>
      </c>
      <c r="AQ730">
        <f t="shared" si="144"/>
        <v>0</v>
      </c>
      <c r="AR730">
        <f t="shared" si="145"/>
        <v>0</v>
      </c>
    </row>
    <row r="731" spans="1:44" hidden="1" outlineLevel="1" x14ac:dyDescent="0.3">
      <c r="A731" s="62"/>
      <c r="B731" s="63">
        <v>708</v>
      </c>
      <c r="C731" s="64"/>
      <c r="D731" s="64"/>
      <c r="E731" s="65"/>
      <c r="F731" s="65"/>
      <c r="G731" s="43"/>
      <c r="H731" s="66"/>
      <c r="I731" s="65"/>
      <c r="J731" s="9"/>
      <c r="K731">
        <v>708</v>
      </c>
      <c r="L731" s="93" t="str">
        <f t="shared" si="146"/>
        <v/>
      </c>
      <c r="M731" s="103" t="str">
        <f t="shared" si="138"/>
        <v/>
      </c>
      <c r="N731" s="81"/>
      <c r="O731" s="73"/>
      <c r="P731" s="99" t="str">
        <f t="shared" si="136"/>
        <v/>
      </c>
      <c r="Q731" s="70" t="str">
        <f t="shared" si="137"/>
        <v/>
      </c>
      <c r="R731" s="73"/>
      <c r="S731" s="71" t="str">
        <f t="shared" si="139"/>
        <v/>
      </c>
      <c r="T731" s="98" t="str" cm="1">
        <f t="array" ref="T731">IF(COUNTIFS($C$22:$C$1024,$C731,$G$22:$G$1024,$G731)&gt;1,MATCH($C731&amp;$G731,$C$22:$C$1022&amp;$G$22:$G$1024,0),"")</f>
        <v/>
      </c>
      <c r="AM731">
        <f t="shared" si="140"/>
        <v>0</v>
      </c>
      <c r="AN731">
        <f t="shared" si="141"/>
        <v>0</v>
      </c>
      <c r="AO731">
        <f t="shared" si="142"/>
        <v>0</v>
      </c>
      <c r="AP731">
        <f t="shared" si="143"/>
        <v>0</v>
      </c>
      <c r="AQ731">
        <f t="shared" si="144"/>
        <v>0</v>
      </c>
      <c r="AR731">
        <f t="shared" si="145"/>
        <v>0</v>
      </c>
    </row>
    <row r="732" spans="1:44" hidden="1" outlineLevel="1" x14ac:dyDescent="0.3">
      <c r="A732" s="62"/>
      <c r="B732" s="63">
        <v>709</v>
      </c>
      <c r="C732" s="64"/>
      <c r="D732" s="64"/>
      <c r="E732" s="65"/>
      <c r="F732" s="65"/>
      <c r="G732" s="43"/>
      <c r="H732" s="66"/>
      <c r="I732" s="65"/>
      <c r="J732" s="9"/>
      <c r="K732">
        <v>709</v>
      </c>
      <c r="L732" s="93" t="str">
        <f t="shared" si="146"/>
        <v/>
      </c>
      <c r="M732" s="103" t="str">
        <f t="shared" si="138"/>
        <v/>
      </c>
      <c r="N732" s="81"/>
      <c r="O732" s="73"/>
      <c r="P732" s="99" t="str">
        <f t="shared" si="136"/>
        <v/>
      </c>
      <c r="Q732" s="70" t="str">
        <f t="shared" si="137"/>
        <v/>
      </c>
      <c r="R732" s="73"/>
      <c r="S732" s="71" t="str">
        <f t="shared" si="139"/>
        <v/>
      </c>
      <c r="T732" s="98" t="str" cm="1">
        <f t="array" ref="T732">IF(COUNTIFS($C$22:$C$1024,$C732,$G$22:$G$1024,$G732)&gt;1,MATCH($C732&amp;$G732,$C$22:$C$1022&amp;$G$22:$G$1024,0),"")</f>
        <v/>
      </c>
      <c r="AM732">
        <f t="shared" si="140"/>
        <v>0</v>
      </c>
      <c r="AN732">
        <f t="shared" si="141"/>
        <v>0</v>
      </c>
      <c r="AO732">
        <f t="shared" si="142"/>
        <v>0</v>
      </c>
      <c r="AP732">
        <f t="shared" si="143"/>
        <v>0</v>
      </c>
      <c r="AQ732">
        <f t="shared" si="144"/>
        <v>0</v>
      </c>
      <c r="AR732">
        <f t="shared" si="145"/>
        <v>0</v>
      </c>
    </row>
    <row r="733" spans="1:44" hidden="1" outlineLevel="1" x14ac:dyDescent="0.3">
      <c r="A733" s="62"/>
      <c r="B733" s="63">
        <v>710</v>
      </c>
      <c r="C733" s="64"/>
      <c r="D733" s="64"/>
      <c r="E733" s="65"/>
      <c r="F733" s="65"/>
      <c r="G733" s="43"/>
      <c r="H733" s="66"/>
      <c r="I733" s="65"/>
      <c r="J733" s="9"/>
      <c r="K733">
        <v>710</v>
      </c>
      <c r="L733" s="93" t="str">
        <f t="shared" si="146"/>
        <v/>
      </c>
      <c r="M733" s="103" t="str">
        <f t="shared" si="138"/>
        <v/>
      </c>
      <c r="N733" s="81"/>
      <c r="O733" s="73"/>
      <c r="P733" s="99" t="str">
        <f t="shared" si="136"/>
        <v/>
      </c>
      <c r="Q733" s="70" t="str">
        <f t="shared" si="137"/>
        <v/>
      </c>
      <c r="R733" s="73"/>
      <c r="S733" s="71" t="str">
        <f t="shared" si="139"/>
        <v/>
      </c>
      <c r="T733" s="98" t="str" cm="1">
        <f t="array" ref="T733">IF(COUNTIFS($C$22:$C$1024,$C733,$G$22:$G$1024,$G733)&gt;1,MATCH($C733&amp;$G733,$C$22:$C$1022&amp;$G$22:$G$1024,0),"")</f>
        <v/>
      </c>
      <c r="AM733">
        <f t="shared" si="140"/>
        <v>0</v>
      </c>
      <c r="AN733">
        <f t="shared" si="141"/>
        <v>0</v>
      </c>
      <c r="AO733">
        <f t="shared" si="142"/>
        <v>0</v>
      </c>
      <c r="AP733">
        <f t="shared" si="143"/>
        <v>0</v>
      </c>
      <c r="AQ733">
        <f t="shared" si="144"/>
        <v>0</v>
      </c>
      <c r="AR733">
        <f t="shared" si="145"/>
        <v>0</v>
      </c>
    </row>
    <row r="734" spans="1:44" hidden="1" outlineLevel="1" x14ac:dyDescent="0.3">
      <c r="A734" s="62"/>
      <c r="B734" s="63">
        <v>711</v>
      </c>
      <c r="C734" s="64"/>
      <c r="D734" s="64"/>
      <c r="E734" s="65"/>
      <c r="F734" s="65"/>
      <c r="G734" s="43"/>
      <c r="H734" s="66"/>
      <c r="I734" s="65"/>
      <c r="J734" s="9"/>
      <c r="K734">
        <v>711</v>
      </c>
      <c r="L734" s="93" t="str">
        <f t="shared" si="146"/>
        <v/>
      </c>
      <c r="M734" s="103" t="str">
        <f t="shared" si="138"/>
        <v/>
      </c>
      <c r="N734" s="81"/>
      <c r="O734" s="73"/>
      <c r="P734" s="99" t="str">
        <f t="shared" si="136"/>
        <v/>
      </c>
      <c r="Q734" s="70" t="str">
        <f t="shared" si="137"/>
        <v/>
      </c>
      <c r="R734" s="73"/>
      <c r="S734" s="71" t="str">
        <f t="shared" si="139"/>
        <v/>
      </c>
      <c r="T734" s="98" t="str" cm="1">
        <f t="array" ref="T734">IF(COUNTIFS($C$22:$C$1024,$C734,$G$22:$G$1024,$G734)&gt;1,MATCH($C734&amp;$G734,$C$22:$C$1022&amp;$G$22:$G$1024,0),"")</f>
        <v/>
      </c>
      <c r="AM734">
        <f t="shared" si="140"/>
        <v>0</v>
      </c>
      <c r="AN734">
        <f t="shared" si="141"/>
        <v>0</v>
      </c>
      <c r="AO734">
        <f t="shared" si="142"/>
        <v>0</v>
      </c>
      <c r="AP734">
        <f t="shared" si="143"/>
        <v>0</v>
      </c>
      <c r="AQ734">
        <f t="shared" si="144"/>
        <v>0</v>
      </c>
      <c r="AR734">
        <f t="shared" si="145"/>
        <v>0</v>
      </c>
    </row>
    <row r="735" spans="1:44" hidden="1" outlineLevel="1" x14ac:dyDescent="0.3">
      <c r="A735" s="62"/>
      <c r="B735" s="63">
        <v>712</v>
      </c>
      <c r="C735" s="64"/>
      <c r="D735" s="64"/>
      <c r="E735" s="65"/>
      <c r="F735" s="65"/>
      <c r="G735" s="43"/>
      <c r="H735" s="66"/>
      <c r="I735" s="65"/>
      <c r="J735" s="9"/>
      <c r="K735">
        <v>712</v>
      </c>
      <c r="L735" s="93" t="str">
        <f t="shared" si="146"/>
        <v/>
      </c>
      <c r="M735" s="103" t="str">
        <f t="shared" si="138"/>
        <v/>
      </c>
      <c r="N735" s="81"/>
      <c r="O735" s="73"/>
      <c r="P735" s="99" t="str">
        <f t="shared" ref="P735:P798" si="147">IFERROR(N735/O735,"")</f>
        <v/>
      </c>
      <c r="Q735" s="70" t="str">
        <f t="shared" si="137"/>
        <v/>
      </c>
      <c r="R735" s="73"/>
      <c r="S735" s="71" t="str">
        <f t="shared" si="139"/>
        <v/>
      </c>
      <c r="T735" s="98" t="str" cm="1">
        <f t="array" ref="T735">IF(COUNTIFS($C$22:$C$1024,$C735,$G$22:$G$1024,$G735)&gt;1,MATCH($C735&amp;$G735,$C$22:$C$1022&amp;$G$22:$G$1024,0),"")</f>
        <v/>
      </c>
      <c r="AM735">
        <f t="shared" si="140"/>
        <v>0</v>
      </c>
      <c r="AN735">
        <f t="shared" si="141"/>
        <v>0</v>
      </c>
      <c r="AO735">
        <f t="shared" si="142"/>
        <v>0</v>
      </c>
      <c r="AP735">
        <f t="shared" si="143"/>
        <v>0</v>
      </c>
      <c r="AQ735">
        <f t="shared" si="144"/>
        <v>0</v>
      </c>
      <c r="AR735">
        <f t="shared" si="145"/>
        <v>0</v>
      </c>
    </row>
    <row r="736" spans="1:44" hidden="1" outlineLevel="1" x14ac:dyDescent="0.3">
      <c r="A736" s="62"/>
      <c r="B736" s="63">
        <v>713</v>
      </c>
      <c r="C736" s="64"/>
      <c r="D736" s="64"/>
      <c r="E736" s="65"/>
      <c r="F736" s="65"/>
      <c r="G736" s="43"/>
      <c r="H736" s="66"/>
      <c r="I736" s="65"/>
      <c r="J736" s="9"/>
      <c r="K736">
        <v>713</v>
      </c>
      <c r="L736" s="93" t="str">
        <f t="shared" si="146"/>
        <v/>
      </c>
      <c r="M736" s="103" t="str">
        <f t="shared" si="138"/>
        <v/>
      </c>
      <c r="N736" s="81"/>
      <c r="O736" s="73"/>
      <c r="P736" s="99" t="str">
        <f t="shared" si="147"/>
        <v/>
      </c>
      <c r="Q736" s="70" t="str">
        <f t="shared" si="137"/>
        <v/>
      </c>
      <c r="R736" s="73"/>
      <c r="S736" s="71" t="str">
        <f t="shared" si="139"/>
        <v/>
      </c>
      <c r="T736" s="98" t="str" cm="1">
        <f t="array" ref="T736">IF(COUNTIFS($C$22:$C$1024,$C736,$G$22:$G$1024,$G736)&gt;1,MATCH($C736&amp;$G736,$C$22:$C$1022&amp;$G$22:$G$1024,0),"")</f>
        <v/>
      </c>
      <c r="AM736">
        <f t="shared" si="140"/>
        <v>0</v>
      </c>
      <c r="AN736">
        <f t="shared" si="141"/>
        <v>0</v>
      </c>
      <c r="AO736">
        <f t="shared" si="142"/>
        <v>0</v>
      </c>
      <c r="AP736">
        <f t="shared" si="143"/>
        <v>0</v>
      </c>
      <c r="AQ736">
        <f t="shared" si="144"/>
        <v>0</v>
      </c>
      <c r="AR736">
        <f t="shared" si="145"/>
        <v>0</v>
      </c>
    </row>
    <row r="737" spans="1:44" hidden="1" outlineLevel="1" x14ac:dyDescent="0.3">
      <c r="A737" s="62"/>
      <c r="B737" s="63">
        <v>714</v>
      </c>
      <c r="C737" s="64"/>
      <c r="D737" s="64"/>
      <c r="E737" s="65"/>
      <c r="F737" s="65"/>
      <c r="G737" s="43"/>
      <c r="H737" s="66"/>
      <c r="I737" s="65"/>
      <c r="J737" s="9"/>
      <c r="K737">
        <v>714</v>
      </c>
      <c r="L737" s="93" t="str">
        <f t="shared" si="146"/>
        <v/>
      </c>
      <c r="M737" s="103" t="str">
        <f t="shared" si="138"/>
        <v/>
      </c>
      <c r="N737" s="81"/>
      <c r="O737" s="73"/>
      <c r="P737" s="99" t="str">
        <f t="shared" si="147"/>
        <v/>
      </c>
      <c r="Q737" s="70" t="str">
        <f t="shared" si="137"/>
        <v/>
      </c>
      <c r="R737" s="73"/>
      <c r="S737" s="71" t="str">
        <f t="shared" si="139"/>
        <v/>
      </c>
      <c r="T737" s="98" t="str" cm="1">
        <f t="array" ref="T737">IF(COUNTIFS($C$22:$C$1024,$C737,$G$22:$G$1024,$G737)&gt;1,MATCH($C737&amp;$G737,$C$22:$C$1022&amp;$G$22:$G$1024,0),"")</f>
        <v/>
      </c>
      <c r="AM737">
        <f t="shared" si="140"/>
        <v>0</v>
      </c>
      <c r="AN737">
        <f t="shared" si="141"/>
        <v>0</v>
      </c>
      <c r="AO737">
        <f t="shared" si="142"/>
        <v>0</v>
      </c>
      <c r="AP737">
        <f t="shared" si="143"/>
        <v>0</v>
      </c>
      <c r="AQ737">
        <f t="shared" si="144"/>
        <v>0</v>
      </c>
      <c r="AR737">
        <f t="shared" si="145"/>
        <v>0</v>
      </c>
    </row>
    <row r="738" spans="1:44" hidden="1" outlineLevel="1" x14ac:dyDescent="0.3">
      <c r="A738" s="62"/>
      <c r="B738" s="63">
        <v>715</v>
      </c>
      <c r="C738" s="64"/>
      <c r="D738" s="64"/>
      <c r="E738" s="65"/>
      <c r="F738" s="65"/>
      <c r="G738" s="43"/>
      <c r="H738" s="66"/>
      <c r="I738" s="65"/>
      <c r="J738" s="9"/>
      <c r="K738">
        <v>715</v>
      </c>
      <c r="L738" s="93" t="str">
        <f t="shared" si="146"/>
        <v/>
      </c>
      <c r="M738" s="103" t="str">
        <f t="shared" si="138"/>
        <v/>
      </c>
      <c r="N738" s="81"/>
      <c r="O738" s="73"/>
      <c r="P738" s="99" t="str">
        <f t="shared" si="147"/>
        <v/>
      </c>
      <c r="Q738" s="70" t="str">
        <f t="shared" si="137"/>
        <v/>
      </c>
      <c r="R738" s="73"/>
      <c r="S738" s="71" t="str">
        <f t="shared" si="139"/>
        <v/>
      </c>
      <c r="T738" s="98" t="str" cm="1">
        <f t="array" ref="T738">IF(COUNTIFS($C$22:$C$1024,$C738,$G$22:$G$1024,$G738)&gt;1,MATCH($C738&amp;$G738,$C$22:$C$1022&amp;$G$22:$G$1024,0),"")</f>
        <v/>
      </c>
      <c r="AM738">
        <f t="shared" si="140"/>
        <v>0</v>
      </c>
      <c r="AN738">
        <f t="shared" si="141"/>
        <v>0</v>
      </c>
      <c r="AO738">
        <f t="shared" si="142"/>
        <v>0</v>
      </c>
      <c r="AP738">
        <f t="shared" si="143"/>
        <v>0</v>
      </c>
      <c r="AQ738">
        <f t="shared" si="144"/>
        <v>0</v>
      </c>
      <c r="AR738">
        <f t="shared" si="145"/>
        <v>0</v>
      </c>
    </row>
    <row r="739" spans="1:44" hidden="1" outlineLevel="1" x14ac:dyDescent="0.3">
      <c r="A739" s="62"/>
      <c r="B739" s="63">
        <v>716</v>
      </c>
      <c r="C739" s="64"/>
      <c r="D739" s="64"/>
      <c r="E739" s="65"/>
      <c r="F739" s="65"/>
      <c r="G739" s="43"/>
      <c r="H739" s="66"/>
      <c r="I739" s="65"/>
      <c r="J739" s="9"/>
      <c r="K739">
        <v>716</v>
      </c>
      <c r="L739" s="93" t="str">
        <f t="shared" si="146"/>
        <v/>
      </c>
      <c r="M739" s="103" t="str">
        <f t="shared" si="138"/>
        <v/>
      </c>
      <c r="N739" s="81"/>
      <c r="O739" s="73"/>
      <c r="P739" s="99" t="str">
        <f t="shared" si="147"/>
        <v/>
      </c>
      <c r="Q739" s="70" t="str">
        <f t="shared" si="137"/>
        <v/>
      </c>
      <c r="R739" s="73"/>
      <c r="S739" s="71" t="str">
        <f t="shared" si="139"/>
        <v/>
      </c>
      <c r="T739" s="98" t="str" cm="1">
        <f t="array" ref="T739">IF(COUNTIFS($C$22:$C$1024,$C739,$G$22:$G$1024,$G739)&gt;1,MATCH($C739&amp;$G739,$C$22:$C$1022&amp;$G$22:$G$1024,0),"")</f>
        <v/>
      </c>
      <c r="AM739">
        <f t="shared" si="140"/>
        <v>0</v>
      </c>
      <c r="AN739">
        <f t="shared" si="141"/>
        <v>0</v>
      </c>
      <c r="AO739">
        <f t="shared" si="142"/>
        <v>0</v>
      </c>
      <c r="AP739">
        <f t="shared" si="143"/>
        <v>0</v>
      </c>
      <c r="AQ739">
        <f t="shared" si="144"/>
        <v>0</v>
      </c>
      <c r="AR739">
        <f t="shared" si="145"/>
        <v>0</v>
      </c>
    </row>
    <row r="740" spans="1:44" hidden="1" outlineLevel="1" x14ac:dyDescent="0.3">
      <c r="A740" s="62"/>
      <c r="B740" s="63">
        <v>717</v>
      </c>
      <c r="C740" s="64"/>
      <c r="D740" s="64"/>
      <c r="E740" s="65"/>
      <c r="F740" s="65"/>
      <c r="G740" s="43"/>
      <c r="H740" s="66"/>
      <c r="I740" s="65"/>
      <c r="J740" s="9"/>
      <c r="K740">
        <v>717</v>
      </c>
      <c r="L740" s="93" t="str">
        <f t="shared" si="146"/>
        <v/>
      </c>
      <c r="M740" s="103" t="str">
        <f t="shared" si="138"/>
        <v/>
      </c>
      <c r="N740" s="81"/>
      <c r="O740" s="73"/>
      <c r="P740" s="99" t="str">
        <f t="shared" si="147"/>
        <v/>
      </c>
      <c r="Q740" s="70" t="str">
        <f t="shared" si="137"/>
        <v/>
      </c>
      <c r="R740" s="73"/>
      <c r="S740" s="71" t="str">
        <f t="shared" si="139"/>
        <v/>
      </c>
      <c r="T740" s="98" t="str" cm="1">
        <f t="array" ref="T740">IF(COUNTIFS($C$22:$C$1024,$C740,$G$22:$G$1024,$G740)&gt;1,MATCH($C740&amp;$G740,$C$22:$C$1022&amp;$G$22:$G$1024,0),"")</f>
        <v/>
      </c>
      <c r="AM740">
        <f t="shared" si="140"/>
        <v>0</v>
      </c>
      <c r="AN740">
        <f t="shared" si="141"/>
        <v>0</v>
      </c>
      <c r="AO740">
        <f t="shared" si="142"/>
        <v>0</v>
      </c>
      <c r="AP740">
        <f t="shared" si="143"/>
        <v>0</v>
      </c>
      <c r="AQ740">
        <f t="shared" si="144"/>
        <v>0</v>
      </c>
      <c r="AR740">
        <f t="shared" si="145"/>
        <v>0</v>
      </c>
    </row>
    <row r="741" spans="1:44" hidden="1" outlineLevel="1" x14ac:dyDescent="0.3">
      <c r="A741" s="62"/>
      <c r="B741" s="63">
        <v>718</v>
      </c>
      <c r="C741" s="64"/>
      <c r="D741" s="64"/>
      <c r="E741" s="65"/>
      <c r="F741" s="65"/>
      <c r="G741" s="43"/>
      <c r="H741" s="66"/>
      <c r="I741" s="65"/>
      <c r="J741" s="9"/>
      <c r="K741">
        <v>718</v>
      </c>
      <c r="L741" s="93" t="str">
        <f t="shared" si="146"/>
        <v/>
      </c>
      <c r="M741" s="103" t="str">
        <f t="shared" si="138"/>
        <v/>
      </c>
      <c r="N741" s="81"/>
      <c r="O741" s="73"/>
      <c r="P741" s="99" t="str">
        <f t="shared" si="147"/>
        <v/>
      </c>
      <c r="Q741" s="70" t="str">
        <f t="shared" si="137"/>
        <v/>
      </c>
      <c r="R741" s="73"/>
      <c r="S741" s="71" t="str">
        <f t="shared" si="139"/>
        <v/>
      </c>
      <c r="T741" s="98" t="str" cm="1">
        <f t="array" ref="T741">IF(COUNTIFS($C$22:$C$1024,$C741,$G$22:$G$1024,$G741)&gt;1,MATCH($C741&amp;$G741,$C$22:$C$1022&amp;$G$22:$G$1024,0),"")</f>
        <v/>
      </c>
      <c r="AM741">
        <f t="shared" si="140"/>
        <v>0</v>
      </c>
      <c r="AN741">
        <f t="shared" si="141"/>
        <v>0</v>
      </c>
      <c r="AO741">
        <f t="shared" si="142"/>
        <v>0</v>
      </c>
      <c r="AP741">
        <f t="shared" si="143"/>
        <v>0</v>
      </c>
      <c r="AQ741">
        <f t="shared" si="144"/>
        <v>0</v>
      </c>
      <c r="AR741">
        <f t="shared" si="145"/>
        <v>0</v>
      </c>
    </row>
    <row r="742" spans="1:44" hidden="1" outlineLevel="1" x14ac:dyDescent="0.3">
      <c r="A742" s="62"/>
      <c r="B742" s="63">
        <v>719</v>
      </c>
      <c r="C742" s="64"/>
      <c r="D742" s="64"/>
      <c r="E742" s="65"/>
      <c r="F742" s="65"/>
      <c r="G742" s="43"/>
      <c r="H742" s="66"/>
      <c r="I742" s="65"/>
      <c r="J742" s="9"/>
      <c r="K742">
        <v>719</v>
      </c>
      <c r="L742" s="93" t="str">
        <f t="shared" si="146"/>
        <v/>
      </c>
      <c r="M742" s="103" t="str">
        <f t="shared" si="138"/>
        <v/>
      </c>
      <c r="N742" s="81"/>
      <c r="O742" s="73"/>
      <c r="P742" s="99" t="str">
        <f t="shared" si="147"/>
        <v/>
      </c>
      <c r="Q742" s="70" t="str">
        <f t="shared" si="137"/>
        <v/>
      </c>
      <c r="R742" s="73"/>
      <c r="S742" s="71" t="str">
        <f t="shared" si="139"/>
        <v/>
      </c>
      <c r="T742" s="98" t="str" cm="1">
        <f t="array" ref="T742">IF(COUNTIFS($C$22:$C$1024,$C742,$G$22:$G$1024,$G742)&gt;1,MATCH($C742&amp;$G742,$C$22:$C$1022&amp;$G$22:$G$1024,0),"")</f>
        <v/>
      </c>
      <c r="AM742">
        <f t="shared" si="140"/>
        <v>0</v>
      </c>
      <c r="AN742">
        <f t="shared" si="141"/>
        <v>0</v>
      </c>
      <c r="AO742">
        <f t="shared" si="142"/>
        <v>0</v>
      </c>
      <c r="AP742">
        <f t="shared" si="143"/>
        <v>0</v>
      </c>
      <c r="AQ742">
        <f t="shared" si="144"/>
        <v>0</v>
      </c>
      <c r="AR742">
        <f t="shared" si="145"/>
        <v>0</v>
      </c>
    </row>
    <row r="743" spans="1:44" hidden="1" outlineLevel="1" x14ac:dyDescent="0.3">
      <c r="A743" s="62"/>
      <c r="B743" s="63">
        <v>720</v>
      </c>
      <c r="C743" s="64"/>
      <c r="D743" s="64"/>
      <c r="E743" s="65"/>
      <c r="F743" s="65"/>
      <c r="G743" s="43"/>
      <c r="H743" s="66"/>
      <c r="I743" s="65"/>
      <c r="J743" s="9"/>
      <c r="K743">
        <v>720</v>
      </c>
      <c r="L743" s="93" t="str">
        <f t="shared" si="146"/>
        <v/>
      </c>
      <c r="M743" s="103" t="str">
        <f t="shared" si="138"/>
        <v/>
      </c>
      <c r="N743" s="81"/>
      <c r="O743" s="73"/>
      <c r="P743" s="99" t="str">
        <f t="shared" si="147"/>
        <v/>
      </c>
      <c r="Q743" s="70" t="str">
        <f t="shared" si="137"/>
        <v/>
      </c>
      <c r="R743" s="73"/>
      <c r="S743" s="71" t="str">
        <f t="shared" si="139"/>
        <v/>
      </c>
      <c r="T743" s="98" t="str" cm="1">
        <f t="array" ref="T743">IF(COUNTIFS($C$22:$C$1024,$C743,$G$22:$G$1024,$G743)&gt;1,MATCH($C743&amp;$G743,$C$22:$C$1022&amp;$G$22:$G$1024,0),"")</f>
        <v/>
      </c>
      <c r="AM743">
        <f t="shared" si="140"/>
        <v>0</v>
      </c>
      <c r="AN743">
        <f t="shared" si="141"/>
        <v>0</v>
      </c>
      <c r="AO743">
        <f t="shared" si="142"/>
        <v>0</v>
      </c>
      <c r="AP743">
        <f t="shared" si="143"/>
        <v>0</v>
      </c>
      <c r="AQ743">
        <f t="shared" si="144"/>
        <v>0</v>
      </c>
      <c r="AR743">
        <f t="shared" si="145"/>
        <v>0</v>
      </c>
    </row>
    <row r="744" spans="1:44" hidden="1" outlineLevel="1" x14ac:dyDescent="0.3">
      <c r="A744" s="62"/>
      <c r="B744" s="63">
        <v>721</v>
      </c>
      <c r="C744" s="64"/>
      <c r="D744" s="64"/>
      <c r="E744" s="65"/>
      <c r="F744" s="65"/>
      <c r="G744" s="43"/>
      <c r="H744" s="66"/>
      <c r="I744" s="65"/>
      <c r="J744" s="9"/>
      <c r="K744">
        <v>721</v>
      </c>
      <c r="L744" s="93" t="str">
        <f t="shared" si="146"/>
        <v/>
      </c>
      <c r="M744" s="103" t="str">
        <f t="shared" si="138"/>
        <v/>
      </c>
      <c r="N744" s="81"/>
      <c r="O744" s="73"/>
      <c r="P744" s="99" t="str">
        <f t="shared" si="147"/>
        <v/>
      </c>
      <c r="Q744" s="70" t="str">
        <f t="shared" si="137"/>
        <v/>
      </c>
      <c r="R744" s="73"/>
      <c r="S744" s="71" t="str">
        <f t="shared" si="139"/>
        <v/>
      </c>
      <c r="T744" s="98" t="str" cm="1">
        <f t="array" ref="T744">IF(COUNTIFS($C$22:$C$1024,$C744,$G$22:$G$1024,$G744)&gt;1,MATCH($C744&amp;$G744,$C$22:$C$1022&amp;$G$22:$G$1024,0),"")</f>
        <v/>
      </c>
      <c r="AM744">
        <f t="shared" si="140"/>
        <v>0</v>
      </c>
      <c r="AN744">
        <f t="shared" si="141"/>
        <v>0</v>
      </c>
      <c r="AO744">
        <f t="shared" si="142"/>
        <v>0</v>
      </c>
      <c r="AP744">
        <f t="shared" si="143"/>
        <v>0</v>
      </c>
      <c r="AQ744">
        <f t="shared" si="144"/>
        <v>0</v>
      </c>
      <c r="AR744">
        <f t="shared" si="145"/>
        <v>0</v>
      </c>
    </row>
    <row r="745" spans="1:44" hidden="1" outlineLevel="1" x14ac:dyDescent="0.3">
      <c r="A745" s="62"/>
      <c r="B745" s="63">
        <v>722</v>
      </c>
      <c r="C745" s="64"/>
      <c r="D745" s="64"/>
      <c r="E745" s="65"/>
      <c r="F745" s="65"/>
      <c r="G745" s="43"/>
      <c r="H745" s="66"/>
      <c r="I745" s="65"/>
      <c r="J745" s="9"/>
      <c r="K745">
        <v>722</v>
      </c>
      <c r="L745" s="93" t="str">
        <f t="shared" si="146"/>
        <v/>
      </c>
      <c r="M745" s="103" t="str">
        <f t="shared" si="138"/>
        <v/>
      </c>
      <c r="N745" s="81"/>
      <c r="O745" s="73"/>
      <c r="P745" s="99" t="str">
        <f t="shared" si="147"/>
        <v/>
      </c>
      <c r="Q745" s="70" t="str">
        <f t="shared" si="137"/>
        <v/>
      </c>
      <c r="R745" s="73"/>
      <c r="S745" s="71" t="str">
        <f t="shared" si="139"/>
        <v/>
      </c>
      <c r="T745" s="98" t="str" cm="1">
        <f t="array" ref="T745">IF(COUNTIFS($C$22:$C$1024,$C745,$G$22:$G$1024,$G745)&gt;1,MATCH($C745&amp;$G745,$C$22:$C$1022&amp;$G$22:$G$1024,0),"")</f>
        <v/>
      </c>
      <c r="AM745">
        <f t="shared" si="140"/>
        <v>0</v>
      </c>
      <c r="AN745">
        <f t="shared" si="141"/>
        <v>0</v>
      </c>
      <c r="AO745">
        <f t="shared" si="142"/>
        <v>0</v>
      </c>
      <c r="AP745">
        <f t="shared" si="143"/>
        <v>0</v>
      </c>
      <c r="AQ745">
        <f t="shared" si="144"/>
        <v>0</v>
      </c>
      <c r="AR745">
        <f t="shared" si="145"/>
        <v>0</v>
      </c>
    </row>
    <row r="746" spans="1:44" hidden="1" outlineLevel="1" x14ac:dyDescent="0.3">
      <c r="A746" s="62"/>
      <c r="B746" s="63">
        <v>723</v>
      </c>
      <c r="C746" s="64"/>
      <c r="D746" s="64"/>
      <c r="E746" s="65"/>
      <c r="F746" s="65"/>
      <c r="G746" s="43"/>
      <c r="H746" s="66"/>
      <c r="I746" s="65"/>
      <c r="J746" s="9"/>
      <c r="K746">
        <v>723</v>
      </c>
      <c r="L746" s="93" t="str">
        <f t="shared" si="146"/>
        <v/>
      </c>
      <c r="M746" s="103" t="str">
        <f t="shared" si="138"/>
        <v/>
      </c>
      <c r="N746" s="81"/>
      <c r="O746" s="73"/>
      <c r="P746" s="99" t="str">
        <f t="shared" si="147"/>
        <v/>
      </c>
      <c r="Q746" s="70" t="str">
        <f t="shared" si="137"/>
        <v/>
      </c>
      <c r="R746" s="73"/>
      <c r="S746" s="71" t="str">
        <f t="shared" si="139"/>
        <v/>
      </c>
      <c r="T746" s="98" t="str" cm="1">
        <f t="array" ref="T746">IF(COUNTIFS($C$22:$C$1024,$C746,$G$22:$G$1024,$G746)&gt;1,MATCH($C746&amp;$G746,$C$22:$C$1022&amp;$G$22:$G$1024,0),"")</f>
        <v/>
      </c>
      <c r="AM746">
        <f t="shared" si="140"/>
        <v>0</v>
      </c>
      <c r="AN746">
        <f t="shared" si="141"/>
        <v>0</v>
      </c>
      <c r="AO746">
        <f t="shared" si="142"/>
        <v>0</v>
      </c>
      <c r="AP746">
        <f t="shared" si="143"/>
        <v>0</v>
      </c>
      <c r="AQ746">
        <f t="shared" si="144"/>
        <v>0</v>
      </c>
      <c r="AR746">
        <f t="shared" si="145"/>
        <v>0</v>
      </c>
    </row>
    <row r="747" spans="1:44" hidden="1" outlineLevel="1" x14ac:dyDescent="0.3">
      <c r="A747" s="62"/>
      <c r="B747" s="63">
        <v>724</v>
      </c>
      <c r="C747" s="64"/>
      <c r="D747" s="64"/>
      <c r="E747" s="65"/>
      <c r="F747" s="65"/>
      <c r="G747" s="43"/>
      <c r="H747" s="66"/>
      <c r="I747" s="65"/>
      <c r="J747" s="9"/>
      <c r="K747">
        <v>724</v>
      </c>
      <c r="L747" s="93" t="str">
        <f t="shared" si="146"/>
        <v/>
      </c>
      <c r="M747" s="103" t="str">
        <f t="shared" si="138"/>
        <v/>
      </c>
      <c r="N747" s="81"/>
      <c r="O747" s="73"/>
      <c r="P747" s="99" t="str">
        <f t="shared" si="147"/>
        <v/>
      </c>
      <c r="Q747" s="70" t="str">
        <f t="shared" si="137"/>
        <v/>
      </c>
      <c r="R747" s="73"/>
      <c r="S747" s="71" t="str">
        <f t="shared" si="139"/>
        <v/>
      </c>
      <c r="T747" s="98" t="str" cm="1">
        <f t="array" ref="T747">IF(COUNTIFS($C$22:$C$1024,$C747,$G$22:$G$1024,$G747)&gt;1,MATCH($C747&amp;$G747,$C$22:$C$1022&amp;$G$22:$G$1024,0),"")</f>
        <v/>
      </c>
      <c r="AM747">
        <f t="shared" si="140"/>
        <v>0</v>
      </c>
      <c r="AN747">
        <f t="shared" si="141"/>
        <v>0</v>
      </c>
      <c r="AO747">
        <f t="shared" si="142"/>
        <v>0</v>
      </c>
      <c r="AP747">
        <f t="shared" si="143"/>
        <v>0</v>
      </c>
      <c r="AQ747">
        <f t="shared" si="144"/>
        <v>0</v>
      </c>
      <c r="AR747">
        <f t="shared" si="145"/>
        <v>0</v>
      </c>
    </row>
    <row r="748" spans="1:44" hidden="1" outlineLevel="1" x14ac:dyDescent="0.3">
      <c r="A748" s="62"/>
      <c r="B748" s="63">
        <v>725</v>
      </c>
      <c r="C748" s="64"/>
      <c r="D748" s="64"/>
      <c r="E748" s="65"/>
      <c r="F748" s="65"/>
      <c r="G748" s="43"/>
      <c r="H748" s="66"/>
      <c r="I748" s="65"/>
      <c r="J748" s="9"/>
      <c r="K748">
        <v>725</v>
      </c>
      <c r="L748" s="93" t="str">
        <f t="shared" si="146"/>
        <v/>
      </c>
      <c r="M748" s="103" t="str">
        <f t="shared" si="138"/>
        <v/>
      </c>
      <c r="N748" s="81"/>
      <c r="O748" s="73"/>
      <c r="P748" s="99" t="str">
        <f t="shared" si="147"/>
        <v/>
      </c>
      <c r="Q748" s="70" t="str">
        <f t="shared" si="137"/>
        <v/>
      </c>
      <c r="R748" s="73"/>
      <c r="S748" s="71" t="str">
        <f t="shared" si="139"/>
        <v/>
      </c>
      <c r="T748" s="98" t="str" cm="1">
        <f t="array" ref="T748">IF(COUNTIFS($C$22:$C$1024,$C748,$G$22:$G$1024,$G748)&gt;1,MATCH($C748&amp;$G748,$C$22:$C$1022&amp;$G$22:$G$1024,0),"")</f>
        <v/>
      </c>
      <c r="AM748">
        <f t="shared" si="140"/>
        <v>0</v>
      </c>
      <c r="AN748">
        <f t="shared" si="141"/>
        <v>0</v>
      </c>
      <c r="AO748">
        <f t="shared" si="142"/>
        <v>0</v>
      </c>
      <c r="AP748">
        <f t="shared" si="143"/>
        <v>0</v>
      </c>
      <c r="AQ748">
        <f t="shared" si="144"/>
        <v>0</v>
      </c>
      <c r="AR748">
        <f t="shared" si="145"/>
        <v>0</v>
      </c>
    </row>
    <row r="749" spans="1:44" hidden="1" outlineLevel="1" x14ac:dyDescent="0.3">
      <c r="A749" s="62"/>
      <c r="B749" s="63">
        <v>726</v>
      </c>
      <c r="C749" s="64"/>
      <c r="D749" s="64"/>
      <c r="E749" s="65"/>
      <c r="F749" s="65"/>
      <c r="G749" s="43"/>
      <c r="H749" s="66"/>
      <c r="I749" s="65"/>
      <c r="J749" s="9"/>
      <c r="K749">
        <v>726</v>
      </c>
      <c r="L749" s="93" t="str">
        <f t="shared" si="146"/>
        <v/>
      </c>
      <c r="M749" s="103" t="str">
        <f t="shared" si="138"/>
        <v/>
      </c>
      <c r="N749" s="81"/>
      <c r="O749" s="73"/>
      <c r="P749" s="99" t="str">
        <f t="shared" si="147"/>
        <v/>
      </c>
      <c r="Q749" s="70" t="str">
        <f t="shared" si="137"/>
        <v/>
      </c>
      <c r="R749" s="73"/>
      <c r="S749" s="71" t="str">
        <f t="shared" si="139"/>
        <v/>
      </c>
      <c r="T749" s="98" t="str" cm="1">
        <f t="array" ref="T749">IF(COUNTIFS($C$22:$C$1024,$C749,$G$22:$G$1024,$G749)&gt;1,MATCH($C749&amp;$G749,$C$22:$C$1022&amp;$G$22:$G$1024,0),"")</f>
        <v/>
      </c>
      <c r="AM749">
        <f t="shared" si="140"/>
        <v>0</v>
      </c>
      <c r="AN749">
        <f t="shared" si="141"/>
        <v>0</v>
      </c>
      <c r="AO749">
        <f t="shared" si="142"/>
        <v>0</v>
      </c>
      <c r="AP749">
        <f t="shared" si="143"/>
        <v>0</v>
      </c>
      <c r="AQ749">
        <f t="shared" si="144"/>
        <v>0</v>
      </c>
      <c r="AR749">
        <f t="shared" si="145"/>
        <v>0</v>
      </c>
    </row>
    <row r="750" spans="1:44" hidden="1" outlineLevel="1" x14ac:dyDescent="0.3">
      <c r="A750" s="62"/>
      <c r="B750" s="63">
        <v>727</v>
      </c>
      <c r="C750" s="64"/>
      <c r="D750" s="64"/>
      <c r="E750" s="65"/>
      <c r="F750" s="65"/>
      <c r="G750" s="43"/>
      <c r="H750" s="66"/>
      <c r="I750" s="65"/>
      <c r="J750" s="9"/>
      <c r="K750">
        <v>727</v>
      </c>
      <c r="L750" s="93" t="str">
        <f t="shared" si="146"/>
        <v/>
      </c>
      <c r="M750" s="103" t="str">
        <f t="shared" si="138"/>
        <v/>
      </c>
      <c r="N750" s="81"/>
      <c r="O750" s="73"/>
      <c r="P750" s="99" t="str">
        <f t="shared" si="147"/>
        <v/>
      </c>
      <c r="Q750" s="70" t="str">
        <f t="shared" si="137"/>
        <v/>
      </c>
      <c r="R750" s="73"/>
      <c r="S750" s="71" t="str">
        <f t="shared" si="139"/>
        <v/>
      </c>
      <c r="T750" s="98" t="str" cm="1">
        <f t="array" ref="T750">IF(COUNTIFS($C$22:$C$1024,$C750,$G$22:$G$1024,$G750)&gt;1,MATCH($C750&amp;$G750,$C$22:$C$1022&amp;$G$22:$G$1024,0),"")</f>
        <v/>
      </c>
      <c r="AM750">
        <f t="shared" si="140"/>
        <v>0</v>
      </c>
      <c r="AN750">
        <f t="shared" si="141"/>
        <v>0</v>
      </c>
      <c r="AO750">
        <f t="shared" si="142"/>
        <v>0</v>
      </c>
      <c r="AP750">
        <f t="shared" si="143"/>
        <v>0</v>
      </c>
      <c r="AQ750">
        <f t="shared" si="144"/>
        <v>0</v>
      </c>
      <c r="AR750">
        <f t="shared" si="145"/>
        <v>0</v>
      </c>
    </row>
    <row r="751" spans="1:44" hidden="1" outlineLevel="1" x14ac:dyDescent="0.3">
      <c r="A751" s="62"/>
      <c r="B751" s="63">
        <v>728</v>
      </c>
      <c r="C751" s="64"/>
      <c r="D751" s="64"/>
      <c r="E751" s="65"/>
      <c r="F751" s="65"/>
      <c r="G751" s="43"/>
      <c r="H751" s="66"/>
      <c r="I751" s="65"/>
      <c r="J751" s="9"/>
      <c r="K751">
        <v>728</v>
      </c>
      <c r="L751" s="93" t="str">
        <f t="shared" si="146"/>
        <v/>
      </c>
      <c r="M751" s="103" t="str">
        <f t="shared" si="138"/>
        <v/>
      </c>
      <c r="N751" s="81"/>
      <c r="O751" s="73"/>
      <c r="P751" s="99" t="str">
        <f t="shared" si="147"/>
        <v/>
      </c>
      <c r="Q751" s="70" t="str">
        <f t="shared" si="137"/>
        <v/>
      </c>
      <c r="R751" s="73"/>
      <c r="S751" s="71" t="str">
        <f t="shared" si="139"/>
        <v/>
      </c>
      <c r="T751" s="98" t="str" cm="1">
        <f t="array" ref="T751">IF(COUNTIFS($C$22:$C$1024,$C751,$G$22:$G$1024,$G751)&gt;1,MATCH($C751&amp;$G751,$C$22:$C$1022&amp;$G$22:$G$1024,0),"")</f>
        <v/>
      </c>
      <c r="AM751">
        <f t="shared" si="140"/>
        <v>0</v>
      </c>
      <c r="AN751">
        <f t="shared" si="141"/>
        <v>0</v>
      </c>
      <c r="AO751">
        <f t="shared" si="142"/>
        <v>0</v>
      </c>
      <c r="AP751">
        <f t="shared" si="143"/>
        <v>0</v>
      </c>
      <c r="AQ751">
        <f t="shared" si="144"/>
        <v>0</v>
      </c>
      <c r="AR751">
        <f t="shared" si="145"/>
        <v>0</v>
      </c>
    </row>
    <row r="752" spans="1:44" hidden="1" outlineLevel="1" x14ac:dyDescent="0.3">
      <c r="A752" s="62"/>
      <c r="B752" s="63">
        <v>729</v>
      </c>
      <c r="C752" s="64"/>
      <c r="D752" s="64"/>
      <c r="E752" s="65"/>
      <c r="F752" s="65"/>
      <c r="G752" s="43"/>
      <c r="H752" s="66"/>
      <c r="I752" s="65"/>
      <c r="J752" s="9"/>
      <c r="K752">
        <v>729</v>
      </c>
      <c r="L752" s="93" t="str">
        <f t="shared" si="146"/>
        <v/>
      </c>
      <c r="M752" s="103" t="str">
        <f t="shared" si="138"/>
        <v/>
      </c>
      <c r="N752" s="81"/>
      <c r="O752" s="73"/>
      <c r="P752" s="99" t="str">
        <f t="shared" si="147"/>
        <v/>
      </c>
      <c r="Q752" s="70" t="str">
        <f t="shared" si="137"/>
        <v/>
      </c>
      <c r="R752" s="73"/>
      <c r="S752" s="71" t="str">
        <f t="shared" si="139"/>
        <v/>
      </c>
      <c r="T752" s="98" t="str" cm="1">
        <f t="array" ref="T752">IF(COUNTIFS($C$22:$C$1024,$C752,$G$22:$G$1024,$G752)&gt;1,MATCH($C752&amp;$G752,$C$22:$C$1022&amp;$G$22:$G$1024,0),"")</f>
        <v/>
      </c>
      <c r="AM752">
        <f t="shared" si="140"/>
        <v>0</v>
      </c>
      <c r="AN752">
        <f t="shared" si="141"/>
        <v>0</v>
      </c>
      <c r="AO752">
        <f t="shared" si="142"/>
        <v>0</v>
      </c>
      <c r="AP752">
        <f t="shared" si="143"/>
        <v>0</v>
      </c>
      <c r="AQ752">
        <f t="shared" si="144"/>
        <v>0</v>
      </c>
      <c r="AR752">
        <f t="shared" si="145"/>
        <v>0</v>
      </c>
    </row>
    <row r="753" spans="1:44" hidden="1" outlineLevel="1" x14ac:dyDescent="0.3">
      <c r="A753" s="62"/>
      <c r="B753" s="63">
        <v>730</v>
      </c>
      <c r="C753" s="64"/>
      <c r="D753" s="64"/>
      <c r="E753" s="65"/>
      <c r="F753" s="65"/>
      <c r="G753" s="43"/>
      <c r="H753" s="66"/>
      <c r="I753" s="65"/>
      <c r="J753" s="9"/>
      <c r="K753">
        <v>730</v>
      </c>
      <c r="L753" s="93" t="str">
        <f t="shared" si="146"/>
        <v/>
      </c>
      <c r="M753" s="103" t="str">
        <f t="shared" si="138"/>
        <v/>
      </c>
      <c r="N753" s="81"/>
      <c r="O753" s="73"/>
      <c r="P753" s="99" t="str">
        <f t="shared" si="147"/>
        <v/>
      </c>
      <c r="Q753" s="70" t="str">
        <f t="shared" si="137"/>
        <v/>
      </c>
      <c r="R753" s="73"/>
      <c r="S753" s="71" t="str">
        <f t="shared" si="139"/>
        <v/>
      </c>
      <c r="T753" s="98" t="str" cm="1">
        <f t="array" ref="T753">IF(COUNTIFS($C$22:$C$1024,$C753,$G$22:$G$1024,$G753)&gt;1,MATCH($C753&amp;$G753,$C$22:$C$1022&amp;$G$22:$G$1024,0),"")</f>
        <v/>
      </c>
      <c r="AM753">
        <f t="shared" si="140"/>
        <v>0</v>
      </c>
      <c r="AN753">
        <f t="shared" si="141"/>
        <v>0</v>
      </c>
      <c r="AO753">
        <f t="shared" si="142"/>
        <v>0</v>
      </c>
      <c r="AP753">
        <f t="shared" si="143"/>
        <v>0</v>
      </c>
      <c r="AQ753">
        <f t="shared" si="144"/>
        <v>0</v>
      </c>
      <c r="AR753">
        <f t="shared" si="145"/>
        <v>0</v>
      </c>
    </row>
    <row r="754" spans="1:44" hidden="1" outlineLevel="1" x14ac:dyDescent="0.3">
      <c r="A754" s="62"/>
      <c r="B754" s="63">
        <v>731</v>
      </c>
      <c r="C754" s="64"/>
      <c r="D754" s="64"/>
      <c r="E754" s="65"/>
      <c r="F754" s="65"/>
      <c r="G754" s="43"/>
      <c r="H754" s="66"/>
      <c r="I754" s="65"/>
      <c r="J754" s="9"/>
      <c r="K754">
        <v>731</v>
      </c>
      <c r="L754" s="93" t="str">
        <f t="shared" si="146"/>
        <v/>
      </c>
      <c r="M754" s="103" t="str">
        <f t="shared" si="138"/>
        <v/>
      </c>
      <c r="N754" s="81"/>
      <c r="O754" s="73"/>
      <c r="P754" s="99" t="str">
        <f t="shared" si="147"/>
        <v/>
      </c>
      <c r="Q754" s="70" t="str">
        <f t="shared" si="137"/>
        <v/>
      </c>
      <c r="R754" s="73"/>
      <c r="S754" s="71" t="str">
        <f t="shared" si="139"/>
        <v/>
      </c>
      <c r="T754" s="98" t="str" cm="1">
        <f t="array" ref="T754">IF(COUNTIFS($C$22:$C$1024,$C754,$G$22:$G$1024,$G754)&gt;1,MATCH($C754&amp;$G754,$C$22:$C$1022&amp;$G$22:$G$1024,0),"")</f>
        <v/>
      </c>
      <c r="AM754">
        <f t="shared" si="140"/>
        <v>0</v>
      </c>
      <c r="AN754">
        <f t="shared" si="141"/>
        <v>0</v>
      </c>
      <c r="AO754">
        <f t="shared" si="142"/>
        <v>0</v>
      </c>
      <c r="AP754">
        <f t="shared" si="143"/>
        <v>0</v>
      </c>
      <c r="AQ754">
        <f t="shared" si="144"/>
        <v>0</v>
      </c>
      <c r="AR754">
        <f t="shared" si="145"/>
        <v>0</v>
      </c>
    </row>
    <row r="755" spans="1:44" hidden="1" outlineLevel="1" x14ac:dyDescent="0.3">
      <c r="A755" s="62"/>
      <c r="B755" s="63">
        <v>732</v>
      </c>
      <c r="C755" s="64"/>
      <c r="D755" s="64"/>
      <c r="E755" s="65"/>
      <c r="F755" s="65"/>
      <c r="G755" s="43"/>
      <c r="H755" s="66"/>
      <c r="I755" s="65"/>
      <c r="J755" s="9"/>
      <c r="K755">
        <v>732</v>
      </c>
      <c r="L755" s="93" t="str">
        <f t="shared" si="146"/>
        <v/>
      </c>
      <c r="M755" s="103" t="str">
        <f t="shared" si="138"/>
        <v/>
      </c>
      <c r="N755" s="81"/>
      <c r="O755" s="73"/>
      <c r="P755" s="99" t="str">
        <f t="shared" si="147"/>
        <v/>
      </c>
      <c r="Q755" s="70" t="str">
        <f t="shared" si="137"/>
        <v/>
      </c>
      <c r="R755" s="73"/>
      <c r="S755" s="71" t="str">
        <f t="shared" si="139"/>
        <v/>
      </c>
      <c r="T755" s="98" t="str" cm="1">
        <f t="array" ref="T755">IF(COUNTIFS($C$22:$C$1024,$C755,$G$22:$G$1024,$G755)&gt;1,MATCH($C755&amp;$G755,$C$22:$C$1022&amp;$G$22:$G$1024,0),"")</f>
        <v/>
      </c>
      <c r="AM755">
        <f t="shared" si="140"/>
        <v>0</v>
      </c>
      <c r="AN755">
        <f t="shared" si="141"/>
        <v>0</v>
      </c>
      <c r="AO755">
        <f t="shared" si="142"/>
        <v>0</v>
      </c>
      <c r="AP755">
        <f t="shared" si="143"/>
        <v>0</v>
      </c>
      <c r="AQ755">
        <f t="shared" si="144"/>
        <v>0</v>
      </c>
      <c r="AR755">
        <f t="shared" si="145"/>
        <v>0</v>
      </c>
    </row>
    <row r="756" spans="1:44" hidden="1" outlineLevel="1" x14ac:dyDescent="0.3">
      <c r="A756" s="62"/>
      <c r="B756" s="63">
        <v>733</v>
      </c>
      <c r="C756" s="64"/>
      <c r="D756" s="64"/>
      <c r="E756" s="65"/>
      <c r="F756" s="65"/>
      <c r="G756" s="43"/>
      <c r="H756" s="66"/>
      <c r="I756" s="65"/>
      <c r="J756" s="9"/>
      <c r="K756">
        <v>733</v>
      </c>
      <c r="L756" s="93" t="str">
        <f t="shared" si="146"/>
        <v/>
      </c>
      <c r="M756" s="103" t="str">
        <f t="shared" si="138"/>
        <v/>
      </c>
      <c r="N756" s="81"/>
      <c r="O756" s="73"/>
      <c r="P756" s="99" t="str">
        <f t="shared" si="147"/>
        <v/>
      </c>
      <c r="Q756" s="70" t="str">
        <f t="shared" si="137"/>
        <v/>
      </c>
      <c r="R756" s="73"/>
      <c r="S756" s="71" t="str">
        <f t="shared" si="139"/>
        <v/>
      </c>
      <c r="T756" s="98" t="str" cm="1">
        <f t="array" ref="T756">IF(COUNTIFS($C$22:$C$1024,$C756,$G$22:$G$1024,$G756)&gt;1,MATCH($C756&amp;$G756,$C$22:$C$1022&amp;$G$22:$G$1024,0),"")</f>
        <v/>
      </c>
      <c r="AM756">
        <f t="shared" si="140"/>
        <v>0</v>
      </c>
      <c r="AN756">
        <f t="shared" si="141"/>
        <v>0</v>
      </c>
      <c r="AO756">
        <f t="shared" si="142"/>
        <v>0</v>
      </c>
      <c r="AP756">
        <f t="shared" si="143"/>
        <v>0</v>
      </c>
      <c r="AQ756">
        <f t="shared" si="144"/>
        <v>0</v>
      </c>
      <c r="AR756">
        <f t="shared" si="145"/>
        <v>0</v>
      </c>
    </row>
    <row r="757" spans="1:44" hidden="1" outlineLevel="1" x14ac:dyDescent="0.3">
      <c r="A757" s="62"/>
      <c r="B757" s="63">
        <v>734</v>
      </c>
      <c r="C757" s="64"/>
      <c r="D757" s="64"/>
      <c r="E757" s="65"/>
      <c r="F757" s="65"/>
      <c r="G757" s="43"/>
      <c r="H757" s="66"/>
      <c r="I757" s="65"/>
      <c r="J757" s="9"/>
      <c r="K757">
        <v>734</v>
      </c>
      <c r="L757" s="93" t="str">
        <f t="shared" si="146"/>
        <v/>
      </c>
      <c r="M757" s="103" t="str">
        <f t="shared" si="138"/>
        <v/>
      </c>
      <c r="N757" s="81"/>
      <c r="O757" s="73"/>
      <c r="P757" s="99" t="str">
        <f t="shared" si="147"/>
        <v/>
      </c>
      <c r="Q757" s="70" t="str">
        <f t="shared" si="137"/>
        <v/>
      </c>
      <c r="R757" s="73"/>
      <c r="S757" s="71" t="str">
        <f t="shared" si="139"/>
        <v/>
      </c>
      <c r="T757" s="98" t="str" cm="1">
        <f t="array" ref="T757">IF(COUNTIFS($C$22:$C$1024,$C757,$G$22:$G$1024,$G757)&gt;1,MATCH($C757&amp;$G757,$C$22:$C$1022&amp;$G$22:$G$1024,0),"")</f>
        <v/>
      </c>
      <c r="AM757">
        <f t="shared" si="140"/>
        <v>0</v>
      </c>
      <c r="AN757">
        <f t="shared" si="141"/>
        <v>0</v>
      </c>
      <c r="AO757">
        <f t="shared" si="142"/>
        <v>0</v>
      </c>
      <c r="AP757">
        <f t="shared" si="143"/>
        <v>0</v>
      </c>
      <c r="AQ757">
        <f t="shared" si="144"/>
        <v>0</v>
      </c>
      <c r="AR757">
        <f t="shared" si="145"/>
        <v>0</v>
      </c>
    </row>
    <row r="758" spans="1:44" hidden="1" outlineLevel="1" x14ac:dyDescent="0.3">
      <c r="A758" s="62"/>
      <c r="B758" s="63">
        <v>735</v>
      </c>
      <c r="C758" s="64"/>
      <c r="D758" s="64"/>
      <c r="E758" s="65"/>
      <c r="F758" s="65"/>
      <c r="G758" s="43"/>
      <c r="H758" s="66"/>
      <c r="I758" s="65"/>
      <c r="J758" s="9"/>
      <c r="K758">
        <v>735</v>
      </c>
      <c r="L758" s="93" t="str">
        <f t="shared" si="146"/>
        <v/>
      </c>
      <c r="M758" s="103" t="str">
        <f t="shared" si="138"/>
        <v/>
      </c>
      <c r="N758" s="81"/>
      <c r="O758" s="73"/>
      <c r="P758" s="99" t="str">
        <f t="shared" si="147"/>
        <v/>
      </c>
      <c r="Q758" s="70" t="str">
        <f t="shared" si="137"/>
        <v/>
      </c>
      <c r="R758" s="73"/>
      <c r="S758" s="71" t="str">
        <f t="shared" si="139"/>
        <v/>
      </c>
      <c r="T758" s="98" t="str" cm="1">
        <f t="array" ref="T758">IF(COUNTIFS($C$22:$C$1024,$C758,$G$22:$G$1024,$G758)&gt;1,MATCH($C758&amp;$G758,$C$22:$C$1022&amp;$G$22:$G$1024,0),"")</f>
        <v/>
      </c>
      <c r="AM758">
        <f t="shared" si="140"/>
        <v>0</v>
      </c>
      <c r="AN758">
        <f t="shared" si="141"/>
        <v>0</v>
      </c>
      <c r="AO758">
        <f t="shared" si="142"/>
        <v>0</v>
      </c>
      <c r="AP758">
        <f t="shared" si="143"/>
        <v>0</v>
      </c>
      <c r="AQ758">
        <f t="shared" si="144"/>
        <v>0</v>
      </c>
      <c r="AR758">
        <f t="shared" si="145"/>
        <v>0</v>
      </c>
    </row>
    <row r="759" spans="1:44" hidden="1" outlineLevel="1" x14ac:dyDescent="0.3">
      <c r="A759" s="62"/>
      <c r="B759" s="63">
        <v>736</v>
      </c>
      <c r="C759" s="64"/>
      <c r="D759" s="64"/>
      <c r="E759" s="65"/>
      <c r="F759" s="65"/>
      <c r="G759" s="43"/>
      <c r="H759" s="66"/>
      <c r="I759" s="65"/>
      <c r="J759" s="9"/>
      <c r="K759">
        <v>736</v>
      </c>
      <c r="L759" s="93" t="str">
        <f t="shared" si="146"/>
        <v/>
      </c>
      <c r="M759" s="103" t="str">
        <f t="shared" si="138"/>
        <v/>
      </c>
      <c r="N759" s="81"/>
      <c r="O759" s="73"/>
      <c r="P759" s="99" t="str">
        <f t="shared" si="147"/>
        <v/>
      </c>
      <c r="Q759" s="70" t="str">
        <f t="shared" si="137"/>
        <v/>
      </c>
      <c r="R759" s="73"/>
      <c r="S759" s="71" t="str">
        <f t="shared" si="139"/>
        <v/>
      </c>
      <c r="T759" s="98" t="str" cm="1">
        <f t="array" ref="T759">IF(COUNTIFS($C$22:$C$1024,$C759,$G$22:$G$1024,$G759)&gt;1,MATCH($C759&amp;$G759,$C$22:$C$1022&amp;$G$22:$G$1024,0),"")</f>
        <v/>
      </c>
      <c r="AM759">
        <f t="shared" si="140"/>
        <v>0</v>
      </c>
      <c r="AN759">
        <f t="shared" si="141"/>
        <v>0</v>
      </c>
      <c r="AO759">
        <f t="shared" si="142"/>
        <v>0</v>
      </c>
      <c r="AP759">
        <f t="shared" si="143"/>
        <v>0</v>
      </c>
      <c r="AQ759">
        <f t="shared" si="144"/>
        <v>0</v>
      </c>
      <c r="AR759">
        <f t="shared" si="145"/>
        <v>0</v>
      </c>
    </row>
    <row r="760" spans="1:44" hidden="1" outlineLevel="1" x14ac:dyDescent="0.3">
      <c r="A760" s="62"/>
      <c r="B760" s="63">
        <v>737</v>
      </c>
      <c r="C760" s="64"/>
      <c r="D760" s="64"/>
      <c r="E760" s="65"/>
      <c r="F760" s="65"/>
      <c r="G760" s="43"/>
      <c r="H760" s="66"/>
      <c r="I760" s="65"/>
      <c r="J760" s="9"/>
      <c r="K760">
        <v>737</v>
      </c>
      <c r="L760" s="93" t="str">
        <f t="shared" si="146"/>
        <v/>
      </c>
      <c r="M760" s="103" t="str">
        <f t="shared" si="138"/>
        <v/>
      </c>
      <c r="N760" s="81"/>
      <c r="O760" s="73"/>
      <c r="P760" s="99" t="str">
        <f t="shared" si="147"/>
        <v/>
      </c>
      <c r="Q760" s="70" t="str">
        <f t="shared" si="137"/>
        <v/>
      </c>
      <c r="R760" s="73"/>
      <c r="S760" s="71" t="str">
        <f t="shared" si="139"/>
        <v/>
      </c>
      <c r="T760" s="98" t="str" cm="1">
        <f t="array" ref="T760">IF(COUNTIFS($C$22:$C$1024,$C760,$G$22:$G$1024,$G760)&gt;1,MATCH($C760&amp;$G760,$C$22:$C$1022&amp;$G$22:$G$1024,0),"")</f>
        <v/>
      </c>
      <c r="AM760">
        <f t="shared" si="140"/>
        <v>0</v>
      </c>
      <c r="AN760">
        <f t="shared" si="141"/>
        <v>0</v>
      </c>
      <c r="AO760">
        <f t="shared" si="142"/>
        <v>0</v>
      </c>
      <c r="AP760">
        <f t="shared" si="143"/>
        <v>0</v>
      </c>
      <c r="AQ760">
        <f t="shared" si="144"/>
        <v>0</v>
      </c>
      <c r="AR760">
        <f t="shared" si="145"/>
        <v>0</v>
      </c>
    </row>
    <row r="761" spans="1:44" hidden="1" outlineLevel="1" x14ac:dyDescent="0.3">
      <c r="A761" s="62"/>
      <c r="B761" s="63">
        <v>738</v>
      </c>
      <c r="C761" s="64"/>
      <c r="D761" s="64"/>
      <c r="E761" s="65"/>
      <c r="F761" s="65"/>
      <c r="G761" s="43"/>
      <c r="H761" s="66"/>
      <c r="I761" s="65"/>
      <c r="J761" s="9"/>
      <c r="K761">
        <v>738</v>
      </c>
      <c r="L761" s="93" t="str">
        <f t="shared" si="146"/>
        <v/>
      </c>
      <c r="M761" s="103" t="str">
        <f t="shared" si="138"/>
        <v/>
      </c>
      <c r="N761" s="81"/>
      <c r="O761" s="73"/>
      <c r="P761" s="99" t="str">
        <f t="shared" si="147"/>
        <v/>
      </c>
      <c r="Q761" s="70" t="str">
        <f t="shared" si="137"/>
        <v/>
      </c>
      <c r="R761" s="73"/>
      <c r="S761" s="71" t="str">
        <f t="shared" si="139"/>
        <v/>
      </c>
      <c r="T761" s="98" t="str" cm="1">
        <f t="array" ref="T761">IF(COUNTIFS($C$22:$C$1024,$C761,$G$22:$G$1024,$G761)&gt;1,MATCH($C761&amp;$G761,$C$22:$C$1022&amp;$G$22:$G$1024,0),"")</f>
        <v/>
      </c>
      <c r="AM761">
        <f t="shared" si="140"/>
        <v>0</v>
      </c>
      <c r="AN761">
        <f t="shared" si="141"/>
        <v>0</v>
      </c>
      <c r="AO761">
        <f t="shared" si="142"/>
        <v>0</v>
      </c>
      <c r="AP761">
        <f t="shared" si="143"/>
        <v>0</v>
      </c>
      <c r="AQ761">
        <f t="shared" si="144"/>
        <v>0</v>
      </c>
      <c r="AR761">
        <f t="shared" si="145"/>
        <v>0</v>
      </c>
    </row>
    <row r="762" spans="1:44" hidden="1" outlineLevel="1" x14ac:dyDescent="0.3">
      <c r="A762" s="62"/>
      <c r="B762" s="63">
        <v>739</v>
      </c>
      <c r="C762" s="64"/>
      <c r="D762" s="64"/>
      <c r="E762" s="65"/>
      <c r="F762" s="65"/>
      <c r="G762" s="43"/>
      <c r="H762" s="66"/>
      <c r="I762" s="65"/>
      <c r="J762" s="9"/>
      <c r="K762">
        <v>739</v>
      </c>
      <c r="L762" s="93" t="str">
        <f t="shared" si="146"/>
        <v/>
      </c>
      <c r="M762" s="103" t="str">
        <f t="shared" si="138"/>
        <v/>
      </c>
      <c r="N762" s="81"/>
      <c r="O762" s="73"/>
      <c r="P762" s="99" t="str">
        <f t="shared" si="147"/>
        <v/>
      </c>
      <c r="Q762" s="70" t="str">
        <f t="shared" si="137"/>
        <v/>
      </c>
      <c r="R762" s="73"/>
      <c r="S762" s="71" t="str">
        <f t="shared" si="139"/>
        <v/>
      </c>
      <c r="T762" s="98" t="str" cm="1">
        <f t="array" ref="T762">IF(COUNTIFS($C$22:$C$1024,$C762,$G$22:$G$1024,$G762)&gt;1,MATCH($C762&amp;$G762,$C$22:$C$1022&amp;$G$22:$G$1024,0),"")</f>
        <v/>
      </c>
      <c r="AM762">
        <f t="shared" si="140"/>
        <v>0</v>
      </c>
      <c r="AN762">
        <f t="shared" si="141"/>
        <v>0</v>
      </c>
      <c r="AO762">
        <f t="shared" si="142"/>
        <v>0</v>
      </c>
      <c r="AP762">
        <f t="shared" si="143"/>
        <v>0</v>
      </c>
      <c r="AQ762">
        <f t="shared" si="144"/>
        <v>0</v>
      </c>
      <c r="AR762">
        <f t="shared" si="145"/>
        <v>0</v>
      </c>
    </row>
    <row r="763" spans="1:44" hidden="1" outlineLevel="1" x14ac:dyDescent="0.3">
      <c r="A763" s="62"/>
      <c r="B763" s="63">
        <v>740</v>
      </c>
      <c r="C763" s="64"/>
      <c r="D763" s="64"/>
      <c r="E763" s="65"/>
      <c r="F763" s="65"/>
      <c r="G763" s="43"/>
      <c r="H763" s="66"/>
      <c r="I763" s="65"/>
      <c r="J763" s="9"/>
      <c r="K763">
        <v>740</v>
      </c>
      <c r="L763" s="93" t="str">
        <f t="shared" si="146"/>
        <v/>
      </c>
      <c r="M763" s="103" t="str">
        <f t="shared" si="138"/>
        <v/>
      </c>
      <c r="N763" s="81"/>
      <c r="O763" s="73"/>
      <c r="P763" s="99" t="str">
        <f t="shared" si="147"/>
        <v/>
      </c>
      <c r="Q763" s="70" t="str">
        <f t="shared" si="137"/>
        <v/>
      </c>
      <c r="R763" s="73"/>
      <c r="S763" s="71" t="str">
        <f t="shared" si="139"/>
        <v/>
      </c>
      <c r="T763" s="98" t="str" cm="1">
        <f t="array" ref="T763">IF(COUNTIFS($C$22:$C$1024,$C763,$G$22:$G$1024,$G763)&gt;1,MATCH($C763&amp;$G763,$C$22:$C$1022&amp;$G$22:$G$1024,0),"")</f>
        <v/>
      </c>
      <c r="AM763">
        <f t="shared" si="140"/>
        <v>0</v>
      </c>
      <c r="AN763">
        <f t="shared" si="141"/>
        <v>0</v>
      </c>
      <c r="AO763">
        <f t="shared" si="142"/>
        <v>0</v>
      </c>
      <c r="AP763">
        <f t="shared" si="143"/>
        <v>0</v>
      </c>
      <c r="AQ763">
        <f t="shared" si="144"/>
        <v>0</v>
      </c>
      <c r="AR763">
        <f t="shared" si="145"/>
        <v>0</v>
      </c>
    </row>
    <row r="764" spans="1:44" hidden="1" outlineLevel="1" x14ac:dyDescent="0.3">
      <c r="A764" s="62"/>
      <c r="B764" s="63">
        <v>741</v>
      </c>
      <c r="C764" s="64"/>
      <c r="D764" s="64"/>
      <c r="E764" s="65"/>
      <c r="F764" s="65"/>
      <c r="G764" s="43"/>
      <c r="H764" s="66"/>
      <c r="I764" s="65"/>
      <c r="J764" s="9"/>
      <c r="K764">
        <v>741</v>
      </c>
      <c r="L764" s="93" t="str">
        <f t="shared" si="146"/>
        <v/>
      </c>
      <c r="M764" s="103" t="str">
        <f t="shared" si="138"/>
        <v/>
      </c>
      <c r="N764" s="81"/>
      <c r="O764" s="73"/>
      <c r="P764" s="99" t="str">
        <f t="shared" si="147"/>
        <v/>
      </c>
      <c r="Q764" s="70" t="str">
        <f t="shared" si="137"/>
        <v/>
      </c>
      <c r="R764" s="73"/>
      <c r="S764" s="71" t="str">
        <f t="shared" si="139"/>
        <v/>
      </c>
      <c r="T764" s="98" t="str" cm="1">
        <f t="array" ref="T764">IF(COUNTIFS($C$22:$C$1024,$C764,$G$22:$G$1024,$G764)&gt;1,MATCH($C764&amp;$G764,$C$22:$C$1022&amp;$G$22:$G$1024,0),"")</f>
        <v/>
      </c>
      <c r="AM764">
        <f t="shared" si="140"/>
        <v>0</v>
      </c>
      <c r="AN764">
        <f t="shared" si="141"/>
        <v>0</v>
      </c>
      <c r="AO764">
        <f t="shared" si="142"/>
        <v>0</v>
      </c>
      <c r="AP764">
        <f t="shared" si="143"/>
        <v>0</v>
      </c>
      <c r="AQ764">
        <f t="shared" si="144"/>
        <v>0</v>
      </c>
      <c r="AR764">
        <f t="shared" si="145"/>
        <v>0</v>
      </c>
    </row>
    <row r="765" spans="1:44" hidden="1" outlineLevel="1" x14ac:dyDescent="0.3">
      <c r="A765" s="62"/>
      <c r="B765" s="63">
        <v>742</v>
      </c>
      <c r="C765" s="64"/>
      <c r="D765" s="64"/>
      <c r="E765" s="65"/>
      <c r="F765" s="65"/>
      <c r="G765" s="43"/>
      <c r="H765" s="66"/>
      <c r="I765" s="65"/>
      <c r="J765" s="9"/>
      <c r="K765">
        <v>742</v>
      </c>
      <c r="L765" s="93" t="str">
        <f t="shared" si="146"/>
        <v/>
      </c>
      <c r="M765" s="103" t="str">
        <f t="shared" si="138"/>
        <v/>
      </c>
      <c r="N765" s="81"/>
      <c r="O765" s="73"/>
      <c r="P765" s="99" t="str">
        <f t="shared" si="147"/>
        <v/>
      </c>
      <c r="Q765" s="70" t="str">
        <f t="shared" si="137"/>
        <v/>
      </c>
      <c r="R765" s="73"/>
      <c r="S765" s="71" t="str">
        <f t="shared" si="139"/>
        <v/>
      </c>
      <c r="T765" s="98" t="str" cm="1">
        <f t="array" ref="T765">IF(COUNTIFS($C$22:$C$1024,$C765,$G$22:$G$1024,$G765)&gt;1,MATCH($C765&amp;$G765,$C$22:$C$1022&amp;$G$22:$G$1024,0),"")</f>
        <v/>
      </c>
      <c r="AM765">
        <f t="shared" si="140"/>
        <v>0</v>
      </c>
      <c r="AN765">
        <f t="shared" si="141"/>
        <v>0</v>
      </c>
      <c r="AO765">
        <f t="shared" si="142"/>
        <v>0</v>
      </c>
      <c r="AP765">
        <f t="shared" si="143"/>
        <v>0</v>
      </c>
      <c r="AQ765">
        <f t="shared" si="144"/>
        <v>0</v>
      </c>
      <c r="AR765">
        <f t="shared" si="145"/>
        <v>0</v>
      </c>
    </row>
    <row r="766" spans="1:44" hidden="1" outlineLevel="1" x14ac:dyDescent="0.3">
      <c r="A766" s="62"/>
      <c r="B766" s="63">
        <v>743</v>
      </c>
      <c r="C766" s="64"/>
      <c r="D766" s="64"/>
      <c r="E766" s="65"/>
      <c r="F766" s="65"/>
      <c r="G766" s="43"/>
      <c r="H766" s="66"/>
      <c r="I766" s="65"/>
      <c r="J766" s="9"/>
      <c r="K766">
        <v>743</v>
      </c>
      <c r="L766" s="93" t="str">
        <f t="shared" si="146"/>
        <v/>
      </c>
      <c r="M766" s="103" t="str">
        <f t="shared" si="138"/>
        <v/>
      </c>
      <c r="N766" s="81"/>
      <c r="O766" s="73"/>
      <c r="P766" s="99" t="str">
        <f t="shared" si="147"/>
        <v/>
      </c>
      <c r="Q766" s="70" t="str">
        <f t="shared" si="137"/>
        <v/>
      </c>
      <c r="R766" s="73"/>
      <c r="S766" s="71" t="str">
        <f t="shared" si="139"/>
        <v/>
      </c>
      <c r="T766" s="98" t="str" cm="1">
        <f t="array" ref="T766">IF(COUNTIFS($C$22:$C$1024,$C766,$G$22:$G$1024,$G766)&gt;1,MATCH($C766&amp;$G766,$C$22:$C$1022&amp;$G$22:$G$1024,0),"")</f>
        <v/>
      </c>
      <c r="AM766">
        <f t="shared" si="140"/>
        <v>0</v>
      </c>
      <c r="AN766">
        <f t="shared" si="141"/>
        <v>0</v>
      </c>
      <c r="AO766">
        <f t="shared" si="142"/>
        <v>0</v>
      </c>
      <c r="AP766">
        <f t="shared" si="143"/>
        <v>0</v>
      </c>
      <c r="AQ766">
        <f t="shared" si="144"/>
        <v>0</v>
      </c>
      <c r="AR766">
        <f t="shared" si="145"/>
        <v>0</v>
      </c>
    </row>
    <row r="767" spans="1:44" hidden="1" outlineLevel="1" x14ac:dyDescent="0.3">
      <c r="A767" s="62"/>
      <c r="B767" s="63">
        <v>744</v>
      </c>
      <c r="C767" s="64"/>
      <c r="D767" s="64"/>
      <c r="E767" s="65"/>
      <c r="F767" s="65"/>
      <c r="G767" s="43"/>
      <c r="H767" s="66"/>
      <c r="I767" s="65"/>
      <c r="J767" s="9"/>
      <c r="K767">
        <v>744</v>
      </c>
      <c r="L767" s="93" t="str">
        <f t="shared" si="146"/>
        <v/>
      </c>
      <c r="M767" s="103" t="str">
        <f t="shared" si="138"/>
        <v/>
      </c>
      <c r="N767" s="81"/>
      <c r="O767" s="73"/>
      <c r="P767" s="99" t="str">
        <f t="shared" si="147"/>
        <v/>
      </c>
      <c r="Q767" s="70" t="str">
        <f t="shared" si="137"/>
        <v/>
      </c>
      <c r="R767" s="73"/>
      <c r="S767" s="71" t="str">
        <f t="shared" si="139"/>
        <v/>
      </c>
      <c r="T767" s="98" t="str" cm="1">
        <f t="array" ref="T767">IF(COUNTIFS($C$22:$C$1024,$C767,$G$22:$G$1024,$G767)&gt;1,MATCH($C767&amp;$G767,$C$22:$C$1022&amp;$G$22:$G$1024,0),"")</f>
        <v/>
      </c>
      <c r="AM767">
        <f t="shared" si="140"/>
        <v>0</v>
      </c>
      <c r="AN767">
        <f t="shared" si="141"/>
        <v>0</v>
      </c>
      <c r="AO767">
        <f t="shared" si="142"/>
        <v>0</v>
      </c>
      <c r="AP767">
        <f t="shared" si="143"/>
        <v>0</v>
      </c>
      <c r="AQ767">
        <f t="shared" si="144"/>
        <v>0</v>
      </c>
      <c r="AR767">
        <f t="shared" si="145"/>
        <v>0</v>
      </c>
    </row>
    <row r="768" spans="1:44" hidden="1" outlineLevel="1" x14ac:dyDescent="0.3">
      <c r="A768" s="62"/>
      <c r="B768" s="63">
        <v>745</v>
      </c>
      <c r="C768" s="64"/>
      <c r="D768" s="64"/>
      <c r="E768" s="65"/>
      <c r="F768" s="65"/>
      <c r="G768" s="43"/>
      <c r="H768" s="66"/>
      <c r="I768" s="65"/>
      <c r="J768" s="9"/>
      <c r="K768">
        <v>745</v>
      </c>
      <c r="L768" s="93" t="str">
        <f t="shared" si="146"/>
        <v/>
      </c>
      <c r="M768" s="103" t="str">
        <f t="shared" si="138"/>
        <v/>
      </c>
      <c r="N768" s="81"/>
      <c r="O768" s="73"/>
      <c r="P768" s="99" t="str">
        <f t="shared" si="147"/>
        <v/>
      </c>
      <c r="Q768" s="70" t="str">
        <f t="shared" si="137"/>
        <v/>
      </c>
      <c r="R768" s="73"/>
      <c r="S768" s="71" t="str">
        <f t="shared" si="139"/>
        <v/>
      </c>
      <c r="T768" s="98" t="str" cm="1">
        <f t="array" ref="T768">IF(COUNTIFS($C$22:$C$1024,$C768,$G$22:$G$1024,$G768)&gt;1,MATCH($C768&amp;$G768,$C$22:$C$1022&amp;$G$22:$G$1024,0),"")</f>
        <v/>
      </c>
      <c r="AM768">
        <f t="shared" si="140"/>
        <v>0</v>
      </c>
      <c r="AN768">
        <f t="shared" si="141"/>
        <v>0</v>
      </c>
      <c r="AO768">
        <f t="shared" si="142"/>
        <v>0</v>
      </c>
      <c r="AP768">
        <f t="shared" si="143"/>
        <v>0</v>
      </c>
      <c r="AQ768">
        <f t="shared" si="144"/>
        <v>0</v>
      </c>
      <c r="AR768">
        <f t="shared" si="145"/>
        <v>0</v>
      </c>
    </row>
    <row r="769" spans="1:44" hidden="1" outlineLevel="1" x14ac:dyDescent="0.3">
      <c r="A769" s="62"/>
      <c r="B769" s="63">
        <v>746</v>
      </c>
      <c r="C769" s="64"/>
      <c r="D769" s="64"/>
      <c r="E769" s="65"/>
      <c r="F769" s="65"/>
      <c r="G769" s="43"/>
      <c r="H769" s="66"/>
      <c r="I769" s="65"/>
      <c r="J769" s="9"/>
      <c r="K769">
        <v>746</v>
      </c>
      <c r="L769" s="93" t="str">
        <f t="shared" si="146"/>
        <v/>
      </c>
      <c r="M769" s="103" t="str">
        <f t="shared" si="138"/>
        <v/>
      </c>
      <c r="N769" s="81"/>
      <c r="O769" s="73"/>
      <c r="P769" s="99" t="str">
        <f t="shared" si="147"/>
        <v/>
      </c>
      <c r="Q769" s="70" t="str">
        <f t="shared" si="137"/>
        <v/>
      </c>
      <c r="R769" s="73"/>
      <c r="S769" s="71" t="str">
        <f t="shared" si="139"/>
        <v/>
      </c>
      <c r="T769" s="98" t="str" cm="1">
        <f t="array" ref="T769">IF(COUNTIFS($C$22:$C$1024,$C769,$G$22:$G$1024,$G769)&gt;1,MATCH($C769&amp;$G769,$C$22:$C$1022&amp;$G$22:$G$1024,0),"")</f>
        <v/>
      </c>
      <c r="AM769">
        <f t="shared" si="140"/>
        <v>0</v>
      </c>
      <c r="AN769">
        <f t="shared" si="141"/>
        <v>0</v>
      </c>
      <c r="AO769">
        <f t="shared" si="142"/>
        <v>0</v>
      </c>
      <c r="AP769">
        <f t="shared" si="143"/>
        <v>0</v>
      </c>
      <c r="AQ769">
        <f t="shared" si="144"/>
        <v>0</v>
      </c>
      <c r="AR769">
        <f t="shared" si="145"/>
        <v>0</v>
      </c>
    </row>
    <row r="770" spans="1:44" hidden="1" outlineLevel="1" x14ac:dyDescent="0.3">
      <c r="A770" s="62"/>
      <c r="B770" s="63">
        <v>747</v>
      </c>
      <c r="C770" s="64"/>
      <c r="D770" s="64"/>
      <c r="E770" s="65"/>
      <c r="F770" s="65"/>
      <c r="G770" s="43"/>
      <c r="H770" s="66"/>
      <c r="I770" s="65"/>
      <c r="J770" s="9"/>
      <c r="K770">
        <v>747</v>
      </c>
      <c r="L770" s="93" t="str">
        <f t="shared" si="146"/>
        <v/>
      </c>
      <c r="M770" s="103" t="str">
        <f t="shared" si="138"/>
        <v/>
      </c>
      <c r="N770" s="81"/>
      <c r="O770" s="73"/>
      <c r="P770" s="99" t="str">
        <f t="shared" si="147"/>
        <v/>
      </c>
      <c r="Q770" s="70" t="str">
        <f t="shared" si="137"/>
        <v/>
      </c>
      <c r="R770" s="73"/>
      <c r="S770" s="71" t="str">
        <f t="shared" si="139"/>
        <v/>
      </c>
      <c r="T770" s="98" t="str" cm="1">
        <f t="array" ref="T770">IF(COUNTIFS($C$22:$C$1024,$C770,$G$22:$G$1024,$G770)&gt;1,MATCH($C770&amp;$G770,$C$22:$C$1022&amp;$G$22:$G$1024,0),"")</f>
        <v/>
      </c>
      <c r="AM770">
        <f t="shared" si="140"/>
        <v>0</v>
      </c>
      <c r="AN770">
        <f t="shared" si="141"/>
        <v>0</v>
      </c>
      <c r="AO770">
        <f t="shared" si="142"/>
        <v>0</v>
      </c>
      <c r="AP770">
        <f t="shared" si="143"/>
        <v>0</v>
      </c>
      <c r="AQ770">
        <f t="shared" si="144"/>
        <v>0</v>
      </c>
      <c r="AR770">
        <f t="shared" si="145"/>
        <v>0</v>
      </c>
    </row>
    <row r="771" spans="1:44" hidden="1" outlineLevel="1" x14ac:dyDescent="0.3">
      <c r="A771" s="62"/>
      <c r="B771" s="63">
        <v>748</v>
      </c>
      <c r="C771" s="64"/>
      <c r="D771" s="64"/>
      <c r="E771" s="65"/>
      <c r="F771" s="65"/>
      <c r="G771" s="43"/>
      <c r="H771" s="66"/>
      <c r="I771" s="65"/>
      <c r="J771" s="9"/>
      <c r="K771">
        <v>748</v>
      </c>
      <c r="L771" s="93" t="str">
        <f t="shared" si="146"/>
        <v/>
      </c>
      <c r="M771" s="103" t="str">
        <f t="shared" si="138"/>
        <v/>
      </c>
      <c r="N771" s="81"/>
      <c r="O771" s="73"/>
      <c r="P771" s="99" t="str">
        <f t="shared" si="147"/>
        <v/>
      </c>
      <c r="Q771" s="70" t="str">
        <f t="shared" si="137"/>
        <v/>
      </c>
      <c r="R771" s="73"/>
      <c r="S771" s="71" t="str">
        <f t="shared" si="139"/>
        <v/>
      </c>
      <c r="T771" s="98" t="str" cm="1">
        <f t="array" ref="T771">IF(COUNTIFS($C$22:$C$1024,$C771,$G$22:$G$1024,$G771)&gt;1,MATCH($C771&amp;$G771,$C$22:$C$1022&amp;$G$22:$G$1024,0),"")</f>
        <v/>
      </c>
      <c r="AM771">
        <f t="shared" si="140"/>
        <v>0</v>
      </c>
      <c r="AN771">
        <f t="shared" si="141"/>
        <v>0</v>
      </c>
      <c r="AO771">
        <f t="shared" si="142"/>
        <v>0</v>
      </c>
      <c r="AP771">
        <f t="shared" si="143"/>
        <v>0</v>
      </c>
      <c r="AQ771">
        <f t="shared" si="144"/>
        <v>0</v>
      </c>
      <c r="AR771">
        <f t="shared" si="145"/>
        <v>0</v>
      </c>
    </row>
    <row r="772" spans="1:44" hidden="1" outlineLevel="1" x14ac:dyDescent="0.3">
      <c r="A772" s="62"/>
      <c r="B772" s="63">
        <v>749</v>
      </c>
      <c r="C772" s="64"/>
      <c r="D772" s="64"/>
      <c r="E772" s="65"/>
      <c r="F772" s="65"/>
      <c r="G772" s="43"/>
      <c r="H772" s="66"/>
      <c r="I772" s="65"/>
      <c r="J772" s="9"/>
      <c r="K772">
        <v>749</v>
      </c>
      <c r="L772" s="93" t="str">
        <f t="shared" si="146"/>
        <v/>
      </c>
      <c r="M772" s="103" t="str">
        <f t="shared" si="138"/>
        <v/>
      </c>
      <c r="N772" s="81"/>
      <c r="O772" s="73"/>
      <c r="P772" s="99" t="str">
        <f t="shared" si="147"/>
        <v/>
      </c>
      <c r="Q772" s="70" t="str">
        <f t="shared" si="137"/>
        <v/>
      </c>
      <c r="R772" s="73"/>
      <c r="S772" s="71" t="str">
        <f t="shared" si="139"/>
        <v/>
      </c>
      <c r="T772" s="98" t="str" cm="1">
        <f t="array" ref="T772">IF(COUNTIFS($C$22:$C$1024,$C772,$G$22:$G$1024,$G772)&gt;1,MATCH($C772&amp;$G772,$C$22:$C$1022&amp;$G$22:$G$1024,0),"")</f>
        <v/>
      </c>
      <c r="AM772">
        <f t="shared" si="140"/>
        <v>0</v>
      </c>
      <c r="AN772">
        <f t="shared" si="141"/>
        <v>0</v>
      </c>
      <c r="AO772">
        <f t="shared" si="142"/>
        <v>0</v>
      </c>
      <c r="AP772">
        <f t="shared" si="143"/>
        <v>0</v>
      </c>
      <c r="AQ772">
        <f t="shared" si="144"/>
        <v>0</v>
      </c>
      <c r="AR772">
        <f t="shared" si="145"/>
        <v>0</v>
      </c>
    </row>
    <row r="773" spans="1:44" hidden="1" outlineLevel="1" x14ac:dyDescent="0.3">
      <c r="A773" s="62"/>
      <c r="B773" s="63">
        <v>750</v>
      </c>
      <c r="C773" s="64"/>
      <c r="D773" s="64"/>
      <c r="E773" s="65"/>
      <c r="F773" s="65"/>
      <c r="G773" s="43"/>
      <c r="H773" s="66"/>
      <c r="I773" s="65"/>
      <c r="J773" s="9"/>
      <c r="K773">
        <v>750</v>
      </c>
      <c r="L773" s="93" t="str">
        <f t="shared" si="146"/>
        <v/>
      </c>
      <c r="M773" s="103" t="str">
        <f t="shared" si="138"/>
        <v/>
      </c>
      <c r="N773" s="81"/>
      <c r="O773" s="73"/>
      <c r="P773" s="99" t="str">
        <f t="shared" si="147"/>
        <v/>
      </c>
      <c r="Q773" s="70" t="str">
        <f t="shared" si="137"/>
        <v/>
      </c>
      <c r="R773" s="73"/>
      <c r="S773" s="71" t="str">
        <f t="shared" si="139"/>
        <v/>
      </c>
      <c r="T773" s="98" t="str" cm="1">
        <f t="array" ref="T773">IF(COUNTIFS($C$22:$C$1024,$C773,$G$22:$G$1024,$G773)&gt;1,MATCH($C773&amp;$G773,$C$22:$C$1022&amp;$G$22:$G$1024,0),"")</f>
        <v/>
      </c>
      <c r="AM773">
        <f t="shared" si="140"/>
        <v>0</v>
      </c>
      <c r="AN773">
        <f t="shared" si="141"/>
        <v>0</v>
      </c>
      <c r="AO773">
        <f t="shared" si="142"/>
        <v>0</v>
      </c>
      <c r="AP773">
        <f t="shared" si="143"/>
        <v>0</v>
      </c>
      <c r="AQ773">
        <f t="shared" si="144"/>
        <v>0</v>
      </c>
      <c r="AR773">
        <f t="shared" si="145"/>
        <v>0</v>
      </c>
    </row>
    <row r="774" spans="1:44" hidden="1" outlineLevel="1" x14ac:dyDescent="0.3">
      <c r="A774" s="62"/>
      <c r="B774" s="63">
        <v>751</v>
      </c>
      <c r="C774" s="64"/>
      <c r="D774" s="64"/>
      <c r="E774" s="65"/>
      <c r="F774" s="65"/>
      <c r="G774" s="43"/>
      <c r="H774" s="66"/>
      <c r="I774" s="65"/>
      <c r="J774" s="9"/>
      <c r="K774">
        <v>751</v>
      </c>
      <c r="L774" s="93" t="str">
        <f t="shared" si="146"/>
        <v/>
      </c>
      <c r="M774" s="103" t="str">
        <f t="shared" si="138"/>
        <v/>
      </c>
      <c r="N774" s="81"/>
      <c r="O774" s="73"/>
      <c r="P774" s="99" t="str">
        <f t="shared" si="147"/>
        <v/>
      </c>
      <c r="Q774" s="70" t="str">
        <f t="shared" si="137"/>
        <v/>
      </c>
      <c r="R774" s="73"/>
      <c r="S774" s="71" t="str">
        <f t="shared" si="139"/>
        <v/>
      </c>
      <c r="T774" s="98" t="str" cm="1">
        <f t="array" ref="T774">IF(COUNTIFS($C$22:$C$1024,$C774,$G$22:$G$1024,$G774)&gt;1,MATCH($C774&amp;$G774,$C$22:$C$1022&amp;$G$22:$G$1024,0),"")</f>
        <v/>
      </c>
      <c r="AM774">
        <f t="shared" si="140"/>
        <v>0</v>
      </c>
      <c r="AN774">
        <f t="shared" si="141"/>
        <v>0</v>
      </c>
      <c r="AO774">
        <f t="shared" si="142"/>
        <v>0</v>
      </c>
      <c r="AP774">
        <f t="shared" si="143"/>
        <v>0</v>
      </c>
      <c r="AQ774">
        <f t="shared" si="144"/>
        <v>0</v>
      </c>
      <c r="AR774">
        <f t="shared" si="145"/>
        <v>0</v>
      </c>
    </row>
    <row r="775" spans="1:44" hidden="1" outlineLevel="1" x14ac:dyDescent="0.3">
      <c r="A775" s="62"/>
      <c r="B775" s="63">
        <v>752</v>
      </c>
      <c r="C775" s="64"/>
      <c r="D775" s="64"/>
      <c r="E775" s="65"/>
      <c r="F775" s="65"/>
      <c r="G775" s="43"/>
      <c r="H775" s="66"/>
      <c r="I775" s="65"/>
      <c r="J775" s="9"/>
      <c r="K775">
        <v>752</v>
      </c>
      <c r="L775" s="93" t="str">
        <f t="shared" si="146"/>
        <v/>
      </c>
      <c r="M775" s="103" t="str">
        <f t="shared" si="138"/>
        <v/>
      </c>
      <c r="N775" s="81"/>
      <c r="O775" s="73"/>
      <c r="P775" s="99" t="str">
        <f t="shared" si="147"/>
        <v/>
      </c>
      <c r="Q775" s="70" t="str">
        <f t="shared" si="137"/>
        <v/>
      </c>
      <c r="R775" s="73"/>
      <c r="S775" s="71" t="str">
        <f t="shared" si="139"/>
        <v/>
      </c>
      <c r="T775" s="98" t="str" cm="1">
        <f t="array" ref="T775">IF(COUNTIFS($C$22:$C$1024,$C775,$G$22:$G$1024,$G775)&gt;1,MATCH($C775&amp;$G775,$C$22:$C$1022&amp;$G$22:$G$1024,0),"")</f>
        <v/>
      </c>
      <c r="AM775">
        <f t="shared" si="140"/>
        <v>0</v>
      </c>
      <c r="AN775">
        <f t="shared" si="141"/>
        <v>0</v>
      </c>
      <c r="AO775">
        <f t="shared" si="142"/>
        <v>0</v>
      </c>
      <c r="AP775">
        <f t="shared" si="143"/>
        <v>0</v>
      </c>
      <c r="AQ775">
        <f t="shared" si="144"/>
        <v>0</v>
      </c>
      <c r="AR775">
        <f t="shared" si="145"/>
        <v>0</v>
      </c>
    </row>
    <row r="776" spans="1:44" hidden="1" outlineLevel="1" x14ac:dyDescent="0.3">
      <c r="A776" s="62"/>
      <c r="B776" s="63">
        <v>753</v>
      </c>
      <c r="C776" s="64"/>
      <c r="D776" s="64"/>
      <c r="E776" s="65"/>
      <c r="F776" s="65"/>
      <c r="G776" s="43"/>
      <c r="H776" s="66"/>
      <c r="I776" s="65"/>
      <c r="J776" s="9"/>
      <c r="K776">
        <v>753</v>
      </c>
      <c r="L776" s="93" t="str">
        <f t="shared" si="146"/>
        <v/>
      </c>
      <c r="M776" s="103" t="str">
        <f t="shared" si="138"/>
        <v/>
      </c>
      <c r="N776" s="81"/>
      <c r="O776" s="73"/>
      <c r="P776" s="99" t="str">
        <f t="shared" si="147"/>
        <v/>
      </c>
      <c r="Q776" s="70" t="str">
        <f t="shared" si="137"/>
        <v/>
      </c>
      <c r="R776" s="73"/>
      <c r="S776" s="71" t="str">
        <f t="shared" si="139"/>
        <v/>
      </c>
      <c r="T776" s="98" t="str" cm="1">
        <f t="array" ref="T776">IF(COUNTIFS($C$22:$C$1024,$C776,$G$22:$G$1024,$G776)&gt;1,MATCH($C776&amp;$G776,$C$22:$C$1022&amp;$G$22:$G$1024,0),"")</f>
        <v/>
      </c>
      <c r="AM776">
        <f t="shared" si="140"/>
        <v>0</v>
      </c>
      <c r="AN776">
        <f t="shared" si="141"/>
        <v>0</v>
      </c>
      <c r="AO776">
        <f t="shared" si="142"/>
        <v>0</v>
      </c>
      <c r="AP776">
        <f t="shared" si="143"/>
        <v>0</v>
      </c>
      <c r="AQ776">
        <f t="shared" si="144"/>
        <v>0</v>
      </c>
      <c r="AR776">
        <f t="shared" si="145"/>
        <v>0</v>
      </c>
    </row>
    <row r="777" spans="1:44" hidden="1" outlineLevel="1" x14ac:dyDescent="0.3">
      <c r="A777" s="62"/>
      <c r="B777" s="63">
        <v>754</v>
      </c>
      <c r="C777" s="64"/>
      <c r="D777" s="64"/>
      <c r="E777" s="65"/>
      <c r="F777" s="65"/>
      <c r="G777" s="43"/>
      <c r="H777" s="66"/>
      <c r="I777" s="65"/>
      <c r="J777" s="9"/>
      <c r="K777">
        <v>754</v>
      </c>
      <c r="L777" s="93" t="str">
        <f t="shared" si="146"/>
        <v/>
      </c>
      <c r="M777" s="103" t="str">
        <f t="shared" si="138"/>
        <v/>
      </c>
      <c r="N777" s="81"/>
      <c r="O777" s="73"/>
      <c r="P777" s="99" t="str">
        <f t="shared" si="147"/>
        <v/>
      </c>
      <c r="Q777" s="70" t="str">
        <f t="shared" si="137"/>
        <v/>
      </c>
      <c r="R777" s="73"/>
      <c r="S777" s="71" t="str">
        <f t="shared" si="139"/>
        <v/>
      </c>
      <c r="T777" s="98" t="str" cm="1">
        <f t="array" ref="T777">IF(COUNTIFS($C$22:$C$1024,$C777,$G$22:$G$1024,$G777)&gt;1,MATCH($C777&amp;$G777,$C$22:$C$1022&amp;$G$22:$G$1024,0),"")</f>
        <v/>
      </c>
      <c r="AM777">
        <f t="shared" si="140"/>
        <v>0</v>
      </c>
      <c r="AN777">
        <f t="shared" si="141"/>
        <v>0</v>
      </c>
      <c r="AO777">
        <f t="shared" si="142"/>
        <v>0</v>
      </c>
      <c r="AP777">
        <f t="shared" si="143"/>
        <v>0</v>
      </c>
      <c r="AQ777">
        <f t="shared" si="144"/>
        <v>0</v>
      </c>
      <c r="AR777">
        <f t="shared" si="145"/>
        <v>0</v>
      </c>
    </row>
    <row r="778" spans="1:44" hidden="1" outlineLevel="1" x14ac:dyDescent="0.3">
      <c r="A778" s="62"/>
      <c r="B778" s="63">
        <v>755</v>
      </c>
      <c r="C778" s="64"/>
      <c r="D778" s="64"/>
      <c r="E778" s="65"/>
      <c r="F778" s="65"/>
      <c r="G778" s="43"/>
      <c r="H778" s="66"/>
      <c r="I778" s="65"/>
      <c r="J778" s="9"/>
      <c r="K778">
        <v>755</v>
      </c>
      <c r="L778" s="93" t="str">
        <f t="shared" si="146"/>
        <v/>
      </c>
      <c r="M778" s="103" t="str">
        <f t="shared" si="138"/>
        <v/>
      </c>
      <c r="N778" s="81"/>
      <c r="O778" s="73"/>
      <c r="P778" s="99" t="str">
        <f t="shared" si="147"/>
        <v/>
      </c>
      <c r="Q778" s="70" t="str">
        <f t="shared" si="137"/>
        <v/>
      </c>
      <c r="R778" s="73"/>
      <c r="S778" s="71" t="str">
        <f t="shared" si="139"/>
        <v/>
      </c>
      <c r="T778" s="98" t="str" cm="1">
        <f t="array" ref="T778">IF(COUNTIFS($C$22:$C$1024,$C778,$G$22:$G$1024,$G778)&gt;1,MATCH($C778&amp;$G778,$C$22:$C$1022&amp;$G$22:$G$1024,0),"")</f>
        <v/>
      </c>
      <c r="AM778">
        <f t="shared" si="140"/>
        <v>0</v>
      </c>
      <c r="AN778">
        <f t="shared" si="141"/>
        <v>0</v>
      </c>
      <c r="AO778">
        <f t="shared" si="142"/>
        <v>0</v>
      </c>
      <c r="AP778">
        <f t="shared" si="143"/>
        <v>0</v>
      </c>
      <c r="AQ778">
        <f t="shared" si="144"/>
        <v>0</v>
      </c>
      <c r="AR778">
        <f t="shared" si="145"/>
        <v>0</v>
      </c>
    </row>
    <row r="779" spans="1:44" hidden="1" outlineLevel="1" x14ac:dyDescent="0.3">
      <c r="A779" s="62"/>
      <c r="B779" s="63">
        <v>756</v>
      </c>
      <c r="C779" s="64"/>
      <c r="D779" s="64"/>
      <c r="E779" s="65"/>
      <c r="F779" s="65"/>
      <c r="G779" s="43"/>
      <c r="H779" s="66"/>
      <c r="I779" s="65"/>
      <c r="J779" s="9"/>
      <c r="K779">
        <v>756</v>
      </c>
      <c r="L779" s="93" t="str">
        <f t="shared" si="146"/>
        <v/>
      </c>
      <c r="M779" s="103" t="str">
        <f t="shared" si="138"/>
        <v/>
      </c>
      <c r="N779" s="81"/>
      <c r="O779" s="73"/>
      <c r="P779" s="99" t="str">
        <f t="shared" si="147"/>
        <v/>
      </c>
      <c r="Q779" s="70" t="str">
        <f t="shared" si="137"/>
        <v/>
      </c>
      <c r="R779" s="73"/>
      <c r="S779" s="71" t="str">
        <f t="shared" si="139"/>
        <v/>
      </c>
      <c r="T779" s="98" t="str" cm="1">
        <f t="array" ref="T779">IF(COUNTIFS($C$22:$C$1024,$C779,$G$22:$G$1024,$G779)&gt;1,MATCH($C779&amp;$G779,$C$22:$C$1022&amp;$G$22:$G$1024,0),"")</f>
        <v/>
      </c>
      <c r="AM779">
        <f t="shared" si="140"/>
        <v>0</v>
      </c>
      <c r="AN779">
        <f t="shared" si="141"/>
        <v>0</v>
      </c>
      <c r="AO779">
        <f t="shared" si="142"/>
        <v>0</v>
      </c>
      <c r="AP779">
        <f t="shared" si="143"/>
        <v>0</v>
      </c>
      <c r="AQ779">
        <f t="shared" si="144"/>
        <v>0</v>
      </c>
      <c r="AR779">
        <f t="shared" si="145"/>
        <v>0</v>
      </c>
    </row>
    <row r="780" spans="1:44" hidden="1" outlineLevel="1" x14ac:dyDescent="0.3">
      <c r="A780" s="62"/>
      <c r="B780" s="63">
        <v>757</v>
      </c>
      <c r="C780" s="64"/>
      <c r="D780" s="64"/>
      <c r="E780" s="65"/>
      <c r="F780" s="65"/>
      <c r="G780" s="43"/>
      <c r="H780" s="66"/>
      <c r="I780" s="65"/>
      <c r="J780" s="9"/>
      <c r="K780">
        <v>757</v>
      </c>
      <c r="L780" s="93" t="str">
        <f t="shared" si="146"/>
        <v/>
      </c>
      <c r="M780" s="103" t="str">
        <f t="shared" si="138"/>
        <v/>
      </c>
      <c r="N780" s="81"/>
      <c r="O780" s="73"/>
      <c r="P780" s="99" t="str">
        <f t="shared" si="147"/>
        <v/>
      </c>
      <c r="Q780" s="70" t="str">
        <f t="shared" ref="Q780:Q843" si="148">IF($H780="","",IF($H780&lt;15000,"対象外","未確認"))</f>
        <v/>
      </c>
      <c r="R780" s="73"/>
      <c r="S780" s="71" t="str">
        <f t="shared" si="139"/>
        <v/>
      </c>
      <c r="T780" s="98" t="str" cm="1">
        <f t="array" ref="T780">IF(COUNTIFS($C$22:$C$1024,$C780,$G$22:$G$1024,$G780)&gt;1,MATCH($C780&amp;$G780,$C$22:$C$1022&amp;$G$22:$G$1024,0),"")</f>
        <v/>
      </c>
      <c r="AM780">
        <f t="shared" si="140"/>
        <v>0</v>
      </c>
      <c r="AN780">
        <f t="shared" si="141"/>
        <v>0</v>
      </c>
      <c r="AO780">
        <f t="shared" si="142"/>
        <v>0</v>
      </c>
      <c r="AP780">
        <f t="shared" si="143"/>
        <v>0</v>
      </c>
      <c r="AQ780">
        <f t="shared" si="144"/>
        <v>0</v>
      </c>
      <c r="AR780">
        <f t="shared" si="145"/>
        <v>0</v>
      </c>
    </row>
    <row r="781" spans="1:44" hidden="1" outlineLevel="1" x14ac:dyDescent="0.3">
      <c r="A781" s="62"/>
      <c r="B781" s="63">
        <v>758</v>
      </c>
      <c r="C781" s="64"/>
      <c r="D781" s="64"/>
      <c r="E781" s="65"/>
      <c r="F781" s="65"/>
      <c r="G781" s="43"/>
      <c r="H781" s="66"/>
      <c r="I781" s="65"/>
      <c r="J781" s="9"/>
      <c r="K781">
        <v>758</v>
      </c>
      <c r="L781" s="93" t="str">
        <f t="shared" si="146"/>
        <v/>
      </c>
      <c r="M781" s="103" t="str">
        <f t="shared" si="138"/>
        <v/>
      </c>
      <c r="N781" s="81"/>
      <c r="O781" s="73"/>
      <c r="P781" s="99" t="str">
        <f t="shared" si="147"/>
        <v/>
      </c>
      <c r="Q781" s="70" t="str">
        <f t="shared" si="148"/>
        <v/>
      </c>
      <c r="R781" s="73"/>
      <c r="S781" s="71" t="str">
        <f t="shared" si="139"/>
        <v/>
      </c>
      <c r="T781" s="98" t="str" cm="1">
        <f t="array" ref="T781">IF(COUNTIFS($C$22:$C$1024,$C781,$G$22:$G$1024,$G781)&gt;1,MATCH($C781&amp;$G781,$C$22:$C$1022&amp;$G$22:$G$1024,0),"")</f>
        <v/>
      </c>
      <c r="AM781">
        <f t="shared" si="140"/>
        <v>0</v>
      </c>
      <c r="AN781">
        <f t="shared" si="141"/>
        <v>0</v>
      </c>
      <c r="AO781">
        <f t="shared" si="142"/>
        <v>0</v>
      </c>
      <c r="AP781">
        <f t="shared" si="143"/>
        <v>0</v>
      </c>
      <c r="AQ781">
        <f t="shared" si="144"/>
        <v>0</v>
      </c>
      <c r="AR781">
        <f t="shared" si="145"/>
        <v>0</v>
      </c>
    </row>
    <row r="782" spans="1:44" hidden="1" outlineLevel="1" x14ac:dyDescent="0.3">
      <c r="A782" s="62"/>
      <c r="B782" s="63">
        <v>759</v>
      </c>
      <c r="C782" s="64"/>
      <c r="D782" s="64"/>
      <c r="E782" s="65"/>
      <c r="F782" s="65"/>
      <c r="G782" s="43"/>
      <c r="H782" s="66"/>
      <c r="I782" s="65"/>
      <c r="J782" s="9"/>
      <c r="K782">
        <v>759</v>
      </c>
      <c r="L782" s="93" t="str">
        <f t="shared" si="146"/>
        <v/>
      </c>
      <c r="M782" s="103" t="str">
        <f t="shared" si="138"/>
        <v/>
      </c>
      <c r="N782" s="81"/>
      <c r="O782" s="73"/>
      <c r="P782" s="99" t="str">
        <f t="shared" si="147"/>
        <v/>
      </c>
      <c r="Q782" s="70" t="str">
        <f t="shared" si="148"/>
        <v/>
      </c>
      <c r="R782" s="73"/>
      <c r="S782" s="71" t="str">
        <f t="shared" si="139"/>
        <v/>
      </c>
      <c r="T782" s="98" t="str" cm="1">
        <f t="array" ref="T782">IF(COUNTIFS($C$22:$C$1024,$C782,$G$22:$G$1024,$G782)&gt;1,MATCH($C782&amp;$G782,$C$22:$C$1022&amp;$G$22:$G$1024,0),"")</f>
        <v/>
      </c>
      <c r="AM782">
        <f t="shared" si="140"/>
        <v>0</v>
      </c>
      <c r="AN782">
        <f t="shared" si="141"/>
        <v>0</v>
      </c>
      <c r="AO782">
        <f t="shared" si="142"/>
        <v>0</v>
      </c>
      <c r="AP782">
        <f t="shared" si="143"/>
        <v>0</v>
      </c>
      <c r="AQ782">
        <f t="shared" si="144"/>
        <v>0</v>
      </c>
      <c r="AR782">
        <f t="shared" si="145"/>
        <v>0</v>
      </c>
    </row>
    <row r="783" spans="1:44" hidden="1" outlineLevel="1" x14ac:dyDescent="0.3">
      <c r="A783" s="62"/>
      <c r="B783" s="63">
        <v>760</v>
      </c>
      <c r="C783" s="64"/>
      <c r="D783" s="64"/>
      <c r="E783" s="65"/>
      <c r="F783" s="65"/>
      <c r="G783" s="43"/>
      <c r="H783" s="66"/>
      <c r="I783" s="65"/>
      <c r="J783" s="9"/>
      <c r="K783">
        <v>760</v>
      </c>
      <c r="L783" s="93" t="str">
        <f t="shared" si="146"/>
        <v/>
      </c>
      <c r="M783" s="103" t="str">
        <f t="shared" si="138"/>
        <v/>
      </c>
      <c r="N783" s="81"/>
      <c r="O783" s="73"/>
      <c r="P783" s="99" t="str">
        <f t="shared" si="147"/>
        <v/>
      </c>
      <c r="Q783" s="70" t="str">
        <f t="shared" si="148"/>
        <v/>
      </c>
      <c r="R783" s="73"/>
      <c r="S783" s="71" t="str">
        <f t="shared" si="139"/>
        <v/>
      </c>
      <c r="T783" s="98" t="str" cm="1">
        <f t="array" ref="T783">IF(COUNTIFS($C$22:$C$1024,$C783,$G$22:$G$1024,$G783)&gt;1,MATCH($C783&amp;$G783,$C$22:$C$1022&amp;$G$22:$G$1024,0),"")</f>
        <v/>
      </c>
      <c r="AM783">
        <f t="shared" si="140"/>
        <v>0</v>
      </c>
      <c r="AN783">
        <f t="shared" si="141"/>
        <v>0</v>
      </c>
      <c r="AO783">
        <f t="shared" si="142"/>
        <v>0</v>
      </c>
      <c r="AP783">
        <f t="shared" si="143"/>
        <v>0</v>
      </c>
      <c r="AQ783">
        <f t="shared" si="144"/>
        <v>0</v>
      </c>
      <c r="AR783">
        <f t="shared" si="145"/>
        <v>0</v>
      </c>
    </row>
    <row r="784" spans="1:44" hidden="1" outlineLevel="1" x14ac:dyDescent="0.3">
      <c r="A784" s="62"/>
      <c r="B784" s="63">
        <v>761</v>
      </c>
      <c r="C784" s="64"/>
      <c r="D784" s="64"/>
      <c r="E784" s="65"/>
      <c r="F784" s="65"/>
      <c r="G784" s="43"/>
      <c r="H784" s="66"/>
      <c r="I784" s="65"/>
      <c r="J784" s="9"/>
      <c r="K784">
        <v>761</v>
      </c>
      <c r="L784" s="93" t="str">
        <f t="shared" si="146"/>
        <v/>
      </c>
      <c r="M784" s="103" t="str">
        <f t="shared" si="138"/>
        <v/>
      </c>
      <c r="N784" s="81"/>
      <c r="O784" s="73"/>
      <c r="P784" s="99" t="str">
        <f t="shared" si="147"/>
        <v/>
      </c>
      <c r="Q784" s="70" t="str">
        <f t="shared" si="148"/>
        <v/>
      </c>
      <c r="R784" s="73"/>
      <c r="S784" s="71" t="str">
        <f t="shared" si="139"/>
        <v/>
      </c>
      <c r="T784" s="98" t="str" cm="1">
        <f t="array" ref="T784">IF(COUNTIFS($C$22:$C$1024,$C784,$G$22:$G$1024,$G784)&gt;1,MATCH($C784&amp;$G784,$C$22:$C$1022&amp;$G$22:$G$1024,0),"")</f>
        <v/>
      </c>
      <c r="AM784">
        <f t="shared" si="140"/>
        <v>0</v>
      </c>
      <c r="AN784">
        <f t="shared" si="141"/>
        <v>0</v>
      </c>
      <c r="AO784">
        <f t="shared" si="142"/>
        <v>0</v>
      </c>
      <c r="AP784">
        <f t="shared" si="143"/>
        <v>0</v>
      </c>
      <c r="AQ784">
        <f t="shared" si="144"/>
        <v>0</v>
      </c>
      <c r="AR784">
        <f t="shared" si="145"/>
        <v>0</v>
      </c>
    </row>
    <row r="785" spans="1:44" hidden="1" outlineLevel="1" x14ac:dyDescent="0.3">
      <c r="A785" s="62"/>
      <c r="B785" s="63">
        <v>762</v>
      </c>
      <c r="C785" s="64"/>
      <c r="D785" s="64"/>
      <c r="E785" s="65"/>
      <c r="F785" s="65"/>
      <c r="G785" s="43"/>
      <c r="H785" s="66"/>
      <c r="I785" s="65"/>
      <c r="J785" s="9"/>
      <c r="K785">
        <v>762</v>
      </c>
      <c r="L785" s="93" t="str">
        <f t="shared" si="146"/>
        <v/>
      </c>
      <c r="M785" s="103" t="str">
        <f t="shared" si="138"/>
        <v/>
      </c>
      <c r="N785" s="81"/>
      <c r="O785" s="73"/>
      <c r="P785" s="99" t="str">
        <f t="shared" si="147"/>
        <v/>
      </c>
      <c r="Q785" s="70" t="str">
        <f t="shared" si="148"/>
        <v/>
      </c>
      <c r="R785" s="73"/>
      <c r="S785" s="71" t="str">
        <f t="shared" si="139"/>
        <v/>
      </c>
      <c r="T785" s="98" t="str" cm="1">
        <f t="array" ref="T785">IF(COUNTIFS($C$22:$C$1024,$C785,$G$22:$G$1024,$G785)&gt;1,MATCH($C785&amp;$G785,$C$22:$C$1022&amp;$G$22:$G$1024,0),"")</f>
        <v/>
      </c>
      <c r="AM785">
        <f t="shared" si="140"/>
        <v>0</v>
      </c>
      <c r="AN785">
        <f t="shared" si="141"/>
        <v>0</v>
      </c>
      <c r="AO785">
        <f t="shared" si="142"/>
        <v>0</v>
      </c>
      <c r="AP785">
        <f t="shared" si="143"/>
        <v>0</v>
      </c>
      <c r="AQ785">
        <f t="shared" si="144"/>
        <v>0</v>
      </c>
      <c r="AR785">
        <f t="shared" si="145"/>
        <v>0</v>
      </c>
    </row>
    <row r="786" spans="1:44" hidden="1" outlineLevel="1" x14ac:dyDescent="0.3">
      <c r="A786" s="62"/>
      <c r="B786" s="63">
        <v>763</v>
      </c>
      <c r="C786" s="64"/>
      <c r="D786" s="64"/>
      <c r="E786" s="65"/>
      <c r="F786" s="65"/>
      <c r="G786" s="43"/>
      <c r="H786" s="66"/>
      <c r="I786" s="65"/>
      <c r="J786" s="9"/>
      <c r="K786">
        <v>763</v>
      </c>
      <c r="L786" s="93" t="str">
        <f t="shared" si="146"/>
        <v/>
      </c>
      <c r="M786" s="103" t="str">
        <f t="shared" si="138"/>
        <v/>
      </c>
      <c r="N786" s="81"/>
      <c r="O786" s="73"/>
      <c r="P786" s="99" t="str">
        <f t="shared" si="147"/>
        <v/>
      </c>
      <c r="Q786" s="70" t="str">
        <f t="shared" si="148"/>
        <v/>
      </c>
      <c r="R786" s="73"/>
      <c r="S786" s="71" t="str">
        <f t="shared" si="139"/>
        <v/>
      </c>
      <c r="T786" s="98" t="str" cm="1">
        <f t="array" ref="T786">IF(COUNTIFS($C$22:$C$1024,$C786,$G$22:$G$1024,$G786)&gt;1,MATCH($C786&amp;$G786,$C$22:$C$1022&amp;$G$22:$G$1024,0),"")</f>
        <v/>
      </c>
      <c r="AM786">
        <f t="shared" si="140"/>
        <v>0</v>
      </c>
      <c r="AN786">
        <f t="shared" si="141"/>
        <v>0</v>
      </c>
      <c r="AO786">
        <f t="shared" si="142"/>
        <v>0</v>
      </c>
      <c r="AP786">
        <f t="shared" si="143"/>
        <v>0</v>
      </c>
      <c r="AQ786">
        <f t="shared" si="144"/>
        <v>0</v>
      </c>
      <c r="AR786">
        <f t="shared" si="145"/>
        <v>0</v>
      </c>
    </row>
    <row r="787" spans="1:44" hidden="1" outlineLevel="1" x14ac:dyDescent="0.3">
      <c r="A787" s="62"/>
      <c r="B787" s="63">
        <v>764</v>
      </c>
      <c r="C787" s="64"/>
      <c r="D787" s="64"/>
      <c r="E787" s="65"/>
      <c r="F787" s="65"/>
      <c r="G787" s="43"/>
      <c r="H787" s="66"/>
      <c r="I787" s="65"/>
      <c r="J787" s="9"/>
      <c r="K787">
        <v>764</v>
      </c>
      <c r="L787" s="93" t="str">
        <f t="shared" si="146"/>
        <v/>
      </c>
      <c r="M787" s="103" t="str">
        <f t="shared" si="138"/>
        <v/>
      </c>
      <c r="N787" s="81"/>
      <c r="O787" s="73"/>
      <c r="P787" s="99" t="str">
        <f t="shared" si="147"/>
        <v/>
      </c>
      <c r="Q787" s="70" t="str">
        <f t="shared" si="148"/>
        <v/>
      </c>
      <c r="R787" s="73"/>
      <c r="S787" s="71" t="str">
        <f t="shared" si="139"/>
        <v/>
      </c>
      <c r="T787" s="98" t="str" cm="1">
        <f t="array" ref="T787">IF(COUNTIFS($C$22:$C$1024,$C787,$G$22:$G$1024,$G787)&gt;1,MATCH($C787&amp;$G787,$C$22:$C$1022&amp;$G$22:$G$1024,0),"")</f>
        <v/>
      </c>
      <c r="AM787">
        <f t="shared" si="140"/>
        <v>0</v>
      </c>
      <c r="AN787">
        <f t="shared" si="141"/>
        <v>0</v>
      </c>
      <c r="AO787">
        <f t="shared" si="142"/>
        <v>0</v>
      </c>
      <c r="AP787">
        <f t="shared" si="143"/>
        <v>0</v>
      </c>
      <c r="AQ787">
        <f t="shared" si="144"/>
        <v>0</v>
      </c>
      <c r="AR787">
        <f t="shared" si="145"/>
        <v>0</v>
      </c>
    </row>
    <row r="788" spans="1:44" hidden="1" outlineLevel="1" x14ac:dyDescent="0.3">
      <c r="A788" s="62"/>
      <c r="B788" s="63">
        <v>765</v>
      </c>
      <c r="C788" s="64"/>
      <c r="D788" s="64"/>
      <c r="E788" s="65"/>
      <c r="F788" s="65"/>
      <c r="G788" s="43"/>
      <c r="H788" s="66"/>
      <c r="I788" s="65"/>
      <c r="J788" s="9"/>
      <c r="K788">
        <v>765</v>
      </c>
      <c r="L788" s="93" t="str">
        <f t="shared" si="146"/>
        <v/>
      </c>
      <c r="M788" s="103" t="str">
        <f t="shared" si="138"/>
        <v/>
      </c>
      <c r="N788" s="81"/>
      <c r="O788" s="73"/>
      <c r="P788" s="99" t="str">
        <f t="shared" si="147"/>
        <v/>
      </c>
      <c r="Q788" s="70" t="str">
        <f t="shared" si="148"/>
        <v/>
      </c>
      <c r="R788" s="73"/>
      <c r="S788" s="71" t="str">
        <f t="shared" si="139"/>
        <v/>
      </c>
      <c r="T788" s="98" t="str" cm="1">
        <f t="array" ref="T788">IF(COUNTIFS($C$22:$C$1024,$C788,$G$22:$G$1024,$G788)&gt;1,MATCH($C788&amp;$G788,$C$22:$C$1022&amp;$G$22:$G$1024,0),"")</f>
        <v/>
      </c>
      <c r="AM788">
        <f t="shared" si="140"/>
        <v>0</v>
      </c>
      <c r="AN788">
        <f t="shared" si="141"/>
        <v>0</v>
      </c>
      <c r="AO788">
        <f t="shared" si="142"/>
        <v>0</v>
      </c>
      <c r="AP788">
        <f t="shared" si="143"/>
        <v>0</v>
      </c>
      <c r="AQ788">
        <f t="shared" si="144"/>
        <v>0</v>
      </c>
      <c r="AR788">
        <f t="shared" si="145"/>
        <v>0</v>
      </c>
    </row>
    <row r="789" spans="1:44" hidden="1" outlineLevel="1" x14ac:dyDescent="0.3">
      <c r="A789" s="62"/>
      <c r="B789" s="63">
        <v>766</v>
      </c>
      <c r="C789" s="64"/>
      <c r="D789" s="64"/>
      <c r="E789" s="65"/>
      <c r="F789" s="65"/>
      <c r="G789" s="43"/>
      <c r="H789" s="66"/>
      <c r="I789" s="65"/>
      <c r="J789" s="9"/>
      <c r="K789">
        <v>766</v>
      </c>
      <c r="L789" s="93" t="str">
        <f t="shared" si="146"/>
        <v/>
      </c>
      <c r="M789" s="103" t="str">
        <f t="shared" ref="M789:M852" si="149">IF($D789="","",$D789)</f>
        <v/>
      </c>
      <c r="N789" s="81"/>
      <c r="O789" s="73"/>
      <c r="P789" s="99" t="str">
        <f t="shared" si="147"/>
        <v/>
      </c>
      <c r="Q789" s="70" t="str">
        <f t="shared" si="148"/>
        <v/>
      </c>
      <c r="R789" s="73"/>
      <c r="S789" s="71" t="str">
        <f t="shared" ref="S789:S852" si="150">IF(R789="","","No."&amp;$B789&amp;"："&amp;R789)</f>
        <v/>
      </c>
      <c r="T789" s="98" t="str" cm="1">
        <f t="array" ref="T789">IF(COUNTIFS($C$22:$C$1024,$C789,$G$22:$G$1024,$G789)&gt;1,MATCH($C789&amp;$G789,$C$22:$C$1022&amp;$G$22:$G$1024,0),"")</f>
        <v/>
      </c>
      <c r="AM789">
        <f t="shared" ref="AM789:AM852" si="151">IF($C789="",IF(OR($D789&lt;&gt;"",$E789&lt;&gt;"",$F789&lt;&gt;"",$G789&lt;&gt;"",H789&lt;&gt;0)=TRUE,1,0),0)</f>
        <v>0</v>
      </c>
      <c r="AN789">
        <f t="shared" ref="AN789:AN852" si="152">IF($D789="",IF(OR($C789&lt;&gt;"",$E789&lt;&gt;"",$F789&lt;&gt;"",$G789&lt;&gt;"",$H789&lt;&gt;"")=TRUE,1,0),0)</f>
        <v>0</v>
      </c>
      <c r="AO789">
        <f t="shared" ref="AO789:AO852" si="153">IF($E789="",IF(OR($C789&lt;&gt;"",$D789&lt;&gt;"",$F789&lt;&gt;"",$G789&lt;&gt;"",$H789&lt;&gt;0)=TRUE,1,0),0)</f>
        <v>0</v>
      </c>
      <c r="AP789">
        <f t="shared" ref="AP789:AP852" si="154">IF($F789="",IF(OR($C789&lt;&gt;"",$E789&lt;&gt;"",$D789&lt;&gt;"",$G789&lt;&gt;"",$H789&lt;&gt;0)=TRUE,1,0),0)</f>
        <v>0</v>
      </c>
      <c r="AQ789">
        <f t="shared" ref="AQ789:AQ852" si="155">IF($G789="",IF(OR($C789&lt;&gt;"",$E789&lt;&gt;0,$F789&lt;&gt;"",$D789&lt;&gt;"",$H789&lt;&gt;0)=TRUE,1,0),0)</f>
        <v>0</v>
      </c>
      <c r="AR789">
        <f t="shared" ref="AR789:AR852" si="156">IF($H789=0,IF(OR($C789&lt;&gt;"",$E789&lt;&gt;"",$D789&lt;&gt;"",$F789&lt;&gt;"",$G789&lt;&gt;"")=TRUE,1,0),0)</f>
        <v>0</v>
      </c>
    </row>
    <row r="790" spans="1:44" hidden="1" outlineLevel="1" x14ac:dyDescent="0.3">
      <c r="A790" s="62"/>
      <c r="B790" s="63">
        <v>767</v>
      </c>
      <c r="C790" s="64"/>
      <c r="D790" s="64"/>
      <c r="E790" s="65"/>
      <c r="F790" s="65"/>
      <c r="G790" s="43"/>
      <c r="H790" s="66"/>
      <c r="I790" s="65"/>
      <c r="J790" s="9"/>
      <c r="K790">
        <v>767</v>
      </c>
      <c r="L790" s="93" t="str">
        <f t="shared" ref="L790:L853" si="157">IF($C790="","",$C790)</f>
        <v/>
      </c>
      <c r="M790" s="103" t="str">
        <f t="shared" si="149"/>
        <v/>
      </c>
      <c r="N790" s="81"/>
      <c r="O790" s="73"/>
      <c r="P790" s="99" t="str">
        <f t="shared" si="147"/>
        <v/>
      </c>
      <c r="Q790" s="70" t="str">
        <f t="shared" si="148"/>
        <v/>
      </c>
      <c r="R790" s="73"/>
      <c r="S790" s="71" t="str">
        <f t="shared" si="150"/>
        <v/>
      </c>
      <c r="T790" s="98" t="str" cm="1">
        <f t="array" ref="T790">IF(COUNTIFS($C$22:$C$1024,$C790,$G$22:$G$1024,$G790)&gt;1,MATCH($C790&amp;$G790,$C$22:$C$1022&amp;$G$22:$G$1024,0),"")</f>
        <v/>
      </c>
      <c r="AM790">
        <f t="shared" si="151"/>
        <v>0</v>
      </c>
      <c r="AN790">
        <f t="shared" si="152"/>
        <v>0</v>
      </c>
      <c r="AO790">
        <f t="shared" si="153"/>
        <v>0</v>
      </c>
      <c r="AP790">
        <f t="shared" si="154"/>
        <v>0</v>
      </c>
      <c r="AQ790">
        <f t="shared" si="155"/>
        <v>0</v>
      </c>
      <c r="AR790">
        <f t="shared" si="156"/>
        <v>0</v>
      </c>
    </row>
    <row r="791" spans="1:44" hidden="1" outlineLevel="1" x14ac:dyDescent="0.3">
      <c r="A791" s="62"/>
      <c r="B791" s="63">
        <v>768</v>
      </c>
      <c r="C791" s="64"/>
      <c r="D791" s="64"/>
      <c r="E791" s="65"/>
      <c r="F791" s="65"/>
      <c r="G791" s="43"/>
      <c r="H791" s="66"/>
      <c r="I791" s="65"/>
      <c r="J791" s="9"/>
      <c r="K791">
        <v>768</v>
      </c>
      <c r="L791" s="93" t="str">
        <f t="shared" si="157"/>
        <v/>
      </c>
      <c r="M791" s="103" t="str">
        <f t="shared" si="149"/>
        <v/>
      </c>
      <c r="N791" s="81"/>
      <c r="O791" s="73"/>
      <c r="P791" s="99" t="str">
        <f t="shared" si="147"/>
        <v/>
      </c>
      <c r="Q791" s="70" t="str">
        <f t="shared" si="148"/>
        <v/>
      </c>
      <c r="R791" s="73"/>
      <c r="S791" s="71" t="str">
        <f t="shared" si="150"/>
        <v/>
      </c>
      <c r="T791" s="98" t="str" cm="1">
        <f t="array" ref="T791">IF(COUNTIFS($C$22:$C$1024,$C791,$G$22:$G$1024,$G791)&gt;1,MATCH($C791&amp;$G791,$C$22:$C$1022&amp;$G$22:$G$1024,0),"")</f>
        <v/>
      </c>
      <c r="AM791">
        <f t="shared" si="151"/>
        <v>0</v>
      </c>
      <c r="AN791">
        <f t="shared" si="152"/>
        <v>0</v>
      </c>
      <c r="AO791">
        <f t="shared" si="153"/>
        <v>0</v>
      </c>
      <c r="AP791">
        <f t="shared" si="154"/>
        <v>0</v>
      </c>
      <c r="AQ791">
        <f t="shared" si="155"/>
        <v>0</v>
      </c>
      <c r="AR791">
        <f t="shared" si="156"/>
        <v>0</v>
      </c>
    </row>
    <row r="792" spans="1:44" hidden="1" outlineLevel="1" x14ac:dyDescent="0.3">
      <c r="A792" s="62"/>
      <c r="B792" s="63">
        <v>769</v>
      </c>
      <c r="C792" s="64"/>
      <c r="D792" s="64"/>
      <c r="E792" s="65"/>
      <c r="F792" s="65"/>
      <c r="G792" s="43"/>
      <c r="H792" s="66"/>
      <c r="I792" s="65"/>
      <c r="J792" s="9"/>
      <c r="K792">
        <v>769</v>
      </c>
      <c r="L792" s="93" t="str">
        <f t="shared" si="157"/>
        <v/>
      </c>
      <c r="M792" s="103" t="str">
        <f t="shared" si="149"/>
        <v/>
      </c>
      <c r="N792" s="81"/>
      <c r="O792" s="73"/>
      <c r="P792" s="99" t="str">
        <f t="shared" si="147"/>
        <v/>
      </c>
      <c r="Q792" s="70" t="str">
        <f t="shared" si="148"/>
        <v/>
      </c>
      <c r="R792" s="73"/>
      <c r="S792" s="71" t="str">
        <f t="shared" si="150"/>
        <v/>
      </c>
      <c r="T792" s="98" t="str" cm="1">
        <f t="array" ref="T792">IF(COUNTIFS($C$22:$C$1024,$C792,$G$22:$G$1024,$G792)&gt;1,MATCH($C792&amp;$G792,$C$22:$C$1022&amp;$G$22:$G$1024,0),"")</f>
        <v/>
      </c>
      <c r="AM792">
        <f t="shared" si="151"/>
        <v>0</v>
      </c>
      <c r="AN792">
        <f t="shared" si="152"/>
        <v>0</v>
      </c>
      <c r="AO792">
        <f t="shared" si="153"/>
        <v>0</v>
      </c>
      <c r="AP792">
        <f t="shared" si="154"/>
        <v>0</v>
      </c>
      <c r="AQ792">
        <f t="shared" si="155"/>
        <v>0</v>
      </c>
      <c r="AR792">
        <f t="shared" si="156"/>
        <v>0</v>
      </c>
    </row>
    <row r="793" spans="1:44" hidden="1" outlineLevel="1" x14ac:dyDescent="0.3">
      <c r="A793" s="62"/>
      <c r="B793" s="63">
        <v>770</v>
      </c>
      <c r="C793" s="64"/>
      <c r="D793" s="64"/>
      <c r="E793" s="65"/>
      <c r="F793" s="65"/>
      <c r="G793" s="43"/>
      <c r="H793" s="66"/>
      <c r="I793" s="65"/>
      <c r="J793" s="9"/>
      <c r="K793">
        <v>770</v>
      </c>
      <c r="L793" s="93" t="str">
        <f t="shared" si="157"/>
        <v/>
      </c>
      <c r="M793" s="103" t="str">
        <f t="shared" si="149"/>
        <v/>
      </c>
      <c r="N793" s="81"/>
      <c r="O793" s="73"/>
      <c r="P793" s="99" t="str">
        <f t="shared" si="147"/>
        <v/>
      </c>
      <c r="Q793" s="70" t="str">
        <f t="shared" si="148"/>
        <v/>
      </c>
      <c r="R793" s="73"/>
      <c r="S793" s="71" t="str">
        <f t="shared" si="150"/>
        <v/>
      </c>
      <c r="T793" s="98" t="str" cm="1">
        <f t="array" ref="T793">IF(COUNTIFS($C$22:$C$1024,$C793,$G$22:$G$1024,$G793)&gt;1,MATCH($C793&amp;$G793,$C$22:$C$1022&amp;$G$22:$G$1024,0),"")</f>
        <v/>
      </c>
      <c r="AM793">
        <f t="shared" si="151"/>
        <v>0</v>
      </c>
      <c r="AN793">
        <f t="shared" si="152"/>
        <v>0</v>
      </c>
      <c r="AO793">
        <f t="shared" si="153"/>
        <v>0</v>
      </c>
      <c r="AP793">
        <f t="shared" si="154"/>
        <v>0</v>
      </c>
      <c r="AQ793">
        <f t="shared" si="155"/>
        <v>0</v>
      </c>
      <c r="AR793">
        <f t="shared" si="156"/>
        <v>0</v>
      </c>
    </row>
    <row r="794" spans="1:44" hidden="1" outlineLevel="1" x14ac:dyDescent="0.3">
      <c r="A794" s="62"/>
      <c r="B794" s="63">
        <v>771</v>
      </c>
      <c r="C794" s="64"/>
      <c r="D794" s="64"/>
      <c r="E794" s="65"/>
      <c r="F794" s="65"/>
      <c r="G794" s="43"/>
      <c r="H794" s="66"/>
      <c r="I794" s="65"/>
      <c r="J794" s="9"/>
      <c r="K794">
        <v>771</v>
      </c>
      <c r="L794" s="93" t="str">
        <f t="shared" si="157"/>
        <v/>
      </c>
      <c r="M794" s="103" t="str">
        <f t="shared" si="149"/>
        <v/>
      </c>
      <c r="N794" s="81"/>
      <c r="O794" s="73"/>
      <c r="P794" s="99" t="str">
        <f t="shared" si="147"/>
        <v/>
      </c>
      <c r="Q794" s="70" t="str">
        <f t="shared" si="148"/>
        <v/>
      </c>
      <c r="R794" s="73"/>
      <c r="S794" s="71" t="str">
        <f t="shared" si="150"/>
        <v/>
      </c>
      <c r="T794" s="98" t="str" cm="1">
        <f t="array" ref="T794">IF(COUNTIFS($C$22:$C$1024,$C794,$G$22:$G$1024,$G794)&gt;1,MATCH($C794&amp;$G794,$C$22:$C$1022&amp;$G$22:$G$1024,0),"")</f>
        <v/>
      </c>
      <c r="AM794">
        <f t="shared" si="151"/>
        <v>0</v>
      </c>
      <c r="AN794">
        <f t="shared" si="152"/>
        <v>0</v>
      </c>
      <c r="AO794">
        <f t="shared" si="153"/>
        <v>0</v>
      </c>
      <c r="AP794">
        <f t="shared" si="154"/>
        <v>0</v>
      </c>
      <c r="AQ794">
        <f t="shared" si="155"/>
        <v>0</v>
      </c>
      <c r="AR794">
        <f t="shared" si="156"/>
        <v>0</v>
      </c>
    </row>
    <row r="795" spans="1:44" hidden="1" outlineLevel="1" x14ac:dyDescent="0.3">
      <c r="A795" s="62"/>
      <c r="B795" s="63">
        <v>772</v>
      </c>
      <c r="C795" s="64"/>
      <c r="D795" s="64"/>
      <c r="E795" s="65"/>
      <c r="F795" s="65"/>
      <c r="G795" s="43"/>
      <c r="H795" s="66"/>
      <c r="I795" s="65"/>
      <c r="J795" s="9"/>
      <c r="K795">
        <v>772</v>
      </c>
      <c r="L795" s="93" t="str">
        <f t="shared" si="157"/>
        <v/>
      </c>
      <c r="M795" s="103" t="str">
        <f t="shared" si="149"/>
        <v/>
      </c>
      <c r="N795" s="81"/>
      <c r="O795" s="73"/>
      <c r="P795" s="99" t="str">
        <f t="shared" si="147"/>
        <v/>
      </c>
      <c r="Q795" s="70" t="str">
        <f t="shared" si="148"/>
        <v/>
      </c>
      <c r="R795" s="73"/>
      <c r="S795" s="71" t="str">
        <f t="shared" si="150"/>
        <v/>
      </c>
      <c r="T795" s="98" t="str" cm="1">
        <f t="array" ref="T795">IF(COUNTIFS($C$22:$C$1024,$C795,$G$22:$G$1024,$G795)&gt;1,MATCH($C795&amp;$G795,$C$22:$C$1022&amp;$G$22:$G$1024,0),"")</f>
        <v/>
      </c>
      <c r="AM795">
        <f t="shared" si="151"/>
        <v>0</v>
      </c>
      <c r="AN795">
        <f t="shared" si="152"/>
        <v>0</v>
      </c>
      <c r="AO795">
        <f t="shared" si="153"/>
        <v>0</v>
      </c>
      <c r="AP795">
        <f t="shared" si="154"/>
        <v>0</v>
      </c>
      <c r="AQ795">
        <f t="shared" si="155"/>
        <v>0</v>
      </c>
      <c r="AR795">
        <f t="shared" si="156"/>
        <v>0</v>
      </c>
    </row>
    <row r="796" spans="1:44" hidden="1" outlineLevel="1" x14ac:dyDescent="0.3">
      <c r="A796" s="62"/>
      <c r="B796" s="63">
        <v>773</v>
      </c>
      <c r="C796" s="64"/>
      <c r="D796" s="64"/>
      <c r="E796" s="65"/>
      <c r="F796" s="65"/>
      <c r="G796" s="43"/>
      <c r="H796" s="66"/>
      <c r="I796" s="65"/>
      <c r="J796" s="9"/>
      <c r="K796">
        <v>773</v>
      </c>
      <c r="L796" s="93" t="str">
        <f t="shared" si="157"/>
        <v/>
      </c>
      <c r="M796" s="103" t="str">
        <f t="shared" si="149"/>
        <v/>
      </c>
      <c r="N796" s="81"/>
      <c r="O796" s="73"/>
      <c r="P796" s="99" t="str">
        <f t="shared" si="147"/>
        <v/>
      </c>
      <c r="Q796" s="70" t="str">
        <f t="shared" si="148"/>
        <v/>
      </c>
      <c r="R796" s="73"/>
      <c r="S796" s="71" t="str">
        <f t="shared" si="150"/>
        <v/>
      </c>
      <c r="T796" s="98" t="str" cm="1">
        <f t="array" ref="T796">IF(COUNTIFS($C$22:$C$1024,$C796,$G$22:$G$1024,$G796)&gt;1,MATCH($C796&amp;$G796,$C$22:$C$1022&amp;$G$22:$G$1024,0),"")</f>
        <v/>
      </c>
      <c r="AM796">
        <f t="shared" si="151"/>
        <v>0</v>
      </c>
      <c r="AN796">
        <f t="shared" si="152"/>
        <v>0</v>
      </c>
      <c r="AO796">
        <f t="shared" si="153"/>
        <v>0</v>
      </c>
      <c r="AP796">
        <f t="shared" si="154"/>
        <v>0</v>
      </c>
      <c r="AQ796">
        <f t="shared" si="155"/>
        <v>0</v>
      </c>
      <c r="AR796">
        <f t="shared" si="156"/>
        <v>0</v>
      </c>
    </row>
    <row r="797" spans="1:44" hidden="1" outlineLevel="1" x14ac:dyDescent="0.3">
      <c r="A797" s="62"/>
      <c r="B797" s="63">
        <v>774</v>
      </c>
      <c r="C797" s="64"/>
      <c r="D797" s="64"/>
      <c r="E797" s="65"/>
      <c r="F797" s="65"/>
      <c r="G797" s="43"/>
      <c r="H797" s="66"/>
      <c r="I797" s="65"/>
      <c r="J797" s="9"/>
      <c r="K797">
        <v>774</v>
      </c>
      <c r="L797" s="93" t="str">
        <f t="shared" si="157"/>
        <v/>
      </c>
      <c r="M797" s="103" t="str">
        <f t="shared" si="149"/>
        <v/>
      </c>
      <c r="N797" s="81"/>
      <c r="O797" s="73"/>
      <c r="P797" s="99" t="str">
        <f t="shared" si="147"/>
        <v/>
      </c>
      <c r="Q797" s="70" t="str">
        <f t="shared" si="148"/>
        <v/>
      </c>
      <c r="R797" s="73"/>
      <c r="S797" s="71" t="str">
        <f t="shared" si="150"/>
        <v/>
      </c>
      <c r="T797" s="98" t="str" cm="1">
        <f t="array" ref="T797">IF(COUNTIFS($C$22:$C$1024,$C797,$G$22:$G$1024,$G797)&gt;1,MATCH($C797&amp;$G797,$C$22:$C$1022&amp;$G$22:$G$1024,0),"")</f>
        <v/>
      </c>
      <c r="AM797">
        <f t="shared" si="151"/>
        <v>0</v>
      </c>
      <c r="AN797">
        <f t="shared" si="152"/>
        <v>0</v>
      </c>
      <c r="AO797">
        <f t="shared" si="153"/>
        <v>0</v>
      </c>
      <c r="AP797">
        <f t="shared" si="154"/>
        <v>0</v>
      </c>
      <c r="AQ797">
        <f t="shared" si="155"/>
        <v>0</v>
      </c>
      <c r="AR797">
        <f t="shared" si="156"/>
        <v>0</v>
      </c>
    </row>
    <row r="798" spans="1:44" hidden="1" outlineLevel="1" x14ac:dyDescent="0.3">
      <c r="A798" s="62"/>
      <c r="B798" s="63">
        <v>775</v>
      </c>
      <c r="C798" s="64"/>
      <c r="D798" s="64"/>
      <c r="E798" s="65"/>
      <c r="F798" s="65"/>
      <c r="G798" s="43"/>
      <c r="H798" s="66"/>
      <c r="I798" s="65"/>
      <c r="J798" s="9"/>
      <c r="K798">
        <v>775</v>
      </c>
      <c r="L798" s="93" t="str">
        <f t="shared" si="157"/>
        <v/>
      </c>
      <c r="M798" s="103" t="str">
        <f t="shared" si="149"/>
        <v/>
      </c>
      <c r="N798" s="81"/>
      <c r="O798" s="73"/>
      <c r="P798" s="99" t="str">
        <f t="shared" si="147"/>
        <v/>
      </c>
      <c r="Q798" s="70" t="str">
        <f t="shared" si="148"/>
        <v/>
      </c>
      <c r="R798" s="73"/>
      <c r="S798" s="71" t="str">
        <f t="shared" si="150"/>
        <v/>
      </c>
      <c r="T798" s="98" t="str" cm="1">
        <f t="array" ref="T798">IF(COUNTIFS($C$22:$C$1024,$C798,$G$22:$G$1024,$G798)&gt;1,MATCH($C798&amp;$G798,$C$22:$C$1022&amp;$G$22:$G$1024,0),"")</f>
        <v/>
      </c>
      <c r="AM798">
        <f t="shared" si="151"/>
        <v>0</v>
      </c>
      <c r="AN798">
        <f t="shared" si="152"/>
        <v>0</v>
      </c>
      <c r="AO798">
        <f t="shared" si="153"/>
        <v>0</v>
      </c>
      <c r="AP798">
        <f t="shared" si="154"/>
        <v>0</v>
      </c>
      <c r="AQ798">
        <f t="shared" si="155"/>
        <v>0</v>
      </c>
      <c r="AR798">
        <f t="shared" si="156"/>
        <v>0</v>
      </c>
    </row>
    <row r="799" spans="1:44" hidden="1" outlineLevel="1" x14ac:dyDescent="0.3">
      <c r="A799" s="62"/>
      <c r="B799" s="63">
        <v>776</v>
      </c>
      <c r="C799" s="64"/>
      <c r="D799" s="64"/>
      <c r="E799" s="65"/>
      <c r="F799" s="65"/>
      <c r="G799" s="43"/>
      <c r="H799" s="66"/>
      <c r="I799" s="65"/>
      <c r="J799" s="9"/>
      <c r="K799">
        <v>776</v>
      </c>
      <c r="L799" s="93" t="str">
        <f t="shared" si="157"/>
        <v/>
      </c>
      <c r="M799" s="103" t="str">
        <f t="shared" si="149"/>
        <v/>
      </c>
      <c r="N799" s="81"/>
      <c r="O799" s="73"/>
      <c r="P799" s="99" t="str">
        <f t="shared" ref="P799:P862" si="158">IFERROR(N799/O799,"")</f>
        <v/>
      </c>
      <c r="Q799" s="70" t="str">
        <f t="shared" si="148"/>
        <v/>
      </c>
      <c r="R799" s="73"/>
      <c r="S799" s="71" t="str">
        <f t="shared" si="150"/>
        <v/>
      </c>
      <c r="T799" s="98" t="str" cm="1">
        <f t="array" ref="T799">IF(COUNTIFS($C$22:$C$1024,$C799,$G$22:$G$1024,$G799)&gt;1,MATCH($C799&amp;$G799,$C$22:$C$1022&amp;$G$22:$G$1024,0),"")</f>
        <v/>
      </c>
      <c r="AM799">
        <f t="shared" si="151"/>
        <v>0</v>
      </c>
      <c r="AN799">
        <f t="shared" si="152"/>
        <v>0</v>
      </c>
      <c r="AO799">
        <f t="shared" si="153"/>
        <v>0</v>
      </c>
      <c r="AP799">
        <f t="shared" si="154"/>
        <v>0</v>
      </c>
      <c r="AQ799">
        <f t="shared" si="155"/>
        <v>0</v>
      </c>
      <c r="AR799">
        <f t="shared" si="156"/>
        <v>0</v>
      </c>
    </row>
    <row r="800" spans="1:44" hidden="1" outlineLevel="1" x14ac:dyDescent="0.3">
      <c r="A800" s="62"/>
      <c r="B800" s="63">
        <v>777</v>
      </c>
      <c r="C800" s="64"/>
      <c r="D800" s="64"/>
      <c r="E800" s="65"/>
      <c r="F800" s="65"/>
      <c r="G800" s="43"/>
      <c r="H800" s="66"/>
      <c r="I800" s="65"/>
      <c r="J800" s="9"/>
      <c r="K800">
        <v>777</v>
      </c>
      <c r="L800" s="93" t="str">
        <f t="shared" si="157"/>
        <v/>
      </c>
      <c r="M800" s="103" t="str">
        <f t="shared" si="149"/>
        <v/>
      </c>
      <c r="N800" s="81"/>
      <c r="O800" s="73"/>
      <c r="P800" s="99" t="str">
        <f t="shared" si="158"/>
        <v/>
      </c>
      <c r="Q800" s="70" t="str">
        <f t="shared" si="148"/>
        <v/>
      </c>
      <c r="R800" s="73"/>
      <c r="S800" s="71" t="str">
        <f t="shared" si="150"/>
        <v/>
      </c>
      <c r="T800" s="98" t="str" cm="1">
        <f t="array" ref="T800">IF(COUNTIFS($C$22:$C$1024,$C800,$G$22:$G$1024,$G800)&gt;1,MATCH($C800&amp;$G800,$C$22:$C$1022&amp;$G$22:$G$1024,0),"")</f>
        <v/>
      </c>
      <c r="AM800">
        <f t="shared" si="151"/>
        <v>0</v>
      </c>
      <c r="AN800">
        <f t="shared" si="152"/>
        <v>0</v>
      </c>
      <c r="AO800">
        <f t="shared" si="153"/>
        <v>0</v>
      </c>
      <c r="AP800">
        <f t="shared" si="154"/>
        <v>0</v>
      </c>
      <c r="AQ800">
        <f t="shared" si="155"/>
        <v>0</v>
      </c>
      <c r="AR800">
        <f t="shared" si="156"/>
        <v>0</v>
      </c>
    </row>
    <row r="801" spans="1:44" hidden="1" outlineLevel="1" x14ac:dyDescent="0.3">
      <c r="A801" s="62"/>
      <c r="B801" s="63">
        <v>778</v>
      </c>
      <c r="C801" s="64"/>
      <c r="D801" s="64"/>
      <c r="E801" s="65"/>
      <c r="F801" s="65"/>
      <c r="G801" s="43"/>
      <c r="H801" s="66"/>
      <c r="I801" s="65"/>
      <c r="J801" s="9"/>
      <c r="K801">
        <v>778</v>
      </c>
      <c r="L801" s="93" t="str">
        <f t="shared" si="157"/>
        <v/>
      </c>
      <c r="M801" s="103" t="str">
        <f t="shared" si="149"/>
        <v/>
      </c>
      <c r="N801" s="81"/>
      <c r="O801" s="73"/>
      <c r="P801" s="99" t="str">
        <f t="shared" si="158"/>
        <v/>
      </c>
      <c r="Q801" s="70" t="str">
        <f t="shared" si="148"/>
        <v/>
      </c>
      <c r="R801" s="73"/>
      <c r="S801" s="71" t="str">
        <f t="shared" si="150"/>
        <v/>
      </c>
      <c r="T801" s="98" t="str" cm="1">
        <f t="array" ref="T801">IF(COUNTIFS($C$22:$C$1024,$C801,$G$22:$G$1024,$G801)&gt;1,MATCH($C801&amp;$G801,$C$22:$C$1022&amp;$G$22:$G$1024,0),"")</f>
        <v/>
      </c>
      <c r="AM801">
        <f t="shared" si="151"/>
        <v>0</v>
      </c>
      <c r="AN801">
        <f t="shared" si="152"/>
        <v>0</v>
      </c>
      <c r="AO801">
        <f t="shared" si="153"/>
        <v>0</v>
      </c>
      <c r="AP801">
        <f t="shared" si="154"/>
        <v>0</v>
      </c>
      <c r="AQ801">
        <f t="shared" si="155"/>
        <v>0</v>
      </c>
      <c r="AR801">
        <f t="shared" si="156"/>
        <v>0</v>
      </c>
    </row>
    <row r="802" spans="1:44" hidden="1" outlineLevel="1" x14ac:dyDescent="0.3">
      <c r="A802" s="62"/>
      <c r="B802" s="63">
        <v>779</v>
      </c>
      <c r="C802" s="64"/>
      <c r="D802" s="64"/>
      <c r="E802" s="65"/>
      <c r="F802" s="65"/>
      <c r="G802" s="43"/>
      <c r="H802" s="66"/>
      <c r="I802" s="65"/>
      <c r="J802" s="9"/>
      <c r="K802">
        <v>779</v>
      </c>
      <c r="L802" s="93" t="str">
        <f t="shared" si="157"/>
        <v/>
      </c>
      <c r="M802" s="103" t="str">
        <f t="shared" si="149"/>
        <v/>
      </c>
      <c r="N802" s="81"/>
      <c r="O802" s="73"/>
      <c r="P802" s="99" t="str">
        <f t="shared" si="158"/>
        <v/>
      </c>
      <c r="Q802" s="70" t="str">
        <f t="shared" si="148"/>
        <v/>
      </c>
      <c r="R802" s="73"/>
      <c r="S802" s="71" t="str">
        <f t="shared" si="150"/>
        <v/>
      </c>
      <c r="T802" s="98" t="str" cm="1">
        <f t="array" ref="T802">IF(COUNTIFS($C$22:$C$1024,$C802,$G$22:$G$1024,$G802)&gt;1,MATCH($C802&amp;$G802,$C$22:$C$1022&amp;$G$22:$G$1024,0),"")</f>
        <v/>
      </c>
      <c r="AM802">
        <f t="shared" si="151"/>
        <v>0</v>
      </c>
      <c r="AN802">
        <f t="shared" si="152"/>
        <v>0</v>
      </c>
      <c r="AO802">
        <f t="shared" si="153"/>
        <v>0</v>
      </c>
      <c r="AP802">
        <f t="shared" si="154"/>
        <v>0</v>
      </c>
      <c r="AQ802">
        <f t="shared" si="155"/>
        <v>0</v>
      </c>
      <c r="AR802">
        <f t="shared" si="156"/>
        <v>0</v>
      </c>
    </row>
    <row r="803" spans="1:44" hidden="1" outlineLevel="1" x14ac:dyDescent="0.3">
      <c r="A803" s="62"/>
      <c r="B803" s="63">
        <v>780</v>
      </c>
      <c r="C803" s="64"/>
      <c r="D803" s="64"/>
      <c r="E803" s="65"/>
      <c r="F803" s="65"/>
      <c r="G803" s="43"/>
      <c r="H803" s="66"/>
      <c r="I803" s="65"/>
      <c r="J803" s="9"/>
      <c r="K803">
        <v>780</v>
      </c>
      <c r="L803" s="93" t="str">
        <f t="shared" si="157"/>
        <v/>
      </c>
      <c r="M803" s="103" t="str">
        <f t="shared" si="149"/>
        <v/>
      </c>
      <c r="N803" s="81"/>
      <c r="O803" s="73"/>
      <c r="P803" s="99" t="str">
        <f t="shared" si="158"/>
        <v/>
      </c>
      <c r="Q803" s="70" t="str">
        <f t="shared" si="148"/>
        <v/>
      </c>
      <c r="R803" s="73"/>
      <c r="S803" s="71" t="str">
        <f t="shared" si="150"/>
        <v/>
      </c>
      <c r="T803" s="98" t="str" cm="1">
        <f t="array" ref="T803">IF(COUNTIFS($C$22:$C$1024,$C803,$G$22:$G$1024,$G803)&gt;1,MATCH($C803&amp;$G803,$C$22:$C$1022&amp;$G$22:$G$1024,0),"")</f>
        <v/>
      </c>
      <c r="AM803">
        <f t="shared" si="151"/>
        <v>0</v>
      </c>
      <c r="AN803">
        <f t="shared" si="152"/>
        <v>0</v>
      </c>
      <c r="AO803">
        <f t="shared" si="153"/>
        <v>0</v>
      </c>
      <c r="AP803">
        <f t="shared" si="154"/>
        <v>0</v>
      </c>
      <c r="AQ803">
        <f t="shared" si="155"/>
        <v>0</v>
      </c>
      <c r="AR803">
        <f t="shared" si="156"/>
        <v>0</v>
      </c>
    </row>
    <row r="804" spans="1:44" hidden="1" outlineLevel="1" x14ac:dyDescent="0.3">
      <c r="A804" s="62"/>
      <c r="B804" s="63">
        <v>781</v>
      </c>
      <c r="C804" s="64"/>
      <c r="D804" s="64"/>
      <c r="E804" s="65"/>
      <c r="F804" s="65"/>
      <c r="G804" s="43"/>
      <c r="H804" s="66"/>
      <c r="I804" s="65"/>
      <c r="J804" s="9"/>
      <c r="K804">
        <v>781</v>
      </c>
      <c r="L804" s="93" t="str">
        <f t="shared" si="157"/>
        <v/>
      </c>
      <c r="M804" s="103" t="str">
        <f t="shared" si="149"/>
        <v/>
      </c>
      <c r="N804" s="81"/>
      <c r="O804" s="73"/>
      <c r="P804" s="99" t="str">
        <f t="shared" si="158"/>
        <v/>
      </c>
      <c r="Q804" s="70" t="str">
        <f t="shared" si="148"/>
        <v/>
      </c>
      <c r="R804" s="73"/>
      <c r="S804" s="71" t="str">
        <f t="shared" si="150"/>
        <v/>
      </c>
      <c r="T804" s="98" t="str" cm="1">
        <f t="array" ref="T804">IF(COUNTIFS($C$22:$C$1024,$C804,$G$22:$G$1024,$G804)&gt;1,MATCH($C804&amp;$G804,$C$22:$C$1022&amp;$G$22:$G$1024,0),"")</f>
        <v/>
      </c>
      <c r="AM804">
        <f t="shared" si="151"/>
        <v>0</v>
      </c>
      <c r="AN804">
        <f t="shared" si="152"/>
        <v>0</v>
      </c>
      <c r="AO804">
        <f t="shared" si="153"/>
        <v>0</v>
      </c>
      <c r="AP804">
        <f t="shared" si="154"/>
        <v>0</v>
      </c>
      <c r="AQ804">
        <f t="shared" si="155"/>
        <v>0</v>
      </c>
      <c r="AR804">
        <f t="shared" si="156"/>
        <v>0</v>
      </c>
    </row>
    <row r="805" spans="1:44" hidden="1" outlineLevel="1" x14ac:dyDescent="0.3">
      <c r="A805" s="62"/>
      <c r="B805" s="63">
        <v>782</v>
      </c>
      <c r="C805" s="64"/>
      <c r="D805" s="64"/>
      <c r="E805" s="65"/>
      <c r="F805" s="65"/>
      <c r="G805" s="43"/>
      <c r="H805" s="66"/>
      <c r="I805" s="65"/>
      <c r="J805" s="9"/>
      <c r="K805">
        <v>782</v>
      </c>
      <c r="L805" s="93" t="str">
        <f t="shared" si="157"/>
        <v/>
      </c>
      <c r="M805" s="103" t="str">
        <f t="shared" si="149"/>
        <v/>
      </c>
      <c r="N805" s="81"/>
      <c r="O805" s="73"/>
      <c r="P805" s="99" t="str">
        <f t="shared" si="158"/>
        <v/>
      </c>
      <c r="Q805" s="70" t="str">
        <f t="shared" si="148"/>
        <v/>
      </c>
      <c r="R805" s="73"/>
      <c r="S805" s="71" t="str">
        <f t="shared" si="150"/>
        <v/>
      </c>
      <c r="T805" s="98" t="str" cm="1">
        <f t="array" ref="T805">IF(COUNTIFS($C$22:$C$1024,$C805,$G$22:$G$1024,$G805)&gt;1,MATCH($C805&amp;$G805,$C$22:$C$1022&amp;$G$22:$G$1024,0),"")</f>
        <v/>
      </c>
      <c r="AM805">
        <f t="shared" si="151"/>
        <v>0</v>
      </c>
      <c r="AN805">
        <f t="shared" si="152"/>
        <v>0</v>
      </c>
      <c r="AO805">
        <f t="shared" si="153"/>
        <v>0</v>
      </c>
      <c r="AP805">
        <f t="shared" si="154"/>
        <v>0</v>
      </c>
      <c r="AQ805">
        <f t="shared" si="155"/>
        <v>0</v>
      </c>
      <c r="AR805">
        <f t="shared" si="156"/>
        <v>0</v>
      </c>
    </row>
    <row r="806" spans="1:44" hidden="1" outlineLevel="1" x14ac:dyDescent="0.3">
      <c r="A806" s="62"/>
      <c r="B806" s="63">
        <v>783</v>
      </c>
      <c r="C806" s="64"/>
      <c r="D806" s="64"/>
      <c r="E806" s="65"/>
      <c r="F806" s="65"/>
      <c r="G806" s="43"/>
      <c r="H806" s="66"/>
      <c r="I806" s="65"/>
      <c r="J806" s="9"/>
      <c r="K806">
        <v>783</v>
      </c>
      <c r="L806" s="93" t="str">
        <f t="shared" si="157"/>
        <v/>
      </c>
      <c r="M806" s="103" t="str">
        <f t="shared" si="149"/>
        <v/>
      </c>
      <c r="N806" s="81"/>
      <c r="O806" s="73"/>
      <c r="P806" s="99" t="str">
        <f t="shared" si="158"/>
        <v/>
      </c>
      <c r="Q806" s="70" t="str">
        <f t="shared" si="148"/>
        <v/>
      </c>
      <c r="R806" s="73"/>
      <c r="S806" s="71" t="str">
        <f t="shared" si="150"/>
        <v/>
      </c>
      <c r="T806" s="98" t="str" cm="1">
        <f t="array" ref="T806">IF(COUNTIFS($C$22:$C$1024,$C806,$G$22:$G$1024,$G806)&gt;1,MATCH($C806&amp;$G806,$C$22:$C$1022&amp;$G$22:$G$1024,0),"")</f>
        <v/>
      </c>
      <c r="AM806">
        <f t="shared" si="151"/>
        <v>0</v>
      </c>
      <c r="AN806">
        <f t="shared" si="152"/>
        <v>0</v>
      </c>
      <c r="AO806">
        <f t="shared" si="153"/>
        <v>0</v>
      </c>
      <c r="AP806">
        <f t="shared" si="154"/>
        <v>0</v>
      </c>
      <c r="AQ806">
        <f t="shared" si="155"/>
        <v>0</v>
      </c>
      <c r="AR806">
        <f t="shared" si="156"/>
        <v>0</v>
      </c>
    </row>
    <row r="807" spans="1:44" hidden="1" outlineLevel="1" x14ac:dyDescent="0.3">
      <c r="A807" s="62"/>
      <c r="B807" s="63">
        <v>784</v>
      </c>
      <c r="C807" s="64"/>
      <c r="D807" s="64"/>
      <c r="E807" s="65"/>
      <c r="F807" s="65"/>
      <c r="G807" s="43"/>
      <c r="H807" s="66"/>
      <c r="I807" s="65"/>
      <c r="J807" s="9"/>
      <c r="K807">
        <v>784</v>
      </c>
      <c r="L807" s="93" t="str">
        <f t="shared" si="157"/>
        <v/>
      </c>
      <c r="M807" s="103" t="str">
        <f t="shared" si="149"/>
        <v/>
      </c>
      <c r="N807" s="81"/>
      <c r="O807" s="73"/>
      <c r="P807" s="99" t="str">
        <f t="shared" si="158"/>
        <v/>
      </c>
      <c r="Q807" s="70" t="str">
        <f t="shared" si="148"/>
        <v/>
      </c>
      <c r="R807" s="73"/>
      <c r="S807" s="71" t="str">
        <f t="shared" si="150"/>
        <v/>
      </c>
      <c r="T807" s="98" t="str" cm="1">
        <f t="array" ref="T807">IF(COUNTIFS($C$22:$C$1024,$C807,$G$22:$G$1024,$G807)&gt;1,MATCH($C807&amp;$G807,$C$22:$C$1022&amp;$G$22:$G$1024,0),"")</f>
        <v/>
      </c>
      <c r="AM807">
        <f t="shared" si="151"/>
        <v>0</v>
      </c>
      <c r="AN807">
        <f t="shared" si="152"/>
        <v>0</v>
      </c>
      <c r="AO807">
        <f t="shared" si="153"/>
        <v>0</v>
      </c>
      <c r="AP807">
        <f t="shared" si="154"/>
        <v>0</v>
      </c>
      <c r="AQ807">
        <f t="shared" si="155"/>
        <v>0</v>
      </c>
      <c r="AR807">
        <f t="shared" si="156"/>
        <v>0</v>
      </c>
    </row>
    <row r="808" spans="1:44" hidden="1" outlineLevel="1" x14ac:dyDescent="0.3">
      <c r="A808" s="62"/>
      <c r="B808" s="63">
        <v>785</v>
      </c>
      <c r="C808" s="64"/>
      <c r="D808" s="64"/>
      <c r="E808" s="65"/>
      <c r="F808" s="65"/>
      <c r="G808" s="43"/>
      <c r="H808" s="66"/>
      <c r="I808" s="65"/>
      <c r="J808" s="9"/>
      <c r="K808">
        <v>785</v>
      </c>
      <c r="L808" s="93" t="str">
        <f t="shared" si="157"/>
        <v/>
      </c>
      <c r="M808" s="103" t="str">
        <f t="shared" si="149"/>
        <v/>
      </c>
      <c r="N808" s="81"/>
      <c r="O808" s="73"/>
      <c r="P808" s="99" t="str">
        <f t="shared" si="158"/>
        <v/>
      </c>
      <c r="Q808" s="70" t="str">
        <f t="shared" si="148"/>
        <v/>
      </c>
      <c r="R808" s="73"/>
      <c r="S808" s="71" t="str">
        <f t="shared" si="150"/>
        <v/>
      </c>
      <c r="T808" s="98" t="str" cm="1">
        <f t="array" ref="T808">IF(COUNTIFS($C$22:$C$1024,$C808,$G$22:$G$1024,$G808)&gt;1,MATCH($C808&amp;$G808,$C$22:$C$1022&amp;$G$22:$G$1024,0),"")</f>
        <v/>
      </c>
      <c r="AM808">
        <f t="shared" si="151"/>
        <v>0</v>
      </c>
      <c r="AN808">
        <f t="shared" si="152"/>
        <v>0</v>
      </c>
      <c r="AO808">
        <f t="shared" si="153"/>
        <v>0</v>
      </c>
      <c r="AP808">
        <f t="shared" si="154"/>
        <v>0</v>
      </c>
      <c r="AQ808">
        <f t="shared" si="155"/>
        <v>0</v>
      </c>
      <c r="AR808">
        <f t="shared" si="156"/>
        <v>0</v>
      </c>
    </row>
    <row r="809" spans="1:44" hidden="1" outlineLevel="1" x14ac:dyDescent="0.3">
      <c r="A809" s="62"/>
      <c r="B809" s="63">
        <v>786</v>
      </c>
      <c r="C809" s="64"/>
      <c r="D809" s="64"/>
      <c r="E809" s="65"/>
      <c r="F809" s="65"/>
      <c r="G809" s="43"/>
      <c r="H809" s="66"/>
      <c r="I809" s="65"/>
      <c r="J809" s="9"/>
      <c r="K809">
        <v>786</v>
      </c>
      <c r="L809" s="93" t="str">
        <f t="shared" si="157"/>
        <v/>
      </c>
      <c r="M809" s="103" t="str">
        <f t="shared" si="149"/>
        <v/>
      </c>
      <c r="N809" s="81"/>
      <c r="O809" s="73"/>
      <c r="P809" s="99" t="str">
        <f t="shared" si="158"/>
        <v/>
      </c>
      <c r="Q809" s="70" t="str">
        <f t="shared" si="148"/>
        <v/>
      </c>
      <c r="R809" s="73"/>
      <c r="S809" s="71" t="str">
        <f t="shared" si="150"/>
        <v/>
      </c>
      <c r="T809" s="98" t="str" cm="1">
        <f t="array" ref="T809">IF(COUNTIFS($C$22:$C$1024,$C809,$G$22:$G$1024,$G809)&gt;1,MATCH($C809&amp;$G809,$C$22:$C$1022&amp;$G$22:$G$1024,0),"")</f>
        <v/>
      </c>
      <c r="AM809">
        <f t="shared" si="151"/>
        <v>0</v>
      </c>
      <c r="AN809">
        <f t="shared" si="152"/>
        <v>0</v>
      </c>
      <c r="AO809">
        <f t="shared" si="153"/>
        <v>0</v>
      </c>
      <c r="AP809">
        <f t="shared" si="154"/>
        <v>0</v>
      </c>
      <c r="AQ809">
        <f t="shared" si="155"/>
        <v>0</v>
      </c>
      <c r="AR809">
        <f t="shared" si="156"/>
        <v>0</v>
      </c>
    </row>
    <row r="810" spans="1:44" hidden="1" outlineLevel="1" x14ac:dyDescent="0.3">
      <c r="A810" s="62"/>
      <c r="B810" s="63">
        <v>787</v>
      </c>
      <c r="C810" s="64"/>
      <c r="D810" s="64"/>
      <c r="E810" s="65"/>
      <c r="F810" s="65"/>
      <c r="G810" s="43"/>
      <c r="H810" s="66"/>
      <c r="I810" s="65"/>
      <c r="J810" s="9"/>
      <c r="K810">
        <v>787</v>
      </c>
      <c r="L810" s="93" t="str">
        <f t="shared" si="157"/>
        <v/>
      </c>
      <c r="M810" s="103" t="str">
        <f t="shared" si="149"/>
        <v/>
      </c>
      <c r="N810" s="81"/>
      <c r="O810" s="73"/>
      <c r="P810" s="99" t="str">
        <f t="shared" si="158"/>
        <v/>
      </c>
      <c r="Q810" s="70" t="str">
        <f t="shared" si="148"/>
        <v/>
      </c>
      <c r="R810" s="73"/>
      <c r="S810" s="71" t="str">
        <f t="shared" si="150"/>
        <v/>
      </c>
      <c r="T810" s="98" t="str" cm="1">
        <f t="array" ref="T810">IF(COUNTIFS($C$22:$C$1024,$C810,$G$22:$G$1024,$G810)&gt;1,MATCH($C810&amp;$G810,$C$22:$C$1022&amp;$G$22:$G$1024,0),"")</f>
        <v/>
      </c>
      <c r="AM810">
        <f t="shared" si="151"/>
        <v>0</v>
      </c>
      <c r="AN810">
        <f t="shared" si="152"/>
        <v>0</v>
      </c>
      <c r="AO810">
        <f t="shared" si="153"/>
        <v>0</v>
      </c>
      <c r="AP810">
        <f t="shared" si="154"/>
        <v>0</v>
      </c>
      <c r="AQ810">
        <f t="shared" si="155"/>
        <v>0</v>
      </c>
      <c r="AR810">
        <f t="shared" si="156"/>
        <v>0</v>
      </c>
    </row>
    <row r="811" spans="1:44" hidden="1" outlineLevel="1" x14ac:dyDescent="0.3">
      <c r="A811" s="62"/>
      <c r="B811" s="63">
        <v>788</v>
      </c>
      <c r="C811" s="64"/>
      <c r="D811" s="64"/>
      <c r="E811" s="65"/>
      <c r="F811" s="65"/>
      <c r="G811" s="43"/>
      <c r="H811" s="66"/>
      <c r="I811" s="65"/>
      <c r="J811" s="9"/>
      <c r="K811">
        <v>788</v>
      </c>
      <c r="L811" s="93" t="str">
        <f t="shared" si="157"/>
        <v/>
      </c>
      <c r="M811" s="103" t="str">
        <f t="shared" si="149"/>
        <v/>
      </c>
      <c r="N811" s="81"/>
      <c r="O811" s="73"/>
      <c r="P811" s="99" t="str">
        <f t="shared" si="158"/>
        <v/>
      </c>
      <c r="Q811" s="70" t="str">
        <f t="shared" si="148"/>
        <v/>
      </c>
      <c r="R811" s="73"/>
      <c r="S811" s="71" t="str">
        <f t="shared" si="150"/>
        <v/>
      </c>
      <c r="T811" s="98" t="str" cm="1">
        <f t="array" ref="T811">IF(COUNTIFS($C$22:$C$1024,$C811,$G$22:$G$1024,$G811)&gt;1,MATCH($C811&amp;$G811,$C$22:$C$1022&amp;$G$22:$G$1024,0),"")</f>
        <v/>
      </c>
      <c r="AM811">
        <f t="shared" si="151"/>
        <v>0</v>
      </c>
      <c r="AN811">
        <f t="shared" si="152"/>
        <v>0</v>
      </c>
      <c r="AO811">
        <f t="shared" si="153"/>
        <v>0</v>
      </c>
      <c r="AP811">
        <f t="shared" si="154"/>
        <v>0</v>
      </c>
      <c r="AQ811">
        <f t="shared" si="155"/>
        <v>0</v>
      </c>
      <c r="AR811">
        <f t="shared" si="156"/>
        <v>0</v>
      </c>
    </row>
    <row r="812" spans="1:44" hidden="1" outlineLevel="1" x14ac:dyDescent="0.3">
      <c r="A812" s="62"/>
      <c r="B812" s="63">
        <v>789</v>
      </c>
      <c r="C812" s="64"/>
      <c r="D812" s="64"/>
      <c r="E812" s="65"/>
      <c r="F812" s="65"/>
      <c r="G812" s="43"/>
      <c r="H812" s="66"/>
      <c r="I812" s="65"/>
      <c r="J812" s="9"/>
      <c r="K812">
        <v>789</v>
      </c>
      <c r="L812" s="93" t="str">
        <f t="shared" si="157"/>
        <v/>
      </c>
      <c r="M812" s="103" t="str">
        <f t="shared" si="149"/>
        <v/>
      </c>
      <c r="N812" s="81"/>
      <c r="O812" s="73"/>
      <c r="P812" s="99" t="str">
        <f t="shared" si="158"/>
        <v/>
      </c>
      <c r="Q812" s="70" t="str">
        <f t="shared" si="148"/>
        <v/>
      </c>
      <c r="R812" s="73"/>
      <c r="S812" s="71" t="str">
        <f t="shared" si="150"/>
        <v/>
      </c>
      <c r="T812" s="98" t="str" cm="1">
        <f t="array" ref="T812">IF(COUNTIFS($C$22:$C$1024,$C812,$G$22:$G$1024,$G812)&gt;1,MATCH($C812&amp;$G812,$C$22:$C$1022&amp;$G$22:$G$1024,0),"")</f>
        <v/>
      </c>
      <c r="AM812">
        <f t="shared" si="151"/>
        <v>0</v>
      </c>
      <c r="AN812">
        <f t="shared" si="152"/>
        <v>0</v>
      </c>
      <c r="AO812">
        <f t="shared" si="153"/>
        <v>0</v>
      </c>
      <c r="AP812">
        <f t="shared" si="154"/>
        <v>0</v>
      </c>
      <c r="AQ812">
        <f t="shared" si="155"/>
        <v>0</v>
      </c>
      <c r="AR812">
        <f t="shared" si="156"/>
        <v>0</v>
      </c>
    </row>
    <row r="813" spans="1:44" hidden="1" outlineLevel="1" x14ac:dyDescent="0.3">
      <c r="A813" s="62"/>
      <c r="B813" s="63">
        <v>790</v>
      </c>
      <c r="C813" s="64"/>
      <c r="D813" s="64"/>
      <c r="E813" s="65"/>
      <c r="F813" s="65"/>
      <c r="G813" s="43"/>
      <c r="H813" s="66"/>
      <c r="I813" s="65"/>
      <c r="J813" s="9"/>
      <c r="K813">
        <v>790</v>
      </c>
      <c r="L813" s="93" t="str">
        <f t="shared" si="157"/>
        <v/>
      </c>
      <c r="M813" s="103" t="str">
        <f t="shared" si="149"/>
        <v/>
      </c>
      <c r="N813" s="81"/>
      <c r="O813" s="73"/>
      <c r="P813" s="99" t="str">
        <f t="shared" si="158"/>
        <v/>
      </c>
      <c r="Q813" s="70" t="str">
        <f t="shared" si="148"/>
        <v/>
      </c>
      <c r="R813" s="73"/>
      <c r="S813" s="71" t="str">
        <f t="shared" si="150"/>
        <v/>
      </c>
      <c r="T813" s="98" t="str" cm="1">
        <f t="array" ref="T813">IF(COUNTIFS($C$22:$C$1024,$C813,$G$22:$G$1024,$G813)&gt;1,MATCH($C813&amp;$G813,$C$22:$C$1022&amp;$G$22:$G$1024,0),"")</f>
        <v/>
      </c>
      <c r="AM813">
        <f t="shared" si="151"/>
        <v>0</v>
      </c>
      <c r="AN813">
        <f t="shared" si="152"/>
        <v>0</v>
      </c>
      <c r="AO813">
        <f t="shared" si="153"/>
        <v>0</v>
      </c>
      <c r="AP813">
        <f t="shared" si="154"/>
        <v>0</v>
      </c>
      <c r="AQ813">
        <f t="shared" si="155"/>
        <v>0</v>
      </c>
      <c r="AR813">
        <f t="shared" si="156"/>
        <v>0</v>
      </c>
    </row>
    <row r="814" spans="1:44" hidden="1" outlineLevel="1" x14ac:dyDescent="0.3">
      <c r="A814" s="62"/>
      <c r="B814" s="63">
        <v>791</v>
      </c>
      <c r="C814" s="64"/>
      <c r="D814" s="64"/>
      <c r="E814" s="65"/>
      <c r="F814" s="65"/>
      <c r="G814" s="43"/>
      <c r="H814" s="66"/>
      <c r="I814" s="65"/>
      <c r="J814" s="9"/>
      <c r="K814">
        <v>791</v>
      </c>
      <c r="L814" s="93" t="str">
        <f t="shared" si="157"/>
        <v/>
      </c>
      <c r="M814" s="103" t="str">
        <f t="shared" si="149"/>
        <v/>
      </c>
      <c r="N814" s="81"/>
      <c r="O814" s="73"/>
      <c r="P814" s="99" t="str">
        <f t="shared" si="158"/>
        <v/>
      </c>
      <c r="Q814" s="70" t="str">
        <f t="shared" si="148"/>
        <v/>
      </c>
      <c r="R814" s="73"/>
      <c r="S814" s="71" t="str">
        <f t="shared" si="150"/>
        <v/>
      </c>
      <c r="T814" s="98" t="str" cm="1">
        <f t="array" ref="T814">IF(COUNTIFS($C$22:$C$1024,$C814,$G$22:$G$1024,$G814)&gt;1,MATCH($C814&amp;$G814,$C$22:$C$1022&amp;$G$22:$G$1024,0),"")</f>
        <v/>
      </c>
      <c r="AM814">
        <f t="shared" si="151"/>
        <v>0</v>
      </c>
      <c r="AN814">
        <f t="shared" si="152"/>
        <v>0</v>
      </c>
      <c r="AO814">
        <f t="shared" si="153"/>
        <v>0</v>
      </c>
      <c r="AP814">
        <f t="shared" si="154"/>
        <v>0</v>
      </c>
      <c r="AQ814">
        <f t="shared" si="155"/>
        <v>0</v>
      </c>
      <c r="AR814">
        <f t="shared" si="156"/>
        <v>0</v>
      </c>
    </row>
    <row r="815" spans="1:44" hidden="1" outlineLevel="1" x14ac:dyDescent="0.3">
      <c r="A815" s="62"/>
      <c r="B815" s="63">
        <v>792</v>
      </c>
      <c r="C815" s="64"/>
      <c r="D815" s="64"/>
      <c r="E815" s="65"/>
      <c r="F815" s="65"/>
      <c r="G815" s="43"/>
      <c r="H815" s="66"/>
      <c r="I815" s="65"/>
      <c r="J815" s="9"/>
      <c r="K815">
        <v>792</v>
      </c>
      <c r="L815" s="93" t="str">
        <f t="shared" si="157"/>
        <v/>
      </c>
      <c r="M815" s="103" t="str">
        <f t="shared" si="149"/>
        <v/>
      </c>
      <c r="N815" s="81"/>
      <c r="O815" s="73"/>
      <c r="P815" s="99" t="str">
        <f t="shared" si="158"/>
        <v/>
      </c>
      <c r="Q815" s="70" t="str">
        <f t="shared" si="148"/>
        <v/>
      </c>
      <c r="R815" s="73"/>
      <c r="S815" s="71" t="str">
        <f t="shared" si="150"/>
        <v/>
      </c>
      <c r="T815" s="98" t="str" cm="1">
        <f t="array" ref="T815">IF(COUNTIFS($C$22:$C$1024,$C815,$G$22:$G$1024,$G815)&gt;1,MATCH($C815&amp;$G815,$C$22:$C$1022&amp;$G$22:$G$1024,0),"")</f>
        <v/>
      </c>
      <c r="AM815">
        <f t="shared" si="151"/>
        <v>0</v>
      </c>
      <c r="AN815">
        <f t="shared" si="152"/>
        <v>0</v>
      </c>
      <c r="AO815">
        <f t="shared" si="153"/>
        <v>0</v>
      </c>
      <c r="AP815">
        <f t="shared" si="154"/>
        <v>0</v>
      </c>
      <c r="AQ815">
        <f t="shared" si="155"/>
        <v>0</v>
      </c>
      <c r="AR815">
        <f t="shared" si="156"/>
        <v>0</v>
      </c>
    </row>
    <row r="816" spans="1:44" hidden="1" outlineLevel="1" x14ac:dyDescent="0.3">
      <c r="A816" s="62"/>
      <c r="B816" s="63">
        <v>793</v>
      </c>
      <c r="C816" s="64"/>
      <c r="D816" s="64"/>
      <c r="E816" s="65"/>
      <c r="F816" s="65"/>
      <c r="G816" s="43"/>
      <c r="H816" s="66"/>
      <c r="I816" s="65"/>
      <c r="J816" s="9"/>
      <c r="K816">
        <v>793</v>
      </c>
      <c r="L816" s="93" t="str">
        <f t="shared" si="157"/>
        <v/>
      </c>
      <c r="M816" s="103" t="str">
        <f t="shared" si="149"/>
        <v/>
      </c>
      <c r="N816" s="81"/>
      <c r="O816" s="73"/>
      <c r="P816" s="99" t="str">
        <f t="shared" si="158"/>
        <v/>
      </c>
      <c r="Q816" s="70" t="str">
        <f t="shared" si="148"/>
        <v/>
      </c>
      <c r="R816" s="73"/>
      <c r="S816" s="71" t="str">
        <f t="shared" si="150"/>
        <v/>
      </c>
      <c r="T816" s="98" t="str" cm="1">
        <f t="array" ref="T816">IF(COUNTIFS($C$22:$C$1024,$C816,$G$22:$G$1024,$G816)&gt;1,MATCH($C816&amp;$G816,$C$22:$C$1022&amp;$G$22:$G$1024,0),"")</f>
        <v/>
      </c>
      <c r="AM816">
        <f t="shared" si="151"/>
        <v>0</v>
      </c>
      <c r="AN816">
        <f t="shared" si="152"/>
        <v>0</v>
      </c>
      <c r="AO816">
        <f t="shared" si="153"/>
        <v>0</v>
      </c>
      <c r="AP816">
        <f t="shared" si="154"/>
        <v>0</v>
      </c>
      <c r="AQ816">
        <f t="shared" si="155"/>
        <v>0</v>
      </c>
      <c r="AR816">
        <f t="shared" si="156"/>
        <v>0</v>
      </c>
    </row>
    <row r="817" spans="1:44" hidden="1" outlineLevel="1" x14ac:dyDescent="0.3">
      <c r="A817" s="62"/>
      <c r="B817" s="63">
        <v>794</v>
      </c>
      <c r="C817" s="64"/>
      <c r="D817" s="64"/>
      <c r="E817" s="65"/>
      <c r="F817" s="65"/>
      <c r="G817" s="43"/>
      <c r="H817" s="66"/>
      <c r="I817" s="65"/>
      <c r="J817" s="9"/>
      <c r="K817">
        <v>794</v>
      </c>
      <c r="L817" s="93" t="str">
        <f t="shared" si="157"/>
        <v/>
      </c>
      <c r="M817" s="103" t="str">
        <f t="shared" si="149"/>
        <v/>
      </c>
      <c r="N817" s="81"/>
      <c r="O817" s="73"/>
      <c r="P817" s="99" t="str">
        <f t="shared" si="158"/>
        <v/>
      </c>
      <c r="Q817" s="70" t="str">
        <f t="shared" si="148"/>
        <v/>
      </c>
      <c r="R817" s="73"/>
      <c r="S817" s="71" t="str">
        <f t="shared" si="150"/>
        <v/>
      </c>
      <c r="T817" s="98" t="str" cm="1">
        <f t="array" ref="T817">IF(COUNTIFS($C$22:$C$1024,$C817,$G$22:$G$1024,$G817)&gt;1,MATCH($C817&amp;$G817,$C$22:$C$1022&amp;$G$22:$G$1024,0),"")</f>
        <v/>
      </c>
      <c r="AM817">
        <f t="shared" si="151"/>
        <v>0</v>
      </c>
      <c r="AN817">
        <f t="shared" si="152"/>
        <v>0</v>
      </c>
      <c r="AO817">
        <f t="shared" si="153"/>
        <v>0</v>
      </c>
      <c r="AP817">
        <f t="shared" si="154"/>
        <v>0</v>
      </c>
      <c r="AQ817">
        <f t="shared" si="155"/>
        <v>0</v>
      </c>
      <c r="AR817">
        <f t="shared" si="156"/>
        <v>0</v>
      </c>
    </row>
    <row r="818" spans="1:44" hidden="1" outlineLevel="1" x14ac:dyDescent="0.3">
      <c r="A818" s="62"/>
      <c r="B818" s="63">
        <v>795</v>
      </c>
      <c r="C818" s="64"/>
      <c r="D818" s="64"/>
      <c r="E818" s="65"/>
      <c r="F818" s="65"/>
      <c r="G818" s="43"/>
      <c r="H818" s="66"/>
      <c r="I818" s="65"/>
      <c r="J818" s="9"/>
      <c r="K818">
        <v>795</v>
      </c>
      <c r="L818" s="93" t="str">
        <f t="shared" si="157"/>
        <v/>
      </c>
      <c r="M818" s="103" t="str">
        <f t="shared" si="149"/>
        <v/>
      </c>
      <c r="N818" s="81"/>
      <c r="O818" s="73"/>
      <c r="P818" s="99" t="str">
        <f t="shared" si="158"/>
        <v/>
      </c>
      <c r="Q818" s="70" t="str">
        <f t="shared" si="148"/>
        <v/>
      </c>
      <c r="R818" s="73"/>
      <c r="S818" s="71" t="str">
        <f t="shared" si="150"/>
        <v/>
      </c>
      <c r="T818" s="98" t="str" cm="1">
        <f t="array" ref="T818">IF(COUNTIFS($C$22:$C$1024,$C818,$G$22:$G$1024,$G818)&gt;1,MATCH($C818&amp;$G818,$C$22:$C$1022&amp;$G$22:$G$1024,0),"")</f>
        <v/>
      </c>
      <c r="AM818">
        <f t="shared" si="151"/>
        <v>0</v>
      </c>
      <c r="AN818">
        <f t="shared" si="152"/>
        <v>0</v>
      </c>
      <c r="AO818">
        <f t="shared" si="153"/>
        <v>0</v>
      </c>
      <c r="AP818">
        <f t="shared" si="154"/>
        <v>0</v>
      </c>
      <c r="AQ818">
        <f t="shared" si="155"/>
        <v>0</v>
      </c>
      <c r="AR818">
        <f t="shared" si="156"/>
        <v>0</v>
      </c>
    </row>
    <row r="819" spans="1:44" hidden="1" outlineLevel="1" x14ac:dyDescent="0.3">
      <c r="A819" s="62"/>
      <c r="B819" s="63">
        <v>796</v>
      </c>
      <c r="C819" s="64"/>
      <c r="D819" s="64"/>
      <c r="E819" s="65"/>
      <c r="F819" s="65"/>
      <c r="G819" s="43"/>
      <c r="H819" s="66"/>
      <c r="I819" s="65"/>
      <c r="J819" s="9"/>
      <c r="K819">
        <v>796</v>
      </c>
      <c r="L819" s="93" t="str">
        <f t="shared" si="157"/>
        <v/>
      </c>
      <c r="M819" s="103" t="str">
        <f t="shared" si="149"/>
        <v/>
      </c>
      <c r="N819" s="81"/>
      <c r="O819" s="73"/>
      <c r="P819" s="99" t="str">
        <f t="shared" si="158"/>
        <v/>
      </c>
      <c r="Q819" s="70" t="str">
        <f t="shared" si="148"/>
        <v/>
      </c>
      <c r="R819" s="73"/>
      <c r="S819" s="71" t="str">
        <f t="shared" si="150"/>
        <v/>
      </c>
      <c r="T819" s="98" t="str" cm="1">
        <f t="array" ref="T819">IF(COUNTIFS($C$22:$C$1024,$C819,$G$22:$G$1024,$G819)&gt;1,MATCH($C819&amp;$G819,$C$22:$C$1022&amp;$G$22:$G$1024,0),"")</f>
        <v/>
      </c>
      <c r="AM819">
        <f t="shared" si="151"/>
        <v>0</v>
      </c>
      <c r="AN819">
        <f t="shared" si="152"/>
        <v>0</v>
      </c>
      <c r="AO819">
        <f t="shared" si="153"/>
        <v>0</v>
      </c>
      <c r="AP819">
        <f t="shared" si="154"/>
        <v>0</v>
      </c>
      <c r="AQ819">
        <f t="shared" si="155"/>
        <v>0</v>
      </c>
      <c r="AR819">
        <f t="shared" si="156"/>
        <v>0</v>
      </c>
    </row>
    <row r="820" spans="1:44" hidden="1" outlineLevel="1" x14ac:dyDescent="0.3">
      <c r="A820" s="62"/>
      <c r="B820" s="63">
        <v>797</v>
      </c>
      <c r="C820" s="64"/>
      <c r="D820" s="64"/>
      <c r="E820" s="65"/>
      <c r="F820" s="65"/>
      <c r="G820" s="43"/>
      <c r="H820" s="66"/>
      <c r="I820" s="65"/>
      <c r="J820" s="9"/>
      <c r="K820">
        <v>797</v>
      </c>
      <c r="L820" s="93" t="str">
        <f t="shared" si="157"/>
        <v/>
      </c>
      <c r="M820" s="103" t="str">
        <f t="shared" si="149"/>
        <v/>
      </c>
      <c r="N820" s="81"/>
      <c r="O820" s="73"/>
      <c r="P820" s="99" t="str">
        <f t="shared" si="158"/>
        <v/>
      </c>
      <c r="Q820" s="70" t="str">
        <f t="shared" si="148"/>
        <v/>
      </c>
      <c r="R820" s="73"/>
      <c r="S820" s="71" t="str">
        <f t="shared" si="150"/>
        <v/>
      </c>
      <c r="T820" s="98" t="str" cm="1">
        <f t="array" ref="T820">IF(COUNTIFS($C$22:$C$1024,$C820,$G$22:$G$1024,$G820)&gt;1,MATCH($C820&amp;$G820,$C$22:$C$1022&amp;$G$22:$G$1024,0),"")</f>
        <v/>
      </c>
      <c r="AM820">
        <f t="shared" si="151"/>
        <v>0</v>
      </c>
      <c r="AN820">
        <f t="shared" si="152"/>
        <v>0</v>
      </c>
      <c r="AO820">
        <f t="shared" si="153"/>
        <v>0</v>
      </c>
      <c r="AP820">
        <f t="shared" si="154"/>
        <v>0</v>
      </c>
      <c r="AQ820">
        <f t="shared" si="155"/>
        <v>0</v>
      </c>
      <c r="AR820">
        <f t="shared" si="156"/>
        <v>0</v>
      </c>
    </row>
    <row r="821" spans="1:44" hidden="1" outlineLevel="1" x14ac:dyDescent="0.3">
      <c r="A821" s="62"/>
      <c r="B821" s="63">
        <v>798</v>
      </c>
      <c r="C821" s="64"/>
      <c r="D821" s="64"/>
      <c r="E821" s="65"/>
      <c r="F821" s="65"/>
      <c r="G821" s="43"/>
      <c r="H821" s="66"/>
      <c r="I821" s="65"/>
      <c r="J821" s="9"/>
      <c r="K821">
        <v>798</v>
      </c>
      <c r="L821" s="93" t="str">
        <f t="shared" si="157"/>
        <v/>
      </c>
      <c r="M821" s="103" t="str">
        <f t="shared" si="149"/>
        <v/>
      </c>
      <c r="N821" s="81"/>
      <c r="O821" s="73"/>
      <c r="P821" s="99" t="str">
        <f t="shared" si="158"/>
        <v/>
      </c>
      <c r="Q821" s="70" t="str">
        <f t="shared" si="148"/>
        <v/>
      </c>
      <c r="R821" s="73"/>
      <c r="S821" s="71" t="str">
        <f t="shared" si="150"/>
        <v/>
      </c>
      <c r="T821" s="98" t="str" cm="1">
        <f t="array" ref="T821">IF(COUNTIFS($C$22:$C$1024,$C821,$G$22:$G$1024,$G821)&gt;1,MATCH($C821&amp;$G821,$C$22:$C$1022&amp;$G$22:$G$1024,0),"")</f>
        <v/>
      </c>
      <c r="AM821">
        <f t="shared" si="151"/>
        <v>0</v>
      </c>
      <c r="AN821">
        <f t="shared" si="152"/>
        <v>0</v>
      </c>
      <c r="AO821">
        <f t="shared" si="153"/>
        <v>0</v>
      </c>
      <c r="AP821">
        <f t="shared" si="154"/>
        <v>0</v>
      </c>
      <c r="AQ821">
        <f t="shared" si="155"/>
        <v>0</v>
      </c>
      <c r="AR821">
        <f t="shared" si="156"/>
        <v>0</v>
      </c>
    </row>
    <row r="822" spans="1:44" hidden="1" outlineLevel="1" x14ac:dyDescent="0.3">
      <c r="A822" s="62"/>
      <c r="B822" s="63">
        <v>799</v>
      </c>
      <c r="C822" s="64"/>
      <c r="D822" s="64"/>
      <c r="E822" s="65"/>
      <c r="F822" s="65"/>
      <c r="G822" s="43"/>
      <c r="H822" s="66"/>
      <c r="I822" s="65"/>
      <c r="J822" s="9"/>
      <c r="K822">
        <v>799</v>
      </c>
      <c r="L822" s="93" t="str">
        <f t="shared" si="157"/>
        <v/>
      </c>
      <c r="M822" s="103" t="str">
        <f t="shared" si="149"/>
        <v/>
      </c>
      <c r="N822" s="81"/>
      <c r="O822" s="73"/>
      <c r="P822" s="99" t="str">
        <f t="shared" si="158"/>
        <v/>
      </c>
      <c r="Q822" s="70" t="str">
        <f t="shared" si="148"/>
        <v/>
      </c>
      <c r="R822" s="73"/>
      <c r="S822" s="71" t="str">
        <f t="shared" si="150"/>
        <v/>
      </c>
      <c r="T822" s="98" t="str" cm="1">
        <f t="array" ref="T822">IF(COUNTIFS($C$22:$C$1024,$C822,$G$22:$G$1024,$G822)&gt;1,MATCH($C822&amp;$G822,$C$22:$C$1022&amp;$G$22:$G$1024,0),"")</f>
        <v/>
      </c>
      <c r="AM822">
        <f t="shared" si="151"/>
        <v>0</v>
      </c>
      <c r="AN822">
        <f t="shared" si="152"/>
        <v>0</v>
      </c>
      <c r="AO822">
        <f t="shared" si="153"/>
        <v>0</v>
      </c>
      <c r="AP822">
        <f t="shared" si="154"/>
        <v>0</v>
      </c>
      <c r="AQ822">
        <f t="shared" si="155"/>
        <v>0</v>
      </c>
      <c r="AR822">
        <f t="shared" si="156"/>
        <v>0</v>
      </c>
    </row>
    <row r="823" spans="1:44" hidden="1" outlineLevel="1" x14ac:dyDescent="0.3">
      <c r="A823" s="62"/>
      <c r="B823" s="63">
        <v>800</v>
      </c>
      <c r="C823" s="64"/>
      <c r="D823" s="64"/>
      <c r="E823" s="65"/>
      <c r="F823" s="65"/>
      <c r="G823" s="43"/>
      <c r="H823" s="66"/>
      <c r="I823" s="65"/>
      <c r="J823" s="9"/>
      <c r="K823">
        <v>800</v>
      </c>
      <c r="L823" s="93" t="str">
        <f t="shared" si="157"/>
        <v/>
      </c>
      <c r="M823" s="103" t="str">
        <f t="shared" si="149"/>
        <v/>
      </c>
      <c r="N823" s="81"/>
      <c r="O823" s="73"/>
      <c r="P823" s="99" t="str">
        <f t="shared" si="158"/>
        <v/>
      </c>
      <c r="Q823" s="70" t="str">
        <f t="shared" si="148"/>
        <v/>
      </c>
      <c r="R823" s="73"/>
      <c r="S823" s="71" t="str">
        <f t="shared" si="150"/>
        <v/>
      </c>
      <c r="T823" s="98" t="str" cm="1">
        <f t="array" ref="T823">IF(COUNTIFS($C$22:$C$1024,$C823,$G$22:$G$1024,$G823)&gt;1,MATCH($C823&amp;$G823,$C$22:$C$1022&amp;$G$22:$G$1024,0),"")</f>
        <v/>
      </c>
      <c r="AM823">
        <f t="shared" si="151"/>
        <v>0</v>
      </c>
      <c r="AN823">
        <f t="shared" si="152"/>
        <v>0</v>
      </c>
      <c r="AO823">
        <f t="shared" si="153"/>
        <v>0</v>
      </c>
      <c r="AP823">
        <f t="shared" si="154"/>
        <v>0</v>
      </c>
      <c r="AQ823">
        <f t="shared" si="155"/>
        <v>0</v>
      </c>
      <c r="AR823">
        <f t="shared" si="156"/>
        <v>0</v>
      </c>
    </row>
    <row r="824" spans="1:44" hidden="1" outlineLevel="1" x14ac:dyDescent="0.3">
      <c r="A824" s="62"/>
      <c r="B824" s="63">
        <v>801</v>
      </c>
      <c r="C824" s="64"/>
      <c r="D824" s="64"/>
      <c r="E824" s="65"/>
      <c r="F824" s="65"/>
      <c r="G824" s="43"/>
      <c r="H824" s="66"/>
      <c r="I824" s="65"/>
      <c r="J824" s="9"/>
      <c r="K824">
        <v>801</v>
      </c>
      <c r="L824" s="93" t="str">
        <f t="shared" si="157"/>
        <v/>
      </c>
      <c r="M824" s="103" t="str">
        <f t="shared" si="149"/>
        <v/>
      </c>
      <c r="N824" s="81"/>
      <c r="O824" s="73"/>
      <c r="P824" s="99" t="str">
        <f t="shared" si="158"/>
        <v/>
      </c>
      <c r="Q824" s="70" t="str">
        <f t="shared" si="148"/>
        <v/>
      </c>
      <c r="R824" s="73"/>
      <c r="S824" s="71" t="str">
        <f t="shared" si="150"/>
        <v/>
      </c>
      <c r="T824" s="98" t="str" cm="1">
        <f t="array" ref="T824">IF(COUNTIFS($C$22:$C$1024,$C824,$G$22:$G$1024,$G824)&gt;1,MATCH($C824&amp;$G824,$C$22:$C$1022&amp;$G$22:$G$1024,0),"")</f>
        <v/>
      </c>
      <c r="AM824">
        <f t="shared" si="151"/>
        <v>0</v>
      </c>
      <c r="AN824">
        <f t="shared" si="152"/>
        <v>0</v>
      </c>
      <c r="AO824">
        <f t="shared" si="153"/>
        <v>0</v>
      </c>
      <c r="AP824">
        <f t="shared" si="154"/>
        <v>0</v>
      </c>
      <c r="AQ824">
        <f t="shared" si="155"/>
        <v>0</v>
      </c>
      <c r="AR824">
        <f t="shared" si="156"/>
        <v>0</v>
      </c>
    </row>
    <row r="825" spans="1:44" hidden="1" outlineLevel="1" x14ac:dyDescent="0.3">
      <c r="A825" s="62"/>
      <c r="B825" s="63">
        <v>802</v>
      </c>
      <c r="C825" s="64"/>
      <c r="D825" s="64"/>
      <c r="E825" s="65"/>
      <c r="F825" s="65"/>
      <c r="G825" s="43"/>
      <c r="H825" s="66"/>
      <c r="I825" s="65"/>
      <c r="J825" s="9"/>
      <c r="K825">
        <v>802</v>
      </c>
      <c r="L825" s="93" t="str">
        <f t="shared" si="157"/>
        <v/>
      </c>
      <c r="M825" s="103" t="str">
        <f t="shared" si="149"/>
        <v/>
      </c>
      <c r="N825" s="81"/>
      <c r="O825" s="73"/>
      <c r="P825" s="99" t="str">
        <f t="shared" si="158"/>
        <v/>
      </c>
      <c r="Q825" s="70" t="str">
        <f t="shared" si="148"/>
        <v/>
      </c>
      <c r="R825" s="73"/>
      <c r="S825" s="71" t="str">
        <f t="shared" si="150"/>
        <v/>
      </c>
      <c r="T825" s="98" t="str" cm="1">
        <f t="array" ref="T825">IF(COUNTIFS($C$22:$C$1024,$C825,$G$22:$G$1024,$G825)&gt;1,MATCH($C825&amp;$G825,$C$22:$C$1022&amp;$G$22:$G$1024,0),"")</f>
        <v/>
      </c>
      <c r="AM825">
        <f t="shared" si="151"/>
        <v>0</v>
      </c>
      <c r="AN825">
        <f t="shared" si="152"/>
        <v>0</v>
      </c>
      <c r="AO825">
        <f t="shared" si="153"/>
        <v>0</v>
      </c>
      <c r="AP825">
        <f t="shared" si="154"/>
        <v>0</v>
      </c>
      <c r="AQ825">
        <f t="shared" si="155"/>
        <v>0</v>
      </c>
      <c r="AR825">
        <f t="shared" si="156"/>
        <v>0</v>
      </c>
    </row>
    <row r="826" spans="1:44" hidden="1" outlineLevel="1" x14ac:dyDescent="0.3">
      <c r="A826" s="62"/>
      <c r="B826" s="63">
        <v>803</v>
      </c>
      <c r="C826" s="64"/>
      <c r="D826" s="64"/>
      <c r="E826" s="65"/>
      <c r="F826" s="65"/>
      <c r="G826" s="43"/>
      <c r="H826" s="66"/>
      <c r="I826" s="65"/>
      <c r="J826" s="9"/>
      <c r="K826">
        <v>803</v>
      </c>
      <c r="L826" s="93" t="str">
        <f t="shared" si="157"/>
        <v/>
      </c>
      <c r="M826" s="103" t="str">
        <f t="shared" si="149"/>
        <v/>
      </c>
      <c r="N826" s="81"/>
      <c r="O826" s="73"/>
      <c r="P826" s="99" t="str">
        <f t="shared" si="158"/>
        <v/>
      </c>
      <c r="Q826" s="70" t="str">
        <f t="shared" si="148"/>
        <v/>
      </c>
      <c r="R826" s="73"/>
      <c r="S826" s="71" t="str">
        <f t="shared" si="150"/>
        <v/>
      </c>
      <c r="T826" s="98" t="str" cm="1">
        <f t="array" ref="T826">IF(COUNTIFS($C$22:$C$1024,$C826,$G$22:$G$1024,$G826)&gt;1,MATCH($C826&amp;$G826,$C$22:$C$1022&amp;$G$22:$G$1024,0),"")</f>
        <v/>
      </c>
      <c r="AM826">
        <f t="shared" si="151"/>
        <v>0</v>
      </c>
      <c r="AN826">
        <f t="shared" si="152"/>
        <v>0</v>
      </c>
      <c r="AO826">
        <f t="shared" si="153"/>
        <v>0</v>
      </c>
      <c r="AP826">
        <f t="shared" si="154"/>
        <v>0</v>
      </c>
      <c r="AQ826">
        <f t="shared" si="155"/>
        <v>0</v>
      </c>
      <c r="AR826">
        <f t="shared" si="156"/>
        <v>0</v>
      </c>
    </row>
    <row r="827" spans="1:44" hidden="1" outlineLevel="1" x14ac:dyDescent="0.3">
      <c r="A827" s="62"/>
      <c r="B827" s="63">
        <v>804</v>
      </c>
      <c r="C827" s="64"/>
      <c r="D827" s="64"/>
      <c r="E827" s="65"/>
      <c r="F827" s="65"/>
      <c r="G827" s="43"/>
      <c r="H827" s="66"/>
      <c r="I827" s="65"/>
      <c r="J827" s="9"/>
      <c r="K827">
        <v>804</v>
      </c>
      <c r="L827" s="93" t="str">
        <f t="shared" si="157"/>
        <v/>
      </c>
      <c r="M827" s="103" t="str">
        <f t="shared" si="149"/>
        <v/>
      </c>
      <c r="N827" s="81"/>
      <c r="O827" s="73"/>
      <c r="P827" s="99" t="str">
        <f t="shared" si="158"/>
        <v/>
      </c>
      <c r="Q827" s="70" t="str">
        <f t="shared" si="148"/>
        <v/>
      </c>
      <c r="R827" s="73"/>
      <c r="S827" s="71" t="str">
        <f t="shared" si="150"/>
        <v/>
      </c>
      <c r="T827" s="98" t="str" cm="1">
        <f t="array" ref="T827">IF(COUNTIFS($C$22:$C$1024,$C827,$G$22:$G$1024,$G827)&gt;1,MATCH($C827&amp;$G827,$C$22:$C$1022&amp;$G$22:$G$1024,0),"")</f>
        <v/>
      </c>
      <c r="AM827">
        <f t="shared" si="151"/>
        <v>0</v>
      </c>
      <c r="AN827">
        <f t="shared" si="152"/>
        <v>0</v>
      </c>
      <c r="AO827">
        <f t="shared" si="153"/>
        <v>0</v>
      </c>
      <c r="AP827">
        <f t="shared" si="154"/>
        <v>0</v>
      </c>
      <c r="AQ827">
        <f t="shared" si="155"/>
        <v>0</v>
      </c>
      <c r="AR827">
        <f t="shared" si="156"/>
        <v>0</v>
      </c>
    </row>
    <row r="828" spans="1:44" hidden="1" outlineLevel="1" x14ac:dyDescent="0.3">
      <c r="A828" s="62"/>
      <c r="B828" s="63">
        <v>805</v>
      </c>
      <c r="C828" s="64"/>
      <c r="D828" s="64"/>
      <c r="E828" s="65"/>
      <c r="F828" s="65"/>
      <c r="G828" s="43"/>
      <c r="H828" s="66"/>
      <c r="I828" s="65"/>
      <c r="J828" s="9"/>
      <c r="K828">
        <v>805</v>
      </c>
      <c r="L828" s="93" t="str">
        <f t="shared" si="157"/>
        <v/>
      </c>
      <c r="M828" s="103" t="str">
        <f t="shared" si="149"/>
        <v/>
      </c>
      <c r="N828" s="81"/>
      <c r="O828" s="73"/>
      <c r="P828" s="99" t="str">
        <f t="shared" si="158"/>
        <v/>
      </c>
      <c r="Q828" s="70" t="str">
        <f t="shared" si="148"/>
        <v/>
      </c>
      <c r="R828" s="73"/>
      <c r="S828" s="71" t="str">
        <f t="shared" si="150"/>
        <v/>
      </c>
      <c r="T828" s="98" t="str" cm="1">
        <f t="array" ref="T828">IF(COUNTIFS($C$22:$C$1024,$C828,$G$22:$G$1024,$G828)&gt;1,MATCH($C828&amp;$G828,$C$22:$C$1022&amp;$G$22:$G$1024,0),"")</f>
        <v/>
      </c>
      <c r="AM828">
        <f t="shared" si="151"/>
        <v>0</v>
      </c>
      <c r="AN828">
        <f t="shared" si="152"/>
        <v>0</v>
      </c>
      <c r="AO828">
        <f t="shared" si="153"/>
        <v>0</v>
      </c>
      <c r="AP828">
        <f t="shared" si="154"/>
        <v>0</v>
      </c>
      <c r="AQ828">
        <f t="shared" si="155"/>
        <v>0</v>
      </c>
      <c r="AR828">
        <f t="shared" si="156"/>
        <v>0</v>
      </c>
    </row>
    <row r="829" spans="1:44" hidden="1" outlineLevel="1" x14ac:dyDescent="0.3">
      <c r="A829" s="62"/>
      <c r="B829" s="63">
        <v>806</v>
      </c>
      <c r="C829" s="64"/>
      <c r="D829" s="64"/>
      <c r="E829" s="65"/>
      <c r="F829" s="65"/>
      <c r="G829" s="43"/>
      <c r="H829" s="66"/>
      <c r="I829" s="65"/>
      <c r="J829" s="9"/>
      <c r="K829">
        <v>806</v>
      </c>
      <c r="L829" s="93" t="str">
        <f t="shared" si="157"/>
        <v/>
      </c>
      <c r="M829" s="103" t="str">
        <f t="shared" si="149"/>
        <v/>
      </c>
      <c r="N829" s="81"/>
      <c r="O829" s="73"/>
      <c r="P829" s="99" t="str">
        <f t="shared" si="158"/>
        <v/>
      </c>
      <c r="Q829" s="70" t="str">
        <f t="shared" si="148"/>
        <v/>
      </c>
      <c r="R829" s="73"/>
      <c r="S829" s="71" t="str">
        <f t="shared" si="150"/>
        <v/>
      </c>
      <c r="T829" s="98" t="str" cm="1">
        <f t="array" ref="T829">IF(COUNTIFS($C$22:$C$1024,$C829,$G$22:$G$1024,$G829)&gt;1,MATCH($C829&amp;$G829,$C$22:$C$1022&amp;$G$22:$G$1024,0),"")</f>
        <v/>
      </c>
      <c r="AM829">
        <f t="shared" si="151"/>
        <v>0</v>
      </c>
      <c r="AN829">
        <f t="shared" si="152"/>
        <v>0</v>
      </c>
      <c r="AO829">
        <f t="shared" si="153"/>
        <v>0</v>
      </c>
      <c r="AP829">
        <f t="shared" si="154"/>
        <v>0</v>
      </c>
      <c r="AQ829">
        <f t="shared" si="155"/>
        <v>0</v>
      </c>
      <c r="AR829">
        <f t="shared" si="156"/>
        <v>0</v>
      </c>
    </row>
    <row r="830" spans="1:44" hidden="1" outlineLevel="1" x14ac:dyDescent="0.3">
      <c r="A830" s="62"/>
      <c r="B830" s="63">
        <v>807</v>
      </c>
      <c r="C830" s="64"/>
      <c r="D830" s="64"/>
      <c r="E830" s="65"/>
      <c r="F830" s="65"/>
      <c r="G830" s="43"/>
      <c r="H830" s="66"/>
      <c r="I830" s="65"/>
      <c r="J830" s="9"/>
      <c r="K830">
        <v>807</v>
      </c>
      <c r="L830" s="93" t="str">
        <f t="shared" si="157"/>
        <v/>
      </c>
      <c r="M830" s="103" t="str">
        <f t="shared" si="149"/>
        <v/>
      </c>
      <c r="N830" s="81"/>
      <c r="O830" s="73"/>
      <c r="P830" s="99" t="str">
        <f t="shared" si="158"/>
        <v/>
      </c>
      <c r="Q830" s="70" t="str">
        <f t="shared" si="148"/>
        <v/>
      </c>
      <c r="R830" s="73"/>
      <c r="S830" s="71" t="str">
        <f t="shared" si="150"/>
        <v/>
      </c>
      <c r="T830" s="98" t="str" cm="1">
        <f t="array" ref="T830">IF(COUNTIFS($C$22:$C$1024,$C830,$G$22:$G$1024,$G830)&gt;1,MATCH($C830&amp;$G830,$C$22:$C$1022&amp;$G$22:$G$1024,0),"")</f>
        <v/>
      </c>
      <c r="AM830">
        <f t="shared" si="151"/>
        <v>0</v>
      </c>
      <c r="AN830">
        <f t="shared" si="152"/>
        <v>0</v>
      </c>
      <c r="AO830">
        <f t="shared" si="153"/>
        <v>0</v>
      </c>
      <c r="AP830">
        <f t="shared" si="154"/>
        <v>0</v>
      </c>
      <c r="AQ830">
        <f t="shared" si="155"/>
        <v>0</v>
      </c>
      <c r="AR830">
        <f t="shared" si="156"/>
        <v>0</v>
      </c>
    </row>
    <row r="831" spans="1:44" hidden="1" outlineLevel="1" x14ac:dyDescent="0.3">
      <c r="A831" s="62"/>
      <c r="B831" s="63">
        <v>808</v>
      </c>
      <c r="C831" s="64"/>
      <c r="D831" s="64"/>
      <c r="E831" s="65"/>
      <c r="F831" s="65"/>
      <c r="G831" s="43"/>
      <c r="H831" s="66"/>
      <c r="I831" s="65"/>
      <c r="J831" s="9"/>
      <c r="K831">
        <v>808</v>
      </c>
      <c r="L831" s="93" t="str">
        <f t="shared" si="157"/>
        <v/>
      </c>
      <c r="M831" s="103" t="str">
        <f t="shared" si="149"/>
        <v/>
      </c>
      <c r="N831" s="81"/>
      <c r="O831" s="73"/>
      <c r="P831" s="99" t="str">
        <f t="shared" si="158"/>
        <v/>
      </c>
      <c r="Q831" s="70" t="str">
        <f t="shared" si="148"/>
        <v/>
      </c>
      <c r="R831" s="73"/>
      <c r="S831" s="71" t="str">
        <f t="shared" si="150"/>
        <v/>
      </c>
      <c r="T831" s="98" t="str" cm="1">
        <f t="array" ref="T831">IF(COUNTIFS($C$22:$C$1024,$C831,$G$22:$G$1024,$G831)&gt;1,MATCH($C831&amp;$G831,$C$22:$C$1022&amp;$G$22:$G$1024,0),"")</f>
        <v/>
      </c>
      <c r="AM831">
        <f t="shared" si="151"/>
        <v>0</v>
      </c>
      <c r="AN831">
        <f t="shared" si="152"/>
        <v>0</v>
      </c>
      <c r="AO831">
        <f t="shared" si="153"/>
        <v>0</v>
      </c>
      <c r="AP831">
        <f t="shared" si="154"/>
        <v>0</v>
      </c>
      <c r="AQ831">
        <f t="shared" si="155"/>
        <v>0</v>
      </c>
      <c r="AR831">
        <f t="shared" si="156"/>
        <v>0</v>
      </c>
    </row>
    <row r="832" spans="1:44" hidden="1" outlineLevel="1" x14ac:dyDescent="0.3">
      <c r="A832" s="62"/>
      <c r="B832" s="63">
        <v>809</v>
      </c>
      <c r="C832" s="64"/>
      <c r="D832" s="64"/>
      <c r="E832" s="65"/>
      <c r="F832" s="65"/>
      <c r="G832" s="43"/>
      <c r="H832" s="66"/>
      <c r="I832" s="65"/>
      <c r="J832" s="9"/>
      <c r="K832">
        <v>809</v>
      </c>
      <c r="L832" s="93" t="str">
        <f t="shared" si="157"/>
        <v/>
      </c>
      <c r="M832" s="103" t="str">
        <f t="shared" si="149"/>
        <v/>
      </c>
      <c r="N832" s="81"/>
      <c r="O832" s="73"/>
      <c r="P832" s="99" t="str">
        <f t="shared" si="158"/>
        <v/>
      </c>
      <c r="Q832" s="70" t="str">
        <f t="shared" si="148"/>
        <v/>
      </c>
      <c r="R832" s="73"/>
      <c r="S832" s="71" t="str">
        <f t="shared" si="150"/>
        <v/>
      </c>
      <c r="T832" s="98" t="str" cm="1">
        <f t="array" ref="T832">IF(COUNTIFS($C$22:$C$1024,$C832,$G$22:$G$1024,$G832)&gt;1,MATCH($C832&amp;$G832,$C$22:$C$1022&amp;$G$22:$G$1024,0),"")</f>
        <v/>
      </c>
      <c r="AM832">
        <f t="shared" si="151"/>
        <v>0</v>
      </c>
      <c r="AN832">
        <f t="shared" si="152"/>
        <v>0</v>
      </c>
      <c r="AO832">
        <f t="shared" si="153"/>
        <v>0</v>
      </c>
      <c r="AP832">
        <f t="shared" si="154"/>
        <v>0</v>
      </c>
      <c r="AQ832">
        <f t="shared" si="155"/>
        <v>0</v>
      </c>
      <c r="AR832">
        <f t="shared" si="156"/>
        <v>0</v>
      </c>
    </row>
    <row r="833" spans="1:44" hidden="1" outlineLevel="1" x14ac:dyDescent="0.3">
      <c r="A833" s="62"/>
      <c r="B833" s="63">
        <v>810</v>
      </c>
      <c r="C833" s="64"/>
      <c r="D833" s="64"/>
      <c r="E833" s="65"/>
      <c r="F833" s="65"/>
      <c r="G833" s="43"/>
      <c r="H833" s="66"/>
      <c r="I833" s="65"/>
      <c r="J833" s="9"/>
      <c r="K833">
        <v>810</v>
      </c>
      <c r="L833" s="93" t="str">
        <f t="shared" si="157"/>
        <v/>
      </c>
      <c r="M833" s="103" t="str">
        <f t="shared" si="149"/>
        <v/>
      </c>
      <c r="N833" s="81"/>
      <c r="O833" s="73"/>
      <c r="P833" s="99" t="str">
        <f t="shared" si="158"/>
        <v/>
      </c>
      <c r="Q833" s="70" t="str">
        <f t="shared" si="148"/>
        <v/>
      </c>
      <c r="R833" s="73"/>
      <c r="S833" s="71" t="str">
        <f t="shared" si="150"/>
        <v/>
      </c>
      <c r="T833" s="98" t="str" cm="1">
        <f t="array" ref="T833">IF(COUNTIFS($C$22:$C$1024,$C833,$G$22:$G$1024,$G833)&gt;1,MATCH($C833&amp;$G833,$C$22:$C$1022&amp;$G$22:$G$1024,0),"")</f>
        <v/>
      </c>
      <c r="AM833">
        <f t="shared" si="151"/>
        <v>0</v>
      </c>
      <c r="AN833">
        <f t="shared" si="152"/>
        <v>0</v>
      </c>
      <c r="AO833">
        <f t="shared" si="153"/>
        <v>0</v>
      </c>
      <c r="AP833">
        <f t="shared" si="154"/>
        <v>0</v>
      </c>
      <c r="AQ833">
        <f t="shared" si="155"/>
        <v>0</v>
      </c>
      <c r="AR833">
        <f t="shared" si="156"/>
        <v>0</v>
      </c>
    </row>
    <row r="834" spans="1:44" hidden="1" outlineLevel="1" x14ac:dyDescent="0.3">
      <c r="A834" s="62"/>
      <c r="B834" s="63">
        <v>811</v>
      </c>
      <c r="C834" s="64"/>
      <c r="D834" s="64"/>
      <c r="E834" s="65"/>
      <c r="F834" s="65"/>
      <c r="G834" s="43"/>
      <c r="H834" s="66"/>
      <c r="I834" s="65"/>
      <c r="J834" s="9"/>
      <c r="K834">
        <v>811</v>
      </c>
      <c r="L834" s="93" t="str">
        <f t="shared" si="157"/>
        <v/>
      </c>
      <c r="M834" s="103" t="str">
        <f t="shared" si="149"/>
        <v/>
      </c>
      <c r="N834" s="81"/>
      <c r="O834" s="73"/>
      <c r="P834" s="99" t="str">
        <f t="shared" si="158"/>
        <v/>
      </c>
      <c r="Q834" s="70" t="str">
        <f t="shared" si="148"/>
        <v/>
      </c>
      <c r="R834" s="73"/>
      <c r="S834" s="71" t="str">
        <f t="shared" si="150"/>
        <v/>
      </c>
      <c r="T834" s="98" t="str" cm="1">
        <f t="array" ref="T834">IF(COUNTIFS($C$22:$C$1024,$C834,$G$22:$G$1024,$G834)&gt;1,MATCH($C834&amp;$G834,$C$22:$C$1022&amp;$G$22:$G$1024,0),"")</f>
        <v/>
      </c>
      <c r="AM834">
        <f t="shared" si="151"/>
        <v>0</v>
      </c>
      <c r="AN834">
        <f t="shared" si="152"/>
        <v>0</v>
      </c>
      <c r="AO834">
        <f t="shared" si="153"/>
        <v>0</v>
      </c>
      <c r="AP834">
        <f t="shared" si="154"/>
        <v>0</v>
      </c>
      <c r="AQ834">
        <f t="shared" si="155"/>
        <v>0</v>
      </c>
      <c r="AR834">
        <f t="shared" si="156"/>
        <v>0</v>
      </c>
    </row>
    <row r="835" spans="1:44" hidden="1" outlineLevel="1" x14ac:dyDescent="0.3">
      <c r="A835" s="62"/>
      <c r="B835" s="63">
        <v>812</v>
      </c>
      <c r="C835" s="64"/>
      <c r="D835" s="64"/>
      <c r="E835" s="65"/>
      <c r="F835" s="65"/>
      <c r="G835" s="43"/>
      <c r="H835" s="66"/>
      <c r="I835" s="65"/>
      <c r="J835" s="9"/>
      <c r="K835">
        <v>812</v>
      </c>
      <c r="L835" s="93" t="str">
        <f t="shared" si="157"/>
        <v/>
      </c>
      <c r="M835" s="103" t="str">
        <f t="shared" si="149"/>
        <v/>
      </c>
      <c r="N835" s="81"/>
      <c r="O835" s="73"/>
      <c r="P835" s="99" t="str">
        <f t="shared" si="158"/>
        <v/>
      </c>
      <c r="Q835" s="70" t="str">
        <f t="shared" si="148"/>
        <v/>
      </c>
      <c r="R835" s="73"/>
      <c r="S835" s="71" t="str">
        <f t="shared" si="150"/>
        <v/>
      </c>
      <c r="T835" s="98" t="str" cm="1">
        <f t="array" ref="T835">IF(COUNTIFS($C$22:$C$1024,$C835,$G$22:$G$1024,$G835)&gt;1,MATCH($C835&amp;$G835,$C$22:$C$1022&amp;$G$22:$G$1024,0),"")</f>
        <v/>
      </c>
      <c r="AM835">
        <f t="shared" si="151"/>
        <v>0</v>
      </c>
      <c r="AN835">
        <f t="shared" si="152"/>
        <v>0</v>
      </c>
      <c r="AO835">
        <f t="shared" si="153"/>
        <v>0</v>
      </c>
      <c r="AP835">
        <f t="shared" si="154"/>
        <v>0</v>
      </c>
      <c r="AQ835">
        <f t="shared" si="155"/>
        <v>0</v>
      </c>
      <c r="AR835">
        <f t="shared" si="156"/>
        <v>0</v>
      </c>
    </row>
    <row r="836" spans="1:44" hidden="1" outlineLevel="1" x14ac:dyDescent="0.3">
      <c r="A836" s="62"/>
      <c r="B836" s="63">
        <v>813</v>
      </c>
      <c r="C836" s="64"/>
      <c r="D836" s="64"/>
      <c r="E836" s="65"/>
      <c r="F836" s="65"/>
      <c r="G836" s="43"/>
      <c r="H836" s="66"/>
      <c r="I836" s="65"/>
      <c r="J836" s="9"/>
      <c r="K836">
        <v>813</v>
      </c>
      <c r="L836" s="93" t="str">
        <f t="shared" si="157"/>
        <v/>
      </c>
      <c r="M836" s="103" t="str">
        <f t="shared" si="149"/>
        <v/>
      </c>
      <c r="N836" s="81"/>
      <c r="O836" s="73"/>
      <c r="P836" s="99" t="str">
        <f t="shared" si="158"/>
        <v/>
      </c>
      <c r="Q836" s="70" t="str">
        <f t="shared" si="148"/>
        <v/>
      </c>
      <c r="R836" s="73"/>
      <c r="S836" s="71" t="str">
        <f t="shared" si="150"/>
        <v/>
      </c>
      <c r="T836" s="98" t="str" cm="1">
        <f t="array" ref="T836">IF(COUNTIFS($C$22:$C$1024,$C836,$G$22:$G$1024,$G836)&gt;1,MATCH($C836&amp;$G836,$C$22:$C$1022&amp;$G$22:$G$1024,0),"")</f>
        <v/>
      </c>
      <c r="AM836">
        <f t="shared" si="151"/>
        <v>0</v>
      </c>
      <c r="AN836">
        <f t="shared" si="152"/>
        <v>0</v>
      </c>
      <c r="AO836">
        <f t="shared" si="153"/>
        <v>0</v>
      </c>
      <c r="AP836">
        <f t="shared" si="154"/>
        <v>0</v>
      </c>
      <c r="AQ836">
        <f t="shared" si="155"/>
        <v>0</v>
      </c>
      <c r="AR836">
        <f t="shared" si="156"/>
        <v>0</v>
      </c>
    </row>
    <row r="837" spans="1:44" hidden="1" outlineLevel="1" x14ac:dyDescent="0.3">
      <c r="A837" s="62"/>
      <c r="B837" s="63">
        <v>814</v>
      </c>
      <c r="C837" s="64"/>
      <c r="D837" s="64"/>
      <c r="E837" s="65"/>
      <c r="F837" s="65"/>
      <c r="G837" s="43"/>
      <c r="H837" s="66"/>
      <c r="I837" s="65"/>
      <c r="J837" s="9"/>
      <c r="K837">
        <v>814</v>
      </c>
      <c r="L837" s="93" t="str">
        <f t="shared" si="157"/>
        <v/>
      </c>
      <c r="M837" s="103" t="str">
        <f t="shared" si="149"/>
        <v/>
      </c>
      <c r="N837" s="81"/>
      <c r="O837" s="73"/>
      <c r="P837" s="99" t="str">
        <f t="shared" si="158"/>
        <v/>
      </c>
      <c r="Q837" s="70" t="str">
        <f t="shared" si="148"/>
        <v/>
      </c>
      <c r="R837" s="73"/>
      <c r="S837" s="71" t="str">
        <f t="shared" si="150"/>
        <v/>
      </c>
      <c r="T837" s="98" t="str" cm="1">
        <f t="array" ref="T837">IF(COUNTIFS($C$22:$C$1024,$C837,$G$22:$G$1024,$G837)&gt;1,MATCH($C837&amp;$G837,$C$22:$C$1022&amp;$G$22:$G$1024,0),"")</f>
        <v/>
      </c>
      <c r="AM837">
        <f t="shared" si="151"/>
        <v>0</v>
      </c>
      <c r="AN837">
        <f t="shared" si="152"/>
        <v>0</v>
      </c>
      <c r="AO837">
        <f t="shared" si="153"/>
        <v>0</v>
      </c>
      <c r="AP837">
        <f t="shared" si="154"/>
        <v>0</v>
      </c>
      <c r="AQ837">
        <f t="shared" si="155"/>
        <v>0</v>
      </c>
      <c r="AR837">
        <f t="shared" si="156"/>
        <v>0</v>
      </c>
    </row>
    <row r="838" spans="1:44" hidden="1" outlineLevel="1" x14ac:dyDescent="0.3">
      <c r="A838" s="62"/>
      <c r="B838" s="63">
        <v>815</v>
      </c>
      <c r="C838" s="64"/>
      <c r="D838" s="64"/>
      <c r="E838" s="65"/>
      <c r="F838" s="65"/>
      <c r="G838" s="43"/>
      <c r="H838" s="66"/>
      <c r="I838" s="65"/>
      <c r="J838" s="9"/>
      <c r="K838">
        <v>815</v>
      </c>
      <c r="L838" s="93" t="str">
        <f t="shared" si="157"/>
        <v/>
      </c>
      <c r="M838" s="103" t="str">
        <f t="shared" si="149"/>
        <v/>
      </c>
      <c r="N838" s="81"/>
      <c r="O838" s="73"/>
      <c r="P838" s="99" t="str">
        <f t="shared" si="158"/>
        <v/>
      </c>
      <c r="Q838" s="70" t="str">
        <f t="shared" si="148"/>
        <v/>
      </c>
      <c r="R838" s="73"/>
      <c r="S838" s="71" t="str">
        <f t="shared" si="150"/>
        <v/>
      </c>
      <c r="T838" s="98" t="str" cm="1">
        <f t="array" ref="T838">IF(COUNTIFS($C$22:$C$1024,$C838,$G$22:$G$1024,$G838)&gt;1,MATCH($C838&amp;$G838,$C$22:$C$1022&amp;$G$22:$G$1024,0),"")</f>
        <v/>
      </c>
      <c r="AM838">
        <f t="shared" si="151"/>
        <v>0</v>
      </c>
      <c r="AN838">
        <f t="shared" si="152"/>
        <v>0</v>
      </c>
      <c r="AO838">
        <f t="shared" si="153"/>
        <v>0</v>
      </c>
      <c r="AP838">
        <f t="shared" si="154"/>
        <v>0</v>
      </c>
      <c r="AQ838">
        <f t="shared" si="155"/>
        <v>0</v>
      </c>
      <c r="AR838">
        <f t="shared" si="156"/>
        <v>0</v>
      </c>
    </row>
    <row r="839" spans="1:44" hidden="1" outlineLevel="1" x14ac:dyDescent="0.3">
      <c r="A839" s="62"/>
      <c r="B839" s="63">
        <v>816</v>
      </c>
      <c r="C839" s="64"/>
      <c r="D839" s="64"/>
      <c r="E839" s="65"/>
      <c r="F839" s="65"/>
      <c r="G839" s="43"/>
      <c r="H839" s="66"/>
      <c r="I839" s="65"/>
      <c r="J839" s="9"/>
      <c r="K839">
        <v>816</v>
      </c>
      <c r="L839" s="93" t="str">
        <f t="shared" si="157"/>
        <v/>
      </c>
      <c r="M839" s="103" t="str">
        <f t="shared" si="149"/>
        <v/>
      </c>
      <c r="N839" s="81"/>
      <c r="O839" s="73"/>
      <c r="P839" s="99" t="str">
        <f t="shared" si="158"/>
        <v/>
      </c>
      <c r="Q839" s="70" t="str">
        <f t="shared" si="148"/>
        <v/>
      </c>
      <c r="R839" s="73"/>
      <c r="S839" s="71" t="str">
        <f t="shared" si="150"/>
        <v/>
      </c>
      <c r="T839" s="98" t="str" cm="1">
        <f t="array" ref="T839">IF(COUNTIFS($C$22:$C$1024,$C839,$G$22:$G$1024,$G839)&gt;1,MATCH($C839&amp;$G839,$C$22:$C$1022&amp;$G$22:$G$1024,0),"")</f>
        <v/>
      </c>
      <c r="AM839">
        <f t="shared" si="151"/>
        <v>0</v>
      </c>
      <c r="AN839">
        <f t="shared" si="152"/>
        <v>0</v>
      </c>
      <c r="AO839">
        <f t="shared" si="153"/>
        <v>0</v>
      </c>
      <c r="AP839">
        <f t="shared" si="154"/>
        <v>0</v>
      </c>
      <c r="AQ839">
        <f t="shared" si="155"/>
        <v>0</v>
      </c>
      <c r="AR839">
        <f t="shared" si="156"/>
        <v>0</v>
      </c>
    </row>
    <row r="840" spans="1:44" hidden="1" outlineLevel="1" x14ac:dyDescent="0.3">
      <c r="A840" s="62"/>
      <c r="B840" s="63">
        <v>817</v>
      </c>
      <c r="C840" s="64"/>
      <c r="D840" s="64"/>
      <c r="E840" s="65"/>
      <c r="F840" s="65"/>
      <c r="G840" s="43"/>
      <c r="H840" s="66"/>
      <c r="I840" s="65"/>
      <c r="J840" s="9"/>
      <c r="K840">
        <v>817</v>
      </c>
      <c r="L840" s="93" t="str">
        <f t="shared" si="157"/>
        <v/>
      </c>
      <c r="M840" s="103" t="str">
        <f t="shared" si="149"/>
        <v/>
      </c>
      <c r="N840" s="81"/>
      <c r="O840" s="73"/>
      <c r="P840" s="99" t="str">
        <f t="shared" si="158"/>
        <v/>
      </c>
      <c r="Q840" s="70" t="str">
        <f t="shared" si="148"/>
        <v/>
      </c>
      <c r="R840" s="73"/>
      <c r="S840" s="71" t="str">
        <f t="shared" si="150"/>
        <v/>
      </c>
      <c r="T840" s="98" t="str" cm="1">
        <f t="array" ref="T840">IF(COUNTIFS($C$22:$C$1024,$C840,$G$22:$G$1024,$G840)&gt;1,MATCH($C840&amp;$G840,$C$22:$C$1022&amp;$G$22:$G$1024,0),"")</f>
        <v/>
      </c>
      <c r="AM840">
        <f t="shared" si="151"/>
        <v>0</v>
      </c>
      <c r="AN840">
        <f t="shared" si="152"/>
        <v>0</v>
      </c>
      <c r="AO840">
        <f t="shared" si="153"/>
        <v>0</v>
      </c>
      <c r="AP840">
        <f t="shared" si="154"/>
        <v>0</v>
      </c>
      <c r="AQ840">
        <f t="shared" si="155"/>
        <v>0</v>
      </c>
      <c r="AR840">
        <f t="shared" si="156"/>
        <v>0</v>
      </c>
    </row>
    <row r="841" spans="1:44" hidden="1" outlineLevel="1" x14ac:dyDescent="0.3">
      <c r="A841" s="62"/>
      <c r="B841" s="63">
        <v>818</v>
      </c>
      <c r="C841" s="64"/>
      <c r="D841" s="64"/>
      <c r="E841" s="65"/>
      <c r="F841" s="65"/>
      <c r="G841" s="43"/>
      <c r="H841" s="66"/>
      <c r="I841" s="65"/>
      <c r="J841" s="9"/>
      <c r="K841">
        <v>818</v>
      </c>
      <c r="L841" s="93" t="str">
        <f t="shared" si="157"/>
        <v/>
      </c>
      <c r="M841" s="103" t="str">
        <f t="shared" si="149"/>
        <v/>
      </c>
      <c r="N841" s="81"/>
      <c r="O841" s="73"/>
      <c r="P841" s="99" t="str">
        <f t="shared" si="158"/>
        <v/>
      </c>
      <c r="Q841" s="70" t="str">
        <f t="shared" si="148"/>
        <v/>
      </c>
      <c r="R841" s="73"/>
      <c r="S841" s="71" t="str">
        <f t="shared" si="150"/>
        <v/>
      </c>
      <c r="T841" s="98" t="str" cm="1">
        <f t="array" ref="T841">IF(COUNTIFS($C$22:$C$1024,$C841,$G$22:$G$1024,$G841)&gt;1,MATCH($C841&amp;$G841,$C$22:$C$1022&amp;$G$22:$G$1024,0),"")</f>
        <v/>
      </c>
      <c r="AM841">
        <f t="shared" si="151"/>
        <v>0</v>
      </c>
      <c r="AN841">
        <f t="shared" si="152"/>
        <v>0</v>
      </c>
      <c r="AO841">
        <f t="shared" si="153"/>
        <v>0</v>
      </c>
      <c r="AP841">
        <f t="shared" si="154"/>
        <v>0</v>
      </c>
      <c r="AQ841">
        <f t="shared" si="155"/>
        <v>0</v>
      </c>
      <c r="AR841">
        <f t="shared" si="156"/>
        <v>0</v>
      </c>
    </row>
    <row r="842" spans="1:44" hidden="1" outlineLevel="1" x14ac:dyDescent="0.3">
      <c r="A842" s="62"/>
      <c r="B842" s="63">
        <v>819</v>
      </c>
      <c r="C842" s="64"/>
      <c r="D842" s="64"/>
      <c r="E842" s="65"/>
      <c r="F842" s="65"/>
      <c r="G842" s="43"/>
      <c r="H842" s="66"/>
      <c r="I842" s="65"/>
      <c r="J842" s="9"/>
      <c r="K842">
        <v>819</v>
      </c>
      <c r="L842" s="93" t="str">
        <f t="shared" si="157"/>
        <v/>
      </c>
      <c r="M842" s="103" t="str">
        <f t="shared" si="149"/>
        <v/>
      </c>
      <c r="N842" s="81"/>
      <c r="O842" s="73"/>
      <c r="P842" s="99" t="str">
        <f t="shared" si="158"/>
        <v/>
      </c>
      <c r="Q842" s="70" t="str">
        <f t="shared" si="148"/>
        <v/>
      </c>
      <c r="R842" s="73"/>
      <c r="S842" s="71" t="str">
        <f t="shared" si="150"/>
        <v/>
      </c>
      <c r="T842" s="98" t="str" cm="1">
        <f t="array" ref="T842">IF(COUNTIFS($C$22:$C$1024,$C842,$G$22:$G$1024,$G842)&gt;1,MATCH($C842&amp;$G842,$C$22:$C$1022&amp;$G$22:$G$1024,0),"")</f>
        <v/>
      </c>
      <c r="AM842">
        <f t="shared" si="151"/>
        <v>0</v>
      </c>
      <c r="AN842">
        <f t="shared" si="152"/>
        <v>0</v>
      </c>
      <c r="AO842">
        <f t="shared" si="153"/>
        <v>0</v>
      </c>
      <c r="AP842">
        <f t="shared" si="154"/>
        <v>0</v>
      </c>
      <c r="AQ842">
        <f t="shared" si="155"/>
        <v>0</v>
      </c>
      <c r="AR842">
        <f t="shared" si="156"/>
        <v>0</v>
      </c>
    </row>
    <row r="843" spans="1:44" hidden="1" outlineLevel="1" x14ac:dyDescent="0.3">
      <c r="A843" s="62"/>
      <c r="B843" s="63">
        <v>820</v>
      </c>
      <c r="C843" s="64"/>
      <c r="D843" s="64"/>
      <c r="E843" s="65"/>
      <c r="F843" s="65"/>
      <c r="G843" s="43"/>
      <c r="H843" s="66"/>
      <c r="I843" s="65"/>
      <c r="J843" s="9"/>
      <c r="K843">
        <v>820</v>
      </c>
      <c r="L843" s="93" t="str">
        <f t="shared" si="157"/>
        <v/>
      </c>
      <c r="M843" s="103" t="str">
        <f t="shared" si="149"/>
        <v/>
      </c>
      <c r="N843" s="81"/>
      <c r="O843" s="73"/>
      <c r="P843" s="99" t="str">
        <f t="shared" si="158"/>
        <v/>
      </c>
      <c r="Q843" s="70" t="str">
        <f t="shared" si="148"/>
        <v/>
      </c>
      <c r="R843" s="73"/>
      <c r="S843" s="71" t="str">
        <f t="shared" si="150"/>
        <v/>
      </c>
      <c r="T843" s="98" t="str" cm="1">
        <f t="array" ref="T843">IF(COUNTIFS($C$22:$C$1024,$C843,$G$22:$G$1024,$G843)&gt;1,MATCH($C843&amp;$G843,$C$22:$C$1022&amp;$G$22:$G$1024,0),"")</f>
        <v/>
      </c>
      <c r="AM843">
        <f t="shared" si="151"/>
        <v>0</v>
      </c>
      <c r="AN843">
        <f t="shared" si="152"/>
        <v>0</v>
      </c>
      <c r="AO843">
        <f t="shared" si="153"/>
        <v>0</v>
      </c>
      <c r="AP843">
        <f t="shared" si="154"/>
        <v>0</v>
      </c>
      <c r="AQ843">
        <f t="shared" si="155"/>
        <v>0</v>
      </c>
      <c r="AR843">
        <f t="shared" si="156"/>
        <v>0</v>
      </c>
    </row>
    <row r="844" spans="1:44" hidden="1" outlineLevel="1" x14ac:dyDescent="0.3">
      <c r="A844" s="62"/>
      <c r="B844" s="63">
        <v>821</v>
      </c>
      <c r="C844" s="64"/>
      <c r="D844" s="64"/>
      <c r="E844" s="65"/>
      <c r="F844" s="65"/>
      <c r="G844" s="43"/>
      <c r="H844" s="66"/>
      <c r="I844" s="65"/>
      <c r="J844" s="9"/>
      <c r="K844">
        <v>821</v>
      </c>
      <c r="L844" s="93" t="str">
        <f t="shared" si="157"/>
        <v/>
      </c>
      <c r="M844" s="103" t="str">
        <f t="shared" si="149"/>
        <v/>
      </c>
      <c r="N844" s="81"/>
      <c r="O844" s="73"/>
      <c r="P844" s="99" t="str">
        <f t="shared" si="158"/>
        <v/>
      </c>
      <c r="Q844" s="70" t="str">
        <f t="shared" ref="Q844:Q907" si="159">IF($H844="","",IF($H844&lt;15000,"対象外","未確認"))</f>
        <v/>
      </c>
      <c r="R844" s="73"/>
      <c r="S844" s="71" t="str">
        <f t="shared" si="150"/>
        <v/>
      </c>
      <c r="T844" s="98" t="str" cm="1">
        <f t="array" ref="T844">IF(COUNTIFS($C$22:$C$1024,$C844,$G$22:$G$1024,$G844)&gt;1,MATCH($C844&amp;$G844,$C$22:$C$1022&amp;$G$22:$G$1024,0),"")</f>
        <v/>
      </c>
      <c r="AM844">
        <f t="shared" si="151"/>
        <v>0</v>
      </c>
      <c r="AN844">
        <f t="shared" si="152"/>
        <v>0</v>
      </c>
      <c r="AO844">
        <f t="shared" si="153"/>
        <v>0</v>
      </c>
      <c r="AP844">
        <f t="shared" si="154"/>
        <v>0</v>
      </c>
      <c r="AQ844">
        <f t="shared" si="155"/>
        <v>0</v>
      </c>
      <c r="AR844">
        <f t="shared" si="156"/>
        <v>0</v>
      </c>
    </row>
    <row r="845" spans="1:44" hidden="1" outlineLevel="1" x14ac:dyDescent="0.3">
      <c r="A845" s="62"/>
      <c r="B845" s="63">
        <v>822</v>
      </c>
      <c r="C845" s="64"/>
      <c r="D845" s="64"/>
      <c r="E845" s="65"/>
      <c r="F845" s="65"/>
      <c r="G845" s="43"/>
      <c r="H845" s="66"/>
      <c r="I845" s="65"/>
      <c r="J845" s="9"/>
      <c r="K845">
        <v>822</v>
      </c>
      <c r="L845" s="93" t="str">
        <f t="shared" si="157"/>
        <v/>
      </c>
      <c r="M845" s="103" t="str">
        <f t="shared" si="149"/>
        <v/>
      </c>
      <c r="N845" s="81"/>
      <c r="O845" s="73"/>
      <c r="P845" s="99" t="str">
        <f t="shared" si="158"/>
        <v/>
      </c>
      <c r="Q845" s="70" t="str">
        <f t="shared" si="159"/>
        <v/>
      </c>
      <c r="R845" s="73"/>
      <c r="S845" s="71" t="str">
        <f t="shared" si="150"/>
        <v/>
      </c>
      <c r="T845" s="98" t="str" cm="1">
        <f t="array" ref="T845">IF(COUNTIFS($C$22:$C$1024,$C845,$G$22:$G$1024,$G845)&gt;1,MATCH($C845&amp;$G845,$C$22:$C$1022&amp;$G$22:$G$1024,0),"")</f>
        <v/>
      </c>
      <c r="AM845">
        <f t="shared" si="151"/>
        <v>0</v>
      </c>
      <c r="AN845">
        <f t="shared" si="152"/>
        <v>0</v>
      </c>
      <c r="AO845">
        <f t="shared" si="153"/>
        <v>0</v>
      </c>
      <c r="AP845">
        <f t="shared" si="154"/>
        <v>0</v>
      </c>
      <c r="AQ845">
        <f t="shared" si="155"/>
        <v>0</v>
      </c>
      <c r="AR845">
        <f t="shared" si="156"/>
        <v>0</v>
      </c>
    </row>
    <row r="846" spans="1:44" hidden="1" outlineLevel="1" x14ac:dyDescent="0.3">
      <c r="A846" s="62"/>
      <c r="B846" s="63">
        <v>823</v>
      </c>
      <c r="C846" s="64"/>
      <c r="D846" s="64"/>
      <c r="E846" s="65"/>
      <c r="F846" s="65"/>
      <c r="G846" s="43"/>
      <c r="H846" s="66"/>
      <c r="I846" s="65"/>
      <c r="J846" s="9"/>
      <c r="K846">
        <v>823</v>
      </c>
      <c r="L846" s="93" t="str">
        <f t="shared" si="157"/>
        <v/>
      </c>
      <c r="M846" s="103" t="str">
        <f t="shared" si="149"/>
        <v/>
      </c>
      <c r="N846" s="81"/>
      <c r="O846" s="73"/>
      <c r="P846" s="99" t="str">
        <f t="shared" si="158"/>
        <v/>
      </c>
      <c r="Q846" s="70" t="str">
        <f t="shared" si="159"/>
        <v/>
      </c>
      <c r="R846" s="73"/>
      <c r="S846" s="71" t="str">
        <f t="shared" si="150"/>
        <v/>
      </c>
      <c r="T846" s="98" t="str" cm="1">
        <f t="array" ref="T846">IF(COUNTIFS($C$22:$C$1024,$C846,$G$22:$G$1024,$G846)&gt;1,MATCH($C846&amp;$G846,$C$22:$C$1022&amp;$G$22:$G$1024,0),"")</f>
        <v/>
      </c>
      <c r="AM846">
        <f t="shared" si="151"/>
        <v>0</v>
      </c>
      <c r="AN846">
        <f t="shared" si="152"/>
        <v>0</v>
      </c>
      <c r="AO846">
        <f t="shared" si="153"/>
        <v>0</v>
      </c>
      <c r="AP846">
        <f t="shared" si="154"/>
        <v>0</v>
      </c>
      <c r="AQ846">
        <f t="shared" si="155"/>
        <v>0</v>
      </c>
      <c r="AR846">
        <f t="shared" si="156"/>
        <v>0</v>
      </c>
    </row>
    <row r="847" spans="1:44" hidden="1" outlineLevel="1" x14ac:dyDescent="0.3">
      <c r="A847" s="62"/>
      <c r="B847" s="63">
        <v>824</v>
      </c>
      <c r="C847" s="64"/>
      <c r="D847" s="64"/>
      <c r="E847" s="65"/>
      <c r="F847" s="65"/>
      <c r="G847" s="43"/>
      <c r="H847" s="66"/>
      <c r="I847" s="65"/>
      <c r="J847" s="9"/>
      <c r="K847">
        <v>824</v>
      </c>
      <c r="L847" s="93" t="str">
        <f t="shared" si="157"/>
        <v/>
      </c>
      <c r="M847" s="103" t="str">
        <f t="shared" si="149"/>
        <v/>
      </c>
      <c r="N847" s="81"/>
      <c r="O847" s="73"/>
      <c r="P847" s="99" t="str">
        <f t="shared" si="158"/>
        <v/>
      </c>
      <c r="Q847" s="70" t="str">
        <f t="shared" si="159"/>
        <v/>
      </c>
      <c r="R847" s="73"/>
      <c r="S847" s="71" t="str">
        <f t="shared" si="150"/>
        <v/>
      </c>
      <c r="T847" s="98" t="str" cm="1">
        <f t="array" ref="T847">IF(COUNTIFS($C$22:$C$1024,$C847,$G$22:$G$1024,$G847)&gt;1,MATCH($C847&amp;$G847,$C$22:$C$1022&amp;$G$22:$G$1024,0),"")</f>
        <v/>
      </c>
      <c r="AM847">
        <f t="shared" si="151"/>
        <v>0</v>
      </c>
      <c r="AN847">
        <f t="shared" si="152"/>
        <v>0</v>
      </c>
      <c r="AO847">
        <f t="shared" si="153"/>
        <v>0</v>
      </c>
      <c r="AP847">
        <f t="shared" si="154"/>
        <v>0</v>
      </c>
      <c r="AQ847">
        <f t="shared" si="155"/>
        <v>0</v>
      </c>
      <c r="AR847">
        <f t="shared" si="156"/>
        <v>0</v>
      </c>
    </row>
    <row r="848" spans="1:44" hidden="1" outlineLevel="1" x14ac:dyDescent="0.3">
      <c r="A848" s="62"/>
      <c r="B848" s="63">
        <v>825</v>
      </c>
      <c r="C848" s="64"/>
      <c r="D848" s="64"/>
      <c r="E848" s="65"/>
      <c r="F848" s="65"/>
      <c r="G848" s="43"/>
      <c r="H848" s="66"/>
      <c r="I848" s="65"/>
      <c r="J848" s="9"/>
      <c r="K848">
        <v>825</v>
      </c>
      <c r="L848" s="93" t="str">
        <f t="shared" si="157"/>
        <v/>
      </c>
      <c r="M848" s="103" t="str">
        <f t="shared" si="149"/>
        <v/>
      </c>
      <c r="N848" s="81"/>
      <c r="O848" s="73"/>
      <c r="P848" s="99" t="str">
        <f t="shared" si="158"/>
        <v/>
      </c>
      <c r="Q848" s="70" t="str">
        <f t="shared" si="159"/>
        <v/>
      </c>
      <c r="R848" s="73"/>
      <c r="S848" s="71" t="str">
        <f t="shared" si="150"/>
        <v/>
      </c>
      <c r="T848" s="98" t="str" cm="1">
        <f t="array" ref="T848">IF(COUNTIFS($C$22:$C$1024,$C848,$G$22:$G$1024,$G848)&gt;1,MATCH($C848&amp;$G848,$C$22:$C$1022&amp;$G$22:$G$1024,0),"")</f>
        <v/>
      </c>
      <c r="AM848">
        <f t="shared" si="151"/>
        <v>0</v>
      </c>
      <c r="AN848">
        <f t="shared" si="152"/>
        <v>0</v>
      </c>
      <c r="AO848">
        <f t="shared" si="153"/>
        <v>0</v>
      </c>
      <c r="AP848">
        <f t="shared" si="154"/>
        <v>0</v>
      </c>
      <c r="AQ848">
        <f t="shared" si="155"/>
        <v>0</v>
      </c>
      <c r="AR848">
        <f t="shared" si="156"/>
        <v>0</v>
      </c>
    </row>
    <row r="849" spans="1:44" hidden="1" outlineLevel="1" x14ac:dyDescent="0.3">
      <c r="A849" s="62"/>
      <c r="B849" s="63">
        <v>826</v>
      </c>
      <c r="C849" s="64"/>
      <c r="D849" s="64"/>
      <c r="E849" s="65"/>
      <c r="F849" s="65"/>
      <c r="G849" s="43"/>
      <c r="H849" s="66"/>
      <c r="I849" s="65"/>
      <c r="J849" s="9"/>
      <c r="K849">
        <v>826</v>
      </c>
      <c r="L849" s="93" t="str">
        <f t="shared" si="157"/>
        <v/>
      </c>
      <c r="M849" s="103" t="str">
        <f t="shared" si="149"/>
        <v/>
      </c>
      <c r="N849" s="81"/>
      <c r="O849" s="73"/>
      <c r="P849" s="99" t="str">
        <f t="shared" si="158"/>
        <v/>
      </c>
      <c r="Q849" s="70" t="str">
        <f t="shared" si="159"/>
        <v/>
      </c>
      <c r="R849" s="73"/>
      <c r="S849" s="71" t="str">
        <f t="shared" si="150"/>
        <v/>
      </c>
      <c r="T849" s="98" t="str" cm="1">
        <f t="array" ref="T849">IF(COUNTIFS($C$22:$C$1024,$C849,$G$22:$G$1024,$G849)&gt;1,MATCH($C849&amp;$G849,$C$22:$C$1022&amp;$G$22:$G$1024,0),"")</f>
        <v/>
      </c>
      <c r="AM849">
        <f t="shared" si="151"/>
        <v>0</v>
      </c>
      <c r="AN849">
        <f t="shared" si="152"/>
        <v>0</v>
      </c>
      <c r="AO849">
        <f t="shared" si="153"/>
        <v>0</v>
      </c>
      <c r="AP849">
        <f t="shared" si="154"/>
        <v>0</v>
      </c>
      <c r="AQ849">
        <f t="shared" si="155"/>
        <v>0</v>
      </c>
      <c r="AR849">
        <f t="shared" si="156"/>
        <v>0</v>
      </c>
    </row>
    <row r="850" spans="1:44" hidden="1" outlineLevel="1" x14ac:dyDescent="0.3">
      <c r="A850" s="62"/>
      <c r="B850" s="63">
        <v>827</v>
      </c>
      <c r="C850" s="64"/>
      <c r="D850" s="64"/>
      <c r="E850" s="65"/>
      <c r="F850" s="65"/>
      <c r="G850" s="43"/>
      <c r="H850" s="66"/>
      <c r="I850" s="65"/>
      <c r="J850" s="9"/>
      <c r="K850">
        <v>827</v>
      </c>
      <c r="L850" s="93" t="str">
        <f t="shared" si="157"/>
        <v/>
      </c>
      <c r="M850" s="103" t="str">
        <f t="shared" si="149"/>
        <v/>
      </c>
      <c r="N850" s="81"/>
      <c r="O850" s="73"/>
      <c r="P850" s="99" t="str">
        <f t="shared" si="158"/>
        <v/>
      </c>
      <c r="Q850" s="70" t="str">
        <f t="shared" si="159"/>
        <v/>
      </c>
      <c r="R850" s="73"/>
      <c r="S850" s="71" t="str">
        <f t="shared" si="150"/>
        <v/>
      </c>
      <c r="T850" s="98" t="str" cm="1">
        <f t="array" ref="T850">IF(COUNTIFS($C$22:$C$1024,$C850,$G$22:$G$1024,$G850)&gt;1,MATCH($C850&amp;$G850,$C$22:$C$1022&amp;$G$22:$G$1024,0),"")</f>
        <v/>
      </c>
      <c r="AM850">
        <f t="shared" si="151"/>
        <v>0</v>
      </c>
      <c r="AN850">
        <f t="shared" si="152"/>
        <v>0</v>
      </c>
      <c r="AO850">
        <f t="shared" si="153"/>
        <v>0</v>
      </c>
      <c r="AP850">
        <f t="shared" si="154"/>
        <v>0</v>
      </c>
      <c r="AQ850">
        <f t="shared" si="155"/>
        <v>0</v>
      </c>
      <c r="AR850">
        <f t="shared" si="156"/>
        <v>0</v>
      </c>
    </row>
    <row r="851" spans="1:44" hidden="1" outlineLevel="1" x14ac:dyDescent="0.3">
      <c r="A851" s="62"/>
      <c r="B851" s="63">
        <v>828</v>
      </c>
      <c r="C851" s="64"/>
      <c r="D851" s="64"/>
      <c r="E851" s="65"/>
      <c r="F851" s="65"/>
      <c r="G851" s="43"/>
      <c r="H851" s="66"/>
      <c r="I851" s="65"/>
      <c r="J851" s="9"/>
      <c r="K851">
        <v>828</v>
      </c>
      <c r="L851" s="93" t="str">
        <f t="shared" si="157"/>
        <v/>
      </c>
      <c r="M851" s="103" t="str">
        <f t="shared" si="149"/>
        <v/>
      </c>
      <c r="N851" s="81"/>
      <c r="O851" s="73"/>
      <c r="P851" s="99" t="str">
        <f t="shared" si="158"/>
        <v/>
      </c>
      <c r="Q851" s="70" t="str">
        <f t="shared" si="159"/>
        <v/>
      </c>
      <c r="R851" s="73"/>
      <c r="S851" s="71" t="str">
        <f t="shared" si="150"/>
        <v/>
      </c>
      <c r="T851" s="98" t="str" cm="1">
        <f t="array" ref="T851">IF(COUNTIFS($C$22:$C$1024,$C851,$G$22:$G$1024,$G851)&gt;1,MATCH($C851&amp;$G851,$C$22:$C$1022&amp;$G$22:$G$1024,0),"")</f>
        <v/>
      </c>
      <c r="AM851">
        <f t="shared" si="151"/>
        <v>0</v>
      </c>
      <c r="AN851">
        <f t="shared" si="152"/>
        <v>0</v>
      </c>
      <c r="AO851">
        <f t="shared" si="153"/>
        <v>0</v>
      </c>
      <c r="AP851">
        <f t="shared" si="154"/>
        <v>0</v>
      </c>
      <c r="AQ851">
        <f t="shared" si="155"/>
        <v>0</v>
      </c>
      <c r="AR851">
        <f t="shared" si="156"/>
        <v>0</v>
      </c>
    </row>
    <row r="852" spans="1:44" hidden="1" outlineLevel="1" x14ac:dyDescent="0.3">
      <c r="A852" s="62"/>
      <c r="B852" s="63">
        <v>829</v>
      </c>
      <c r="C852" s="64"/>
      <c r="D852" s="64"/>
      <c r="E852" s="65"/>
      <c r="F852" s="65"/>
      <c r="G852" s="43"/>
      <c r="H852" s="66"/>
      <c r="I852" s="65"/>
      <c r="J852" s="9"/>
      <c r="K852">
        <v>829</v>
      </c>
      <c r="L852" s="93" t="str">
        <f t="shared" si="157"/>
        <v/>
      </c>
      <c r="M852" s="103" t="str">
        <f t="shared" si="149"/>
        <v/>
      </c>
      <c r="N852" s="81"/>
      <c r="O852" s="73"/>
      <c r="P852" s="99" t="str">
        <f t="shared" si="158"/>
        <v/>
      </c>
      <c r="Q852" s="70" t="str">
        <f t="shared" si="159"/>
        <v/>
      </c>
      <c r="R852" s="73"/>
      <c r="S852" s="71" t="str">
        <f t="shared" si="150"/>
        <v/>
      </c>
      <c r="T852" s="98" t="str" cm="1">
        <f t="array" ref="T852">IF(COUNTIFS($C$22:$C$1024,$C852,$G$22:$G$1024,$G852)&gt;1,MATCH($C852&amp;$G852,$C$22:$C$1022&amp;$G$22:$G$1024,0),"")</f>
        <v/>
      </c>
      <c r="AM852">
        <f t="shared" si="151"/>
        <v>0</v>
      </c>
      <c r="AN852">
        <f t="shared" si="152"/>
        <v>0</v>
      </c>
      <c r="AO852">
        <f t="shared" si="153"/>
        <v>0</v>
      </c>
      <c r="AP852">
        <f t="shared" si="154"/>
        <v>0</v>
      </c>
      <c r="AQ852">
        <f t="shared" si="155"/>
        <v>0</v>
      </c>
      <c r="AR852">
        <f t="shared" si="156"/>
        <v>0</v>
      </c>
    </row>
    <row r="853" spans="1:44" hidden="1" outlineLevel="1" x14ac:dyDescent="0.3">
      <c r="A853" s="62"/>
      <c r="B853" s="63">
        <v>830</v>
      </c>
      <c r="C853" s="64"/>
      <c r="D853" s="64"/>
      <c r="E853" s="65"/>
      <c r="F853" s="65"/>
      <c r="G853" s="43"/>
      <c r="H853" s="66"/>
      <c r="I853" s="65"/>
      <c r="J853" s="9"/>
      <c r="K853">
        <v>830</v>
      </c>
      <c r="L853" s="93" t="str">
        <f t="shared" si="157"/>
        <v/>
      </c>
      <c r="M853" s="103" t="str">
        <f t="shared" ref="M853:M916" si="160">IF($D853="","",$D853)</f>
        <v/>
      </c>
      <c r="N853" s="81"/>
      <c r="O853" s="73"/>
      <c r="P853" s="99" t="str">
        <f t="shared" si="158"/>
        <v/>
      </c>
      <c r="Q853" s="70" t="str">
        <f t="shared" si="159"/>
        <v/>
      </c>
      <c r="R853" s="73"/>
      <c r="S853" s="71" t="str">
        <f t="shared" ref="S853:S916" si="161">IF(R853="","","No."&amp;$B853&amp;"："&amp;R853)</f>
        <v/>
      </c>
      <c r="T853" s="98" t="str" cm="1">
        <f t="array" ref="T853">IF(COUNTIFS($C$22:$C$1024,$C853,$G$22:$G$1024,$G853)&gt;1,MATCH($C853&amp;$G853,$C$22:$C$1022&amp;$G$22:$G$1024,0),"")</f>
        <v/>
      </c>
      <c r="AM853">
        <f t="shared" ref="AM853:AM916" si="162">IF($C853="",IF(OR($D853&lt;&gt;"",$E853&lt;&gt;"",$F853&lt;&gt;"",$G853&lt;&gt;"",H853&lt;&gt;0)=TRUE,1,0),0)</f>
        <v>0</v>
      </c>
      <c r="AN853">
        <f t="shared" ref="AN853:AN916" si="163">IF($D853="",IF(OR($C853&lt;&gt;"",$E853&lt;&gt;"",$F853&lt;&gt;"",$G853&lt;&gt;"",$H853&lt;&gt;"")=TRUE,1,0),0)</f>
        <v>0</v>
      </c>
      <c r="AO853">
        <f t="shared" ref="AO853:AO916" si="164">IF($E853="",IF(OR($C853&lt;&gt;"",$D853&lt;&gt;"",$F853&lt;&gt;"",$G853&lt;&gt;"",$H853&lt;&gt;0)=TRUE,1,0),0)</f>
        <v>0</v>
      </c>
      <c r="AP853">
        <f t="shared" ref="AP853:AP916" si="165">IF($F853="",IF(OR($C853&lt;&gt;"",$E853&lt;&gt;"",$D853&lt;&gt;"",$G853&lt;&gt;"",$H853&lt;&gt;0)=TRUE,1,0),0)</f>
        <v>0</v>
      </c>
      <c r="AQ853">
        <f t="shared" ref="AQ853:AQ916" si="166">IF($G853="",IF(OR($C853&lt;&gt;"",$E853&lt;&gt;0,$F853&lt;&gt;"",$D853&lt;&gt;"",$H853&lt;&gt;0)=TRUE,1,0),0)</f>
        <v>0</v>
      </c>
      <c r="AR853">
        <f t="shared" ref="AR853:AR916" si="167">IF($H853=0,IF(OR($C853&lt;&gt;"",$E853&lt;&gt;"",$D853&lt;&gt;"",$F853&lt;&gt;"",$G853&lt;&gt;"")=TRUE,1,0),0)</f>
        <v>0</v>
      </c>
    </row>
    <row r="854" spans="1:44" hidden="1" outlineLevel="1" x14ac:dyDescent="0.3">
      <c r="A854" s="62"/>
      <c r="B854" s="63">
        <v>831</v>
      </c>
      <c r="C854" s="64"/>
      <c r="D854" s="64"/>
      <c r="E854" s="65"/>
      <c r="F854" s="65"/>
      <c r="G854" s="43"/>
      <c r="H854" s="66"/>
      <c r="I854" s="65"/>
      <c r="J854" s="9"/>
      <c r="K854">
        <v>831</v>
      </c>
      <c r="L854" s="93" t="str">
        <f t="shared" ref="L854:L917" si="168">IF($C854="","",$C854)</f>
        <v/>
      </c>
      <c r="M854" s="103" t="str">
        <f t="shared" si="160"/>
        <v/>
      </c>
      <c r="N854" s="81"/>
      <c r="O854" s="73"/>
      <c r="P854" s="99" t="str">
        <f t="shared" si="158"/>
        <v/>
      </c>
      <c r="Q854" s="70" t="str">
        <f t="shared" si="159"/>
        <v/>
      </c>
      <c r="R854" s="73"/>
      <c r="S854" s="71" t="str">
        <f t="shared" si="161"/>
        <v/>
      </c>
      <c r="T854" s="98" t="str" cm="1">
        <f t="array" ref="T854">IF(COUNTIFS($C$22:$C$1024,$C854,$G$22:$G$1024,$G854)&gt;1,MATCH($C854&amp;$G854,$C$22:$C$1022&amp;$G$22:$G$1024,0),"")</f>
        <v/>
      </c>
      <c r="AM854">
        <f t="shared" si="162"/>
        <v>0</v>
      </c>
      <c r="AN854">
        <f t="shared" si="163"/>
        <v>0</v>
      </c>
      <c r="AO854">
        <f t="shared" si="164"/>
        <v>0</v>
      </c>
      <c r="AP854">
        <f t="shared" si="165"/>
        <v>0</v>
      </c>
      <c r="AQ854">
        <f t="shared" si="166"/>
        <v>0</v>
      </c>
      <c r="AR854">
        <f t="shared" si="167"/>
        <v>0</v>
      </c>
    </row>
    <row r="855" spans="1:44" hidden="1" outlineLevel="1" x14ac:dyDescent="0.3">
      <c r="A855" s="62"/>
      <c r="B855" s="63">
        <v>832</v>
      </c>
      <c r="C855" s="64"/>
      <c r="D855" s="64"/>
      <c r="E855" s="65"/>
      <c r="F855" s="65"/>
      <c r="G855" s="43"/>
      <c r="H855" s="66"/>
      <c r="I855" s="65"/>
      <c r="J855" s="9"/>
      <c r="K855">
        <v>832</v>
      </c>
      <c r="L855" s="93" t="str">
        <f t="shared" si="168"/>
        <v/>
      </c>
      <c r="M855" s="103" t="str">
        <f t="shared" si="160"/>
        <v/>
      </c>
      <c r="N855" s="81"/>
      <c r="O855" s="73"/>
      <c r="P855" s="99" t="str">
        <f t="shared" si="158"/>
        <v/>
      </c>
      <c r="Q855" s="70" t="str">
        <f t="shared" si="159"/>
        <v/>
      </c>
      <c r="R855" s="73"/>
      <c r="S855" s="71" t="str">
        <f t="shared" si="161"/>
        <v/>
      </c>
      <c r="T855" s="98" t="str" cm="1">
        <f t="array" ref="T855">IF(COUNTIFS($C$22:$C$1024,$C855,$G$22:$G$1024,$G855)&gt;1,MATCH($C855&amp;$G855,$C$22:$C$1022&amp;$G$22:$G$1024,0),"")</f>
        <v/>
      </c>
      <c r="AM855">
        <f t="shared" si="162"/>
        <v>0</v>
      </c>
      <c r="AN855">
        <f t="shared" si="163"/>
        <v>0</v>
      </c>
      <c r="AO855">
        <f t="shared" si="164"/>
        <v>0</v>
      </c>
      <c r="AP855">
        <f t="shared" si="165"/>
        <v>0</v>
      </c>
      <c r="AQ855">
        <f t="shared" si="166"/>
        <v>0</v>
      </c>
      <c r="AR855">
        <f t="shared" si="167"/>
        <v>0</v>
      </c>
    </row>
    <row r="856" spans="1:44" hidden="1" outlineLevel="1" x14ac:dyDescent="0.3">
      <c r="A856" s="62"/>
      <c r="B856" s="63">
        <v>833</v>
      </c>
      <c r="C856" s="64"/>
      <c r="D856" s="64"/>
      <c r="E856" s="65"/>
      <c r="F856" s="65"/>
      <c r="G856" s="43"/>
      <c r="H856" s="66"/>
      <c r="I856" s="65"/>
      <c r="J856" s="9"/>
      <c r="K856">
        <v>833</v>
      </c>
      <c r="L856" s="93" t="str">
        <f t="shared" si="168"/>
        <v/>
      </c>
      <c r="M856" s="103" t="str">
        <f t="shared" si="160"/>
        <v/>
      </c>
      <c r="N856" s="81"/>
      <c r="O856" s="73"/>
      <c r="P856" s="99" t="str">
        <f t="shared" si="158"/>
        <v/>
      </c>
      <c r="Q856" s="70" t="str">
        <f t="shared" si="159"/>
        <v/>
      </c>
      <c r="R856" s="73"/>
      <c r="S856" s="71" t="str">
        <f t="shared" si="161"/>
        <v/>
      </c>
      <c r="T856" s="98" t="str" cm="1">
        <f t="array" ref="T856">IF(COUNTIFS($C$22:$C$1024,$C856,$G$22:$G$1024,$G856)&gt;1,MATCH($C856&amp;$G856,$C$22:$C$1022&amp;$G$22:$G$1024,0),"")</f>
        <v/>
      </c>
      <c r="AM856">
        <f t="shared" si="162"/>
        <v>0</v>
      </c>
      <c r="AN856">
        <f t="shared" si="163"/>
        <v>0</v>
      </c>
      <c r="AO856">
        <f t="shared" si="164"/>
        <v>0</v>
      </c>
      <c r="AP856">
        <f t="shared" si="165"/>
        <v>0</v>
      </c>
      <c r="AQ856">
        <f t="shared" si="166"/>
        <v>0</v>
      </c>
      <c r="AR856">
        <f t="shared" si="167"/>
        <v>0</v>
      </c>
    </row>
    <row r="857" spans="1:44" hidden="1" outlineLevel="1" x14ac:dyDescent="0.3">
      <c r="A857" s="62"/>
      <c r="B857" s="63">
        <v>834</v>
      </c>
      <c r="C857" s="64"/>
      <c r="D857" s="64"/>
      <c r="E857" s="65"/>
      <c r="F857" s="65"/>
      <c r="G857" s="43"/>
      <c r="H857" s="66"/>
      <c r="I857" s="65"/>
      <c r="J857" s="9"/>
      <c r="K857">
        <v>834</v>
      </c>
      <c r="L857" s="93" t="str">
        <f t="shared" si="168"/>
        <v/>
      </c>
      <c r="M857" s="103" t="str">
        <f t="shared" si="160"/>
        <v/>
      </c>
      <c r="N857" s="81"/>
      <c r="O857" s="73"/>
      <c r="P857" s="99" t="str">
        <f t="shared" si="158"/>
        <v/>
      </c>
      <c r="Q857" s="70" t="str">
        <f t="shared" si="159"/>
        <v/>
      </c>
      <c r="R857" s="73"/>
      <c r="S857" s="71" t="str">
        <f t="shared" si="161"/>
        <v/>
      </c>
      <c r="T857" s="98" t="str" cm="1">
        <f t="array" ref="T857">IF(COUNTIFS($C$22:$C$1024,$C857,$G$22:$G$1024,$G857)&gt;1,MATCH($C857&amp;$G857,$C$22:$C$1022&amp;$G$22:$G$1024,0),"")</f>
        <v/>
      </c>
      <c r="AM857">
        <f t="shared" si="162"/>
        <v>0</v>
      </c>
      <c r="AN857">
        <f t="shared" si="163"/>
        <v>0</v>
      </c>
      <c r="AO857">
        <f t="shared" si="164"/>
        <v>0</v>
      </c>
      <c r="AP857">
        <f t="shared" si="165"/>
        <v>0</v>
      </c>
      <c r="AQ857">
        <f t="shared" si="166"/>
        <v>0</v>
      </c>
      <c r="AR857">
        <f t="shared" si="167"/>
        <v>0</v>
      </c>
    </row>
    <row r="858" spans="1:44" hidden="1" outlineLevel="1" x14ac:dyDescent="0.3">
      <c r="A858" s="62"/>
      <c r="B858" s="63">
        <v>835</v>
      </c>
      <c r="C858" s="64"/>
      <c r="D858" s="64"/>
      <c r="E858" s="65"/>
      <c r="F858" s="65"/>
      <c r="G858" s="43"/>
      <c r="H858" s="66"/>
      <c r="I858" s="65"/>
      <c r="J858" s="9"/>
      <c r="K858">
        <v>835</v>
      </c>
      <c r="L858" s="93" t="str">
        <f t="shared" si="168"/>
        <v/>
      </c>
      <c r="M858" s="103" t="str">
        <f t="shared" si="160"/>
        <v/>
      </c>
      <c r="N858" s="81"/>
      <c r="O858" s="73"/>
      <c r="P858" s="99" t="str">
        <f t="shared" si="158"/>
        <v/>
      </c>
      <c r="Q858" s="70" t="str">
        <f t="shared" si="159"/>
        <v/>
      </c>
      <c r="R858" s="73"/>
      <c r="S858" s="71" t="str">
        <f t="shared" si="161"/>
        <v/>
      </c>
      <c r="T858" s="98" t="str" cm="1">
        <f t="array" ref="T858">IF(COUNTIFS($C$22:$C$1024,$C858,$G$22:$G$1024,$G858)&gt;1,MATCH($C858&amp;$G858,$C$22:$C$1022&amp;$G$22:$G$1024,0),"")</f>
        <v/>
      </c>
      <c r="AM858">
        <f t="shared" si="162"/>
        <v>0</v>
      </c>
      <c r="AN858">
        <f t="shared" si="163"/>
        <v>0</v>
      </c>
      <c r="AO858">
        <f t="shared" si="164"/>
        <v>0</v>
      </c>
      <c r="AP858">
        <f t="shared" si="165"/>
        <v>0</v>
      </c>
      <c r="AQ858">
        <f t="shared" si="166"/>
        <v>0</v>
      </c>
      <c r="AR858">
        <f t="shared" si="167"/>
        <v>0</v>
      </c>
    </row>
    <row r="859" spans="1:44" hidden="1" outlineLevel="1" x14ac:dyDescent="0.3">
      <c r="A859" s="62"/>
      <c r="B859" s="63">
        <v>836</v>
      </c>
      <c r="C859" s="64"/>
      <c r="D859" s="64"/>
      <c r="E859" s="65"/>
      <c r="F859" s="65"/>
      <c r="G859" s="43"/>
      <c r="H859" s="66"/>
      <c r="I859" s="65"/>
      <c r="J859" s="9"/>
      <c r="K859">
        <v>836</v>
      </c>
      <c r="L859" s="93" t="str">
        <f t="shared" si="168"/>
        <v/>
      </c>
      <c r="M859" s="103" t="str">
        <f t="shared" si="160"/>
        <v/>
      </c>
      <c r="N859" s="81"/>
      <c r="O859" s="73"/>
      <c r="P859" s="99" t="str">
        <f t="shared" si="158"/>
        <v/>
      </c>
      <c r="Q859" s="70" t="str">
        <f t="shared" si="159"/>
        <v/>
      </c>
      <c r="R859" s="73"/>
      <c r="S859" s="71" t="str">
        <f t="shared" si="161"/>
        <v/>
      </c>
      <c r="T859" s="98" t="str" cm="1">
        <f t="array" ref="T859">IF(COUNTIFS($C$22:$C$1024,$C859,$G$22:$G$1024,$G859)&gt;1,MATCH($C859&amp;$G859,$C$22:$C$1022&amp;$G$22:$G$1024,0),"")</f>
        <v/>
      </c>
      <c r="AM859">
        <f t="shared" si="162"/>
        <v>0</v>
      </c>
      <c r="AN859">
        <f t="shared" si="163"/>
        <v>0</v>
      </c>
      <c r="AO859">
        <f t="shared" si="164"/>
        <v>0</v>
      </c>
      <c r="AP859">
        <f t="shared" si="165"/>
        <v>0</v>
      </c>
      <c r="AQ859">
        <f t="shared" si="166"/>
        <v>0</v>
      </c>
      <c r="AR859">
        <f t="shared" si="167"/>
        <v>0</v>
      </c>
    </row>
    <row r="860" spans="1:44" hidden="1" outlineLevel="1" x14ac:dyDescent="0.3">
      <c r="A860" s="62"/>
      <c r="B860" s="63">
        <v>837</v>
      </c>
      <c r="C860" s="64"/>
      <c r="D860" s="64"/>
      <c r="E860" s="65"/>
      <c r="F860" s="65"/>
      <c r="G860" s="43"/>
      <c r="H860" s="66"/>
      <c r="I860" s="65"/>
      <c r="J860" s="9"/>
      <c r="K860">
        <v>837</v>
      </c>
      <c r="L860" s="93" t="str">
        <f t="shared" si="168"/>
        <v/>
      </c>
      <c r="M860" s="103" t="str">
        <f t="shared" si="160"/>
        <v/>
      </c>
      <c r="N860" s="81"/>
      <c r="O860" s="73"/>
      <c r="P860" s="99" t="str">
        <f t="shared" si="158"/>
        <v/>
      </c>
      <c r="Q860" s="70" t="str">
        <f t="shared" si="159"/>
        <v/>
      </c>
      <c r="R860" s="73"/>
      <c r="S860" s="71" t="str">
        <f t="shared" si="161"/>
        <v/>
      </c>
      <c r="T860" s="98" t="str" cm="1">
        <f t="array" ref="T860">IF(COUNTIFS($C$22:$C$1024,$C860,$G$22:$G$1024,$G860)&gt;1,MATCH($C860&amp;$G860,$C$22:$C$1022&amp;$G$22:$G$1024,0),"")</f>
        <v/>
      </c>
      <c r="AM860">
        <f t="shared" si="162"/>
        <v>0</v>
      </c>
      <c r="AN860">
        <f t="shared" si="163"/>
        <v>0</v>
      </c>
      <c r="AO860">
        <f t="shared" si="164"/>
        <v>0</v>
      </c>
      <c r="AP860">
        <f t="shared" si="165"/>
        <v>0</v>
      </c>
      <c r="AQ860">
        <f t="shared" si="166"/>
        <v>0</v>
      </c>
      <c r="AR860">
        <f t="shared" si="167"/>
        <v>0</v>
      </c>
    </row>
    <row r="861" spans="1:44" hidden="1" outlineLevel="1" x14ac:dyDescent="0.3">
      <c r="A861" s="62"/>
      <c r="B861" s="63">
        <v>838</v>
      </c>
      <c r="C861" s="64"/>
      <c r="D861" s="64"/>
      <c r="E861" s="65"/>
      <c r="F861" s="65"/>
      <c r="G861" s="43"/>
      <c r="H861" s="66"/>
      <c r="I861" s="65"/>
      <c r="J861" s="9"/>
      <c r="K861">
        <v>838</v>
      </c>
      <c r="L861" s="93" t="str">
        <f t="shared" si="168"/>
        <v/>
      </c>
      <c r="M861" s="103" t="str">
        <f t="shared" si="160"/>
        <v/>
      </c>
      <c r="N861" s="81"/>
      <c r="O861" s="73"/>
      <c r="P861" s="99" t="str">
        <f t="shared" si="158"/>
        <v/>
      </c>
      <c r="Q861" s="70" t="str">
        <f t="shared" si="159"/>
        <v/>
      </c>
      <c r="R861" s="73"/>
      <c r="S861" s="71" t="str">
        <f t="shared" si="161"/>
        <v/>
      </c>
      <c r="T861" s="98" t="str" cm="1">
        <f t="array" ref="T861">IF(COUNTIFS($C$22:$C$1024,$C861,$G$22:$G$1024,$G861)&gt;1,MATCH($C861&amp;$G861,$C$22:$C$1022&amp;$G$22:$G$1024,0),"")</f>
        <v/>
      </c>
      <c r="AM861">
        <f t="shared" si="162"/>
        <v>0</v>
      </c>
      <c r="AN861">
        <f t="shared" si="163"/>
        <v>0</v>
      </c>
      <c r="AO861">
        <f t="shared" si="164"/>
        <v>0</v>
      </c>
      <c r="AP861">
        <f t="shared" si="165"/>
        <v>0</v>
      </c>
      <c r="AQ861">
        <f t="shared" si="166"/>
        <v>0</v>
      </c>
      <c r="AR861">
        <f t="shared" si="167"/>
        <v>0</v>
      </c>
    </row>
    <row r="862" spans="1:44" hidden="1" outlineLevel="1" x14ac:dyDescent="0.3">
      <c r="A862" s="62"/>
      <c r="B862" s="63">
        <v>839</v>
      </c>
      <c r="C862" s="64"/>
      <c r="D862" s="64"/>
      <c r="E862" s="65"/>
      <c r="F862" s="65"/>
      <c r="G862" s="43"/>
      <c r="H862" s="66"/>
      <c r="I862" s="65"/>
      <c r="J862" s="9"/>
      <c r="K862">
        <v>839</v>
      </c>
      <c r="L862" s="93" t="str">
        <f t="shared" si="168"/>
        <v/>
      </c>
      <c r="M862" s="103" t="str">
        <f t="shared" si="160"/>
        <v/>
      </c>
      <c r="N862" s="81"/>
      <c r="O862" s="73"/>
      <c r="P862" s="99" t="str">
        <f t="shared" si="158"/>
        <v/>
      </c>
      <c r="Q862" s="70" t="str">
        <f t="shared" si="159"/>
        <v/>
      </c>
      <c r="R862" s="73"/>
      <c r="S862" s="71" t="str">
        <f t="shared" si="161"/>
        <v/>
      </c>
      <c r="T862" s="98" t="str" cm="1">
        <f t="array" ref="T862">IF(COUNTIFS($C$22:$C$1024,$C862,$G$22:$G$1024,$G862)&gt;1,MATCH($C862&amp;$G862,$C$22:$C$1022&amp;$G$22:$G$1024,0),"")</f>
        <v/>
      </c>
      <c r="AM862">
        <f t="shared" si="162"/>
        <v>0</v>
      </c>
      <c r="AN862">
        <f t="shared" si="163"/>
        <v>0</v>
      </c>
      <c r="AO862">
        <f t="shared" si="164"/>
        <v>0</v>
      </c>
      <c r="AP862">
        <f t="shared" si="165"/>
        <v>0</v>
      </c>
      <c r="AQ862">
        <f t="shared" si="166"/>
        <v>0</v>
      </c>
      <c r="AR862">
        <f t="shared" si="167"/>
        <v>0</v>
      </c>
    </row>
    <row r="863" spans="1:44" hidden="1" outlineLevel="1" x14ac:dyDescent="0.3">
      <c r="A863" s="62"/>
      <c r="B863" s="63">
        <v>840</v>
      </c>
      <c r="C863" s="64"/>
      <c r="D863" s="64"/>
      <c r="E863" s="65"/>
      <c r="F863" s="65"/>
      <c r="G863" s="43"/>
      <c r="H863" s="66"/>
      <c r="I863" s="65"/>
      <c r="J863" s="9"/>
      <c r="K863">
        <v>840</v>
      </c>
      <c r="L863" s="93" t="str">
        <f t="shared" si="168"/>
        <v/>
      </c>
      <c r="M863" s="103" t="str">
        <f t="shared" si="160"/>
        <v/>
      </c>
      <c r="N863" s="81"/>
      <c r="O863" s="73"/>
      <c r="P863" s="99" t="str">
        <f t="shared" ref="P863:P926" si="169">IFERROR(N863/O863,"")</f>
        <v/>
      </c>
      <c r="Q863" s="70" t="str">
        <f t="shared" si="159"/>
        <v/>
      </c>
      <c r="R863" s="73"/>
      <c r="S863" s="71" t="str">
        <f t="shared" si="161"/>
        <v/>
      </c>
      <c r="T863" s="98" t="str" cm="1">
        <f t="array" ref="T863">IF(COUNTIFS($C$22:$C$1024,$C863,$G$22:$G$1024,$G863)&gt;1,MATCH($C863&amp;$G863,$C$22:$C$1022&amp;$G$22:$G$1024,0),"")</f>
        <v/>
      </c>
      <c r="AM863">
        <f t="shared" si="162"/>
        <v>0</v>
      </c>
      <c r="AN863">
        <f t="shared" si="163"/>
        <v>0</v>
      </c>
      <c r="AO863">
        <f t="shared" si="164"/>
        <v>0</v>
      </c>
      <c r="AP863">
        <f t="shared" si="165"/>
        <v>0</v>
      </c>
      <c r="AQ863">
        <f t="shared" si="166"/>
        <v>0</v>
      </c>
      <c r="AR863">
        <f t="shared" si="167"/>
        <v>0</v>
      </c>
    </row>
    <row r="864" spans="1:44" hidden="1" outlineLevel="1" x14ac:dyDescent="0.3">
      <c r="A864" s="62"/>
      <c r="B864" s="63">
        <v>841</v>
      </c>
      <c r="C864" s="64"/>
      <c r="D864" s="64"/>
      <c r="E864" s="65"/>
      <c r="F864" s="65"/>
      <c r="G864" s="43"/>
      <c r="H864" s="66"/>
      <c r="I864" s="65"/>
      <c r="J864" s="9"/>
      <c r="K864">
        <v>841</v>
      </c>
      <c r="L864" s="93" t="str">
        <f t="shared" si="168"/>
        <v/>
      </c>
      <c r="M864" s="103" t="str">
        <f t="shared" si="160"/>
        <v/>
      </c>
      <c r="N864" s="81"/>
      <c r="O864" s="73"/>
      <c r="P864" s="99" t="str">
        <f t="shared" si="169"/>
        <v/>
      </c>
      <c r="Q864" s="70" t="str">
        <f t="shared" si="159"/>
        <v/>
      </c>
      <c r="R864" s="73"/>
      <c r="S864" s="71" t="str">
        <f t="shared" si="161"/>
        <v/>
      </c>
      <c r="T864" s="98" t="str" cm="1">
        <f t="array" ref="T864">IF(COUNTIFS($C$22:$C$1024,$C864,$G$22:$G$1024,$G864)&gt;1,MATCH($C864&amp;$G864,$C$22:$C$1022&amp;$G$22:$G$1024,0),"")</f>
        <v/>
      </c>
      <c r="AM864">
        <f t="shared" si="162"/>
        <v>0</v>
      </c>
      <c r="AN864">
        <f t="shared" si="163"/>
        <v>0</v>
      </c>
      <c r="AO864">
        <f t="shared" si="164"/>
        <v>0</v>
      </c>
      <c r="AP864">
        <f t="shared" si="165"/>
        <v>0</v>
      </c>
      <c r="AQ864">
        <f t="shared" si="166"/>
        <v>0</v>
      </c>
      <c r="AR864">
        <f t="shared" si="167"/>
        <v>0</v>
      </c>
    </row>
    <row r="865" spans="1:44" hidden="1" outlineLevel="1" x14ac:dyDescent="0.3">
      <c r="A865" s="62"/>
      <c r="B865" s="63">
        <v>842</v>
      </c>
      <c r="C865" s="64"/>
      <c r="D865" s="64"/>
      <c r="E865" s="65"/>
      <c r="F865" s="65"/>
      <c r="G865" s="43"/>
      <c r="H865" s="66"/>
      <c r="I865" s="65"/>
      <c r="J865" s="9"/>
      <c r="K865">
        <v>842</v>
      </c>
      <c r="L865" s="93" t="str">
        <f t="shared" si="168"/>
        <v/>
      </c>
      <c r="M865" s="103" t="str">
        <f t="shared" si="160"/>
        <v/>
      </c>
      <c r="N865" s="81"/>
      <c r="O865" s="73"/>
      <c r="P865" s="99" t="str">
        <f t="shared" si="169"/>
        <v/>
      </c>
      <c r="Q865" s="70" t="str">
        <f t="shared" si="159"/>
        <v/>
      </c>
      <c r="R865" s="73"/>
      <c r="S865" s="71" t="str">
        <f t="shared" si="161"/>
        <v/>
      </c>
      <c r="T865" s="98" t="str" cm="1">
        <f t="array" ref="T865">IF(COUNTIFS($C$22:$C$1024,$C865,$G$22:$G$1024,$G865)&gt;1,MATCH($C865&amp;$G865,$C$22:$C$1022&amp;$G$22:$G$1024,0),"")</f>
        <v/>
      </c>
      <c r="AM865">
        <f t="shared" si="162"/>
        <v>0</v>
      </c>
      <c r="AN865">
        <f t="shared" si="163"/>
        <v>0</v>
      </c>
      <c r="AO865">
        <f t="shared" si="164"/>
        <v>0</v>
      </c>
      <c r="AP865">
        <f t="shared" si="165"/>
        <v>0</v>
      </c>
      <c r="AQ865">
        <f t="shared" si="166"/>
        <v>0</v>
      </c>
      <c r="AR865">
        <f t="shared" si="167"/>
        <v>0</v>
      </c>
    </row>
    <row r="866" spans="1:44" hidden="1" outlineLevel="1" x14ac:dyDescent="0.3">
      <c r="A866" s="62"/>
      <c r="B866" s="63">
        <v>843</v>
      </c>
      <c r="C866" s="64"/>
      <c r="D866" s="64"/>
      <c r="E866" s="65"/>
      <c r="F866" s="65"/>
      <c r="G866" s="43"/>
      <c r="H866" s="66"/>
      <c r="I866" s="65"/>
      <c r="J866" s="9"/>
      <c r="K866">
        <v>843</v>
      </c>
      <c r="L866" s="93" t="str">
        <f t="shared" si="168"/>
        <v/>
      </c>
      <c r="M866" s="103" t="str">
        <f t="shared" si="160"/>
        <v/>
      </c>
      <c r="N866" s="81"/>
      <c r="O866" s="73"/>
      <c r="P866" s="99" t="str">
        <f t="shared" si="169"/>
        <v/>
      </c>
      <c r="Q866" s="70" t="str">
        <f t="shared" si="159"/>
        <v/>
      </c>
      <c r="R866" s="73"/>
      <c r="S866" s="71" t="str">
        <f t="shared" si="161"/>
        <v/>
      </c>
      <c r="T866" s="98" t="str" cm="1">
        <f t="array" ref="T866">IF(COUNTIFS($C$22:$C$1024,$C866,$G$22:$G$1024,$G866)&gt;1,MATCH($C866&amp;$G866,$C$22:$C$1022&amp;$G$22:$G$1024,0),"")</f>
        <v/>
      </c>
      <c r="AM866">
        <f t="shared" si="162"/>
        <v>0</v>
      </c>
      <c r="AN866">
        <f t="shared" si="163"/>
        <v>0</v>
      </c>
      <c r="AO866">
        <f t="shared" si="164"/>
        <v>0</v>
      </c>
      <c r="AP866">
        <f t="shared" si="165"/>
        <v>0</v>
      </c>
      <c r="AQ866">
        <f t="shared" si="166"/>
        <v>0</v>
      </c>
      <c r="AR866">
        <f t="shared" si="167"/>
        <v>0</v>
      </c>
    </row>
    <row r="867" spans="1:44" hidden="1" outlineLevel="1" x14ac:dyDescent="0.3">
      <c r="A867" s="62"/>
      <c r="B867" s="63">
        <v>844</v>
      </c>
      <c r="C867" s="64"/>
      <c r="D867" s="64"/>
      <c r="E867" s="65"/>
      <c r="F867" s="65"/>
      <c r="G867" s="43"/>
      <c r="H867" s="66"/>
      <c r="I867" s="65"/>
      <c r="J867" s="9"/>
      <c r="K867">
        <v>844</v>
      </c>
      <c r="L867" s="93" t="str">
        <f t="shared" si="168"/>
        <v/>
      </c>
      <c r="M867" s="103" t="str">
        <f t="shared" si="160"/>
        <v/>
      </c>
      <c r="N867" s="81"/>
      <c r="O867" s="73"/>
      <c r="P867" s="99" t="str">
        <f t="shared" si="169"/>
        <v/>
      </c>
      <c r="Q867" s="70" t="str">
        <f t="shared" si="159"/>
        <v/>
      </c>
      <c r="R867" s="73"/>
      <c r="S867" s="71" t="str">
        <f t="shared" si="161"/>
        <v/>
      </c>
      <c r="T867" s="98" t="str" cm="1">
        <f t="array" ref="T867">IF(COUNTIFS($C$22:$C$1024,$C867,$G$22:$G$1024,$G867)&gt;1,MATCH($C867&amp;$G867,$C$22:$C$1022&amp;$G$22:$G$1024,0),"")</f>
        <v/>
      </c>
      <c r="AM867">
        <f t="shared" si="162"/>
        <v>0</v>
      </c>
      <c r="AN867">
        <f t="shared" si="163"/>
        <v>0</v>
      </c>
      <c r="AO867">
        <f t="shared" si="164"/>
        <v>0</v>
      </c>
      <c r="AP867">
        <f t="shared" si="165"/>
        <v>0</v>
      </c>
      <c r="AQ867">
        <f t="shared" si="166"/>
        <v>0</v>
      </c>
      <c r="AR867">
        <f t="shared" si="167"/>
        <v>0</v>
      </c>
    </row>
    <row r="868" spans="1:44" hidden="1" outlineLevel="1" x14ac:dyDescent="0.3">
      <c r="A868" s="62"/>
      <c r="B868" s="63">
        <v>845</v>
      </c>
      <c r="C868" s="64"/>
      <c r="D868" s="64"/>
      <c r="E868" s="65"/>
      <c r="F868" s="65"/>
      <c r="G868" s="43"/>
      <c r="H868" s="66"/>
      <c r="I868" s="65"/>
      <c r="J868" s="9"/>
      <c r="K868">
        <v>845</v>
      </c>
      <c r="L868" s="93" t="str">
        <f t="shared" si="168"/>
        <v/>
      </c>
      <c r="M868" s="103" t="str">
        <f t="shared" si="160"/>
        <v/>
      </c>
      <c r="N868" s="81"/>
      <c r="O868" s="73"/>
      <c r="P868" s="99" t="str">
        <f t="shared" si="169"/>
        <v/>
      </c>
      <c r="Q868" s="70" t="str">
        <f t="shared" si="159"/>
        <v/>
      </c>
      <c r="R868" s="73"/>
      <c r="S868" s="71" t="str">
        <f t="shared" si="161"/>
        <v/>
      </c>
      <c r="T868" s="98" t="str" cm="1">
        <f t="array" ref="T868">IF(COUNTIFS($C$22:$C$1024,$C868,$G$22:$G$1024,$G868)&gt;1,MATCH($C868&amp;$G868,$C$22:$C$1022&amp;$G$22:$G$1024,0),"")</f>
        <v/>
      </c>
      <c r="AM868">
        <f t="shared" si="162"/>
        <v>0</v>
      </c>
      <c r="AN868">
        <f t="shared" si="163"/>
        <v>0</v>
      </c>
      <c r="AO868">
        <f t="shared" si="164"/>
        <v>0</v>
      </c>
      <c r="AP868">
        <f t="shared" si="165"/>
        <v>0</v>
      </c>
      <c r="AQ868">
        <f t="shared" si="166"/>
        <v>0</v>
      </c>
      <c r="AR868">
        <f t="shared" si="167"/>
        <v>0</v>
      </c>
    </row>
    <row r="869" spans="1:44" hidden="1" outlineLevel="1" x14ac:dyDescent="0.3">
      <c r="A869" s="62"/>
      <c r="B869" s="63">
        <v>846</v>
      </c>
      <c r="C869" s="64"/>
      <c r="D869" s="64"/>
      <c r="E869" s="65"/>
      <c r="F869" s="65"/>
      <c r="G869" s="43"/>
      <c r="H869" s="66"/>
      <c r="I869" s="65"/>
      <c r="J869" s="9"/>
      <c r="K869">
        <v>846</v>
      </c>
      <c r="L869" s="93" t="str">
        <f t="shared" si="168"/>
        <v/>
      </c>
      <c r="M869" s="103" t="str">
        <f t="shared" si="160"/>
        <v/>
      </c>
      <c r="N869" s="81"/>
      <c r="O869" s="73"/>
      <c r="P869" s="99" t="str">
        <f t="shared" si="169"/>
        <v/>
      </c>
      <c r="Q869" s="70" t="str">
        <f t="shared" si="159"/>
        <v/>
      </c>
      <c r="R869" s="73"/>
      <c r="S869" s="71" t="str">
        <f t="shared" si="161"/>
        <v/>
      </c>
      <c r="T869" s="98" t="str" cm="1">
        <f t="array" ref="T869">IF(COUNTIFS($C$22:$C$1024,$C869,$G$22:$G$1024,$G869)&gt;1,MATCH($C869&amp;$G869,$C$22:$C$1022&amp;$G$22:$G$1024,0),"")</f>
        <v/>
      </c>
      <c r="AM869">
        <f t="shared" si="162"/>
        <v>0</v>
      </c>
      <c r="AN869">
        <f t="shared" si="163"/>
        <v>0</v>
      </c>
      <c r="AO869">
        <f t="shared" si="164"/>
        <v>0</v>
      </c>
      <c r="AP869">
        <f t="shared" si="165"/>
        <v>0</v>
      </c>
      <c r="AQ869">
        <f t="shared" si="166"/>
        <v>0</v>
      </c>
      <c r="AR869">
        <f t="shared" si="167"/>
        <v>0</v>
      </c>
    </row>
    <row r="870" spans="1:44" hidden="1" outlineLevel="1" x14ac:dyDescent="0.3">
      <c r="A870" s="62"/>
      <c r="B870" s="63">
        <v>847</v>
      </c>
      <c r="C870" s="64"/>
      <c r="D870" s="64"/>
      <c r="E870" s="65"/>
      <c r="F870" s="65"/>
      <c r="G870" s="43"/>
      <c r="H870" s="66"/>
      <c r="I870" s="65"/>
      <c r="J870" s="9"/>
      <c r="K870">
        <v>847</v>
      </c>
      <c r="L870" s="93" t="str">
        <f t="shared" si="168"/>
        <v/>
      </c>
      <c r="M870" s="103" t="str">
        <f t="shared" si="160"/>
        <v/>
      </c>
      <c r="N870" s="81"/>
      <c r="O870" s="73"/>
      <c r="P870" s="99" t="str">
        <f t="shared" si="169"/>
        <v/>
      </c>
      <c r="Q870" s="70" t="str">
        <f t="shared" si="159"/>
        <v/>
      </c>
      <c r="R870" s="73"/>
      <c r="S870" s="71" t="str">
        <f t="shared" si="161"/>
        <v/>
      </c>
      <c r="T870" s="98" t="str" cm="1">
        <f t="array" ref="T870">IF(COUNTIFS($C$22:$C$1024,$C870,$G$22:$G$1024,$G870)&gt;1,MATCH($C870&amp;$G870,$C$22:$C$1022&amp;$G$22:$G$1024,0),"")</f>
        <v/>
      </c>
      <c r="AM870">
        <f t="shared" si="162"/>
        <v>0</v>
      </c>
      <c r="AN870">
        <f t="shared" si="163"/>
        <v>0</v>
      </c>
      <c r="AO870">
        <f t="shared" si="164"/>
        <v>0</v>
      </c>
      <c r="AP870">
        <f t="shared" si="165"/>
        <v>0</v>
      </c>
      <c r="AQ870">
        <f t="shared" si="166"/>
        <v>0</v>
      </c>
      <c r="AR870">
        <f t="shared" si="167"/>
        <v>0</v>
      </c>
    </row>
    <row r="871" spans="1:44" hidden="1" outlineLevel="1" x14ac:dyDescent="0.3">
      <c r="A871" s="62"/>
      <c r="B871" s="63">
        <v>848</v>
      </c>
      <c r="C871" s="64"/>
      <c r="D871" s="64"/>
      <c r="E871" s="65"/>
      <c r="F871" s="65"/>
      <c r="G871" s="43"/>
      <c r="H871" s="66"/>
      <c r="I871" s="65"/>
      <c r="J871" s="9"/>
      <c r="K871">
        <v>848</v>
      </c>
      <c r="L871" s="93" t="str">
        <f t="shared" si="168"/>
        <v/>
      </c>
      <c r="M871" s="103" t="str">
        <f t="shared" si="160"/>
        <v/>
      </c>
      <c r="N871" s="81"/>
      <c r="O871" s="73"/>
      <c r="P871" s="99" t="str">
        <f t="shared" si="169"/>
        <v/>
      </c>
      <c r="Q871" s="70" t="str">
        <f t="shared" si="159"/>
        <v/>
      </c>
      <c r="R871" s="73"/>
      <c r="S871" s="71" t="str">
        <f t="shared" si="161"/>
        <v/>
      </c>
      <c r="T871" s="98" t="str" cm="1">
        <f t="array" ref="T871">IF(COUNTIFS($C$22:$C$1024,$C871,$G$22:$G$1024,$G871)&gt;1,MATCH($C871&amp;$G871,$C$22:$C$1022&amp;$G$22:$G$1024,0),"")</f>
        <v/>
      </c>
      <c r="AM871">
        <f t="shared" si="162"/>
        <v>0</v>
      </c>
      <c r="AN871">
        <f t="shared" si="163"/>
        <v>0</v>
      </c>
      <c r="AO871">
        <f t="shared" si="164"/>
        <v>0</v>
      </c>
      <c r="AP871">
        <f t="shared" si="165"/>
        <v>0</v>
      </c>
      <c r="AQ871">
        <f t="shared" si="166"/>
        <v>0</v>
      </c>
      <c r="AR871">
        <f t="shared" si="167"/>
        <v>0</v>
      </c>
    </row>
    <row r="872" spans="1:44" hidden="1" outlineLevel="1" x14ac:dyDescent="0.3">
      <c r="A872" s="62"/>
      <c r="B872" s="63">
        <v>849</v>
      </c>
      <c r="C872" s="64"/>
      <c r="D872" s="64"/>
      <c r="E872" s="65"/>
      <c r="F872" s="65"/>
      <c r="G872" s="43"/>
      <c r="H872" s="66"/>
      <c r="I872" s="65"/>
      <c r="J872" s="9"/>
      <c r="K872">
        <v>849</v>
      </c>
      <c r="L872" s="93" t="str">
        <f t="shared" si="168"/>
        <v/>
      </c>
      <c r="M872" s="103" t="str">
        <f t="shared" si="160"/>
        <v/>
      </c>
      <c r="N872" s="81"/>
      <c r="O872" s="73"/>
      <c r="P872" s="99" t="str">
        <f t="shared" si="169"/>
        <v/>
      </c>
      <c r="Q872" s="70" t="str">
        <f t="shared" si="159"/>
        <v/>
      </c>
      <c r="R872" s="73"/>
      <c r="S872" s="71" t="str">
        <f t="shared" si="161"/>
        <v/>
      </c>
      <c r="T872" s="98" t="str" cm="1">
        <f t="array" ref="T872">IF(COUNTIFS($C$22:$C$1024,$C872,$G$22:$G$1024,$G872)&gt;1,MATCH($C872&amp;$G872,$C$22:$C$1022&amp;$G$22:$G$1024,0),"")</f>
        <v/>
      </c>
      <c r="AM872">
        <f t="shared" si="162"/>
        <v>0</v>
      </c>
      <c r="AN872">
        <f t="shared" si="163"/>
        <v>0</v>
      </c>
      <c r="AO872">
        <f t="shared" si="164"/>
        <v>0</v>
      </c>
      <c r="AP872">
        <f t="shared" si="165"/>
        <v>0</v>
      </c>
      <c r="AQ872">
        <f t="shared" si="166"/>
        <v>0</v>
      </c>
      <c r="AR872">
        <f t="shared" si="167"/>
        <v>0</v>
      </c>
    </row>
    <row r="873" spans="1:44" hidden="1" outlineLevel="1" x14ac:dyDescent="0.3">
      <c r="A873" s="62"/>
      <c r="B873" s="63">
        <v>850</v>
      </c>
      <c r="C873" s="64"/>
      <c r="D873" s="64"/>
      <c r="E873" s="65"/>
      <c r="F873" s="65"/>
      <c r="G873" s="43"/>
      <c r="H873" s="66"/>
      <c r="I873" s="65"/>
      <c r="J873" s="9"/>
      <c r="K873">
        <v>850</v>
      </c>
      <c r="L873" s="93" t="str">
        <f t="shared" si="168"/>
        <v/>
      </c>
      <c r="M873" s="103" t="str">
        <f t="shared" si="160"/>
        <v/>
      </c>
      <c r="N873" s="81"/>
      <c r="O873" s="73"/>
      <c r="P873" s="99" t="str">
        <f t="shared" si="169"/>
        <v/>
      </c>
      <c r="Q873" s="70" t="str">
        <f t="shared" si="159"/>
        <v/>
      </c>
      <c r="R873" s="73"/>
      <c r="S873" s="71" t="str">
        <f t="shared" si="161"/>
        <v/>
      </c>
      <c r="T873" s="98" t="str" cm="1">
        <f t="array" ref="T873">IF(COUNTIFS($C$22:$C$1024,$C873,$G$22:$G$1024,$G873)&gt;1,MATCH($C873&amp;$G873,$C$22:$C$1022&amp;$G$22:$G$1024,0),"")</f>
        <v/>
      </c>
      <c r="AM873">
        <f t="shared" si="162"/>
        <v>0</v>
      </c>
      <c r="AN873">
        <f t="shared" si="163"/>
        <v>0</v>
      </c>
      <c r="AO873">
        <f t="shared" si="164"/>
        <v>0</v>
      </c>
      <c r="AP873">
        <f t="shared" si="165"/>
        <v>0</v>
      </c>
      <c r="AQ873">
        <f t="shared" si="166"/>
        <v>0</v>
      </c>
      <c r="AR873">
        <f t="shared" si="167"/>
        <v>0</v>
      </c>
    </row>
    <row r="874" spans="1:44" hidden="1" outlineLevel="1" x14ac:dyDescent="0.3">
      <c r="A874" s="62"/>
      <c r="B874" s="63">
        <v>851</v>
      </c>
      <c r="C874" s="64"/>
      <c r="D874" s="64"/>
      <c r="E874" s="65"/>
      <c r="F874" s="65"/>
      <c r="G874" s="43"/>
      <c r="H874" s="66"/>
      <c r="I874" s="65"/>
      <c r="J874" s="9"/>
      <c r="K874">
        <v>851</v>
      </c>
      <c r="L874" s="93" t="str">
        <f t="shared" si="168"/>
        <v/>
      </c>
      <c r="M874" s="103" t="str">
        <f t="shared" si="160"/>
        <v/>
      </c>
      <c r="N874" s="81"/>
      <c r="O874" s="73"/>
      <c r="P874" s="99" t="str">
        <f t="shared" si="169"/>
        <v/>
      </c>
      <c r="Q874" s="70" t="str">
        <f t="shared" si="159"/>
        <v/>
      </c>
      <c r="R874" s="73"/>
      <c r="S874" s="71" t="str">
        <f t="shared" si="161"/>
        <v/>
      </c>
      <c r="T874" s="98" t="str" cm="1">
        <f t="array" ref="T874">IF(COUNTIFS($C$22:$C$1024,$C874,$G$22:$G$1024,$G874)&gt;1,MATCH($C874&amp;$G874,$C$22:$C$1022&amp;$G$22:$G$1024,0),"")</f>
        <v/>
      </c>
      <c r="AM874">
        <f t="shared" si="162"/>
        <v>0</v>
      </c>
      <c r="AN874">
        <f t="shared" si="163"/>
        <v>0</v>
      </c>
      <c r="AO874">
        <f t="shared" si="164"/>
        <v>0</v>
      </c>
      <c r="AP874">
        <f t="shared" si="165"/>
        <v>0</v>
      </c>
      <c r="AQ874">
        <f t="shared" si="166"/>
        <v>0</v>
      </c>
      <c r="AR874">
        <f t="shared" si="167"/>
        <v>0</v>
      </c>
    </row>
    <row r="875" spans="1:44" hidden="1" outlineLevel="1" x14ac:dyDescent="0.3">
      <c r="A875" s="62"/>
      <c r="B875" s="63">
        <v>852</v>
      </c>
      <c r="C875" s="64"/>
      <c r="D875" s="64"/>
      <c r="E875" s="65"/>
      <c r="F875" s="65"/>
      <c r="G875" s="43"/>
      <c r="H875" s="66"/>
      <c r="I875" s="65"/>
      <c r="J875" s="9"/>
      <c r="K875">
        <v>852</v>
      </c>
      <c r="L875" s="93" t="str">
        <f t="shared" si="168"/>
        <v/>
      </c>
      <c r="M875" s="103" t="str">
        <f t="shared" si="160"/>
        <v/>
      </c>
      <c r="N875" s="81"/>
      <c r="O875" s="73"/>
      <c r="P875" s="99" t="str">
        <f t="shared" si="169"/>
        <v/>
      </c>
      <c r="Q875" s="70" t="str">
        <f t="shared" si="159"/>
        <v/>
      </c>
      <c r="R875" s="73"/>
      <c r="S875" s="71" t="str">
        <f t="shared" si="161"/>
        <v/>
      </c>
      <c r="T875" s="98" t="str" cm="1">
        <f t="array" ref="T875">IF(COUNTIFS($C$22:$C$1024,$C875,$G$22:$G$1024,$G875)&gt;1,MATCH($C875&amp;$G875,$C$22:$C$1022&amp;$G$22:$G$1024,0),"")</f>
        <v/>
      </c>
      <c r="AM875">
        <f t="shared" si="162"/>
        <v>0</v>
      </c>
      <c r="AN875">
        <f t="shared" si="163"/>
        <v>0</v>
      </c>
      <c r="AO875">
        <f t="shared" si="164"/>
        <v>0</v>
      </c>
      <c r="AP875">
        <f t="shared" si="165"/>
        <v>0</v>
      </c>
      <c r="AQ875">
        <f t="shared" si="166"/>
        <v>0</v>
      </c>
      <c r="AR875">
        <f t="shared" si="167"/>
        <v>0</v>
      </c>
    </row>
    <row r="876" spans="1:44" hidden="1" outlineLevel="1" x14ac:dyDescent="0.3">
      <c r="A876" s="62"/>
      <c r="B876" s="63">
        <v>853</v>
      </c>
      <c r="C876" s="64"/>
      <c r="D876" s="64"/>
      <c r="E876" s="65"/>
      <c r="F876" s="65"/>
      <c r="G876" s="43"/>
      <c r="H876" s="66"/>
      <c r="I876" s="65"/>
      <c r="J876" s="9"/>
      <c r="K876">
        <v>853</v>
      </c>
      <c r="L876" s="93" t="str">
        <f t="shared" si="168"/>
        <v/>
      </c>
      <c r="M876" s="103" t="str">
        <f t="shared" si="160"/>
        <v/>
      </c>
      <c r="N876" s="81"/>
      <c r="O876" s="73"/>
      <c r="P876" s="99" t="str">
        <f t="shared" si="169"/>
        <v/>
      </c>
      <c r="Q876" s="70" t="str">
        <f t="shared" si="159"/>
        <v/>
      </c>
      <c r="R876" s="73"/>
      <c r="S876" s="71" t="str">
        <f t="shared" si="161"/>
        <v/>
      </c>
      <c r="T876" s="98" t="str" cm="1">
        <f t="array" ref="T876">IF(COUNTIFS($C$22:$C$1024,$C876,$G$22:$G$1024,$G876)&gt;1,MATCH($C876&amp;$G876,$C$22:$C$1022&amp;$G$22:$G$1024,0),"")</f>
        <v/>
      </c>
      <c r="AM876">
        <f t="shared" si="162"/>
        <v>0</v>
      </c>
      <c r="AN876">
        <f t="shared" si="163"/>
        <v>0</v>
      </c>
      <c r="AO876">
        <f t="shared" si="164"/>
        <v>0</v>
      </c>
      <c r="AP876">
        <f t="shared" si="165"/>
        <v>0</v>
      </c>
      <c r="AQ876">
        <f t="shared" si="166"/>
        <v>0</v>
      </c>
      <c r="AR876">
        <f t="shared" si="167"/>
        <v>0</v>
      </c>
    </row>
    <row r="877" spans="1:44" hidden="1" outlineLevel="1" x14ac:dyDescent="0.3">
      <c r="A877" s="62"/>
      <c r="B877" s="63">
        <v>854</v>
      </c>
      <c r="C877" s="64"/>
      <c r="D877" s="64"/>
      <c r="E877" s="65"/>
      <c r="F877" s="65"/>
      <c r="G877" s="43"/>
      <c r="H877" s="66"/>
      <c r="I877" s="65"/>
      <c r="J877" s="9"/>
      <c r="K877">
        <v>854</v>
      </c>
      <c r="L877" s="93" t="str">
        <f t="shared" si="168"/>
        <v/>
      </c>
      <c r="M877" s="103" t="str">
        <f t="shared" si="160"/>
        <v/>
      </c>
      <c r="N877" s="81"/>
      <c r="O877" s="73"/>
      <c r="P877" s="99" t="str">
        <f t="shared" si="169"/>
        <v/>
      </c>
      <c r="Q877" s="70" t="str">
        <f t="shared" si="159"/>
        <v/>
      </c>
      <c r="R877" s="73"/>
      <c r="S877" s="71" t="str">
        <f t="shared" si="161"/>
        <v/>
      </c>
      <c r="T877" s="98" t="str" cm="1">
        <f t="array" ref="T877">IF(COUNTIFS($C$22:$C$1024,$C877,$G$22:$G$1024,$G877)&gt;1,MATCH($C877&amp;$G877,$C$22:$C$1022&amp;$G$22:$G$1024,0),"")</f>
        <v/>
      </c>
      <c r="AM877">
        <f t="shared" si="162"/>
        <v>0</v>
      </c>
      <c r="AN877">
        <f t="shared" si="163"/>
        <v>0</v>
      </c>
      <c r="AO877">
        <f t="shared" si="164"/>
        <v>0</v>
      </c>
      <c r="AP877">
        <f t="shared" si="165"/>
        <v>0</v>
      </c>
      <c r="AQ877">
        <f t="shared" si="166"/>
        <v>0</v>
      </c>
      <c r="AR877">
        <f t="shared" si="167"/>
        <v>0</v>
      </c>
    </row>
    <row r="878" spans="1:44" hidden="1" outlineLevel="1" x14ac:dyDescent="0.3">
      <c r="A878" s="62"/>
      <c r="B878" s="63">
        <v>855</v>
      </c>
      <c r="C878" s="64"/>
      <c r="D878" s="64"/>
      <c r="E878" s="65"/>
      <c r="F878" s="65"/>
      <c r="G878" s="43"/>
      <c r="H878" s="66"/>
      <c r="I878" s="65"/>
      <c r="J878" s="9"/>
      <c r="K878">
        <v>855</v>
      </c>
      <c r="L878" s="93" t="str">
        <f t="shared" si="168"/>
        <v/>
      </c>
      <c r="M878" s="103" t="str">
        <f t="shared" si="160"/>
        <v/>
      </c>
      <c r="N878" s="81"/>
      <c r="O878" s="73"/>
      <c r="P878" s="99" t="str">
        <f t="shared" si="169"/>
        <v/>
      </c>
      <c r="Q878" s="70" t="str">
        <f t="shared" si="159"/>
        <v/>
      </c>
      <c r="R878" s="73"/>
      <c r="S878" s="71" t="str">
        <f t="shared" si="161"/>
        <v/>
      </c>
      <c r="T878" s="98" t="str" cm="1">
        <f t="array" ref="T878">IF(COUNTIFS($C$22:$C$1024,$C878,$G$22:$G$1024,$G878)&gt;1,MATCH($C878&amp;$G878,$C$22:$C$1022&amp;$G$22:$G$1024,0),"")</f>
        <v/>
      </c>
      <c r="AM878">
        <f t="shared" si="162"/>
        <v>0</v>
      </c>
      <c r="AN878">
        <f t="shared" si="163"/>
        <v>0</v>
      </c>
      <c r="AO878">
        <f t="shared" si="164"/>
        <v>0</v>
      </c>
      <c r="AP878">
        <f t="shared" si="165"/>
        <v>0</v>
      </c>
      <c r="AQ878">
        <f t="shared" si="166"/>
        <v>0</v>
      </c>
      <c r="AR878">
        <f t="shared" si="167"/>
        <v>0</v>
      </c>
    </row>
    <row r="879" spans="1:44" hidden="1" outlineLevel="1" x14ac:dyDescent="0.3">
      <c r="A879" s="62"/>
      <c r="B879" s="63">
        <v>856</v>
      </c>
      <c r="C879" s="64"/>
      <c r="D879" s="64"/>
      <c r="E879" s="65"/>
      <c r="F879" s="65"/>
      <c r="G879" s="43"/>
      <c r="H879" s="66"/>
      <c r="I879" s="65"/>
      <c r="J879" s="9"/>
      <c r="K879">
        <v>856</v>
      </c>
      <c r="L879" s="93" t="str">
        <f t="shared" si="168"/>
        <v/>
      </c>
      <c r="M879" s="103" t="str">
        <f t="shared" si="160"/>
        <v/>
      </c>
      <c r="N879" s="81"/>
      <c r="O879" s="73"/>
      <c r="P879" s="99" t="str">
        <f t="shared" si="169"/>
        <v/>
      </c>
      <c r="Q879" s="70" t="str">
        <f t="shared" si="159"/>
        <v/>
      </c>
      <c r="R879" s="73"/>
      <c r="S879" s="71" t="str">
        <f t="shared" si="161"/>
        <v/>
      </c>
      <c r="T879" s="98" t="str" cm="1">
        <f t="array" ref="T879">IF(COUNTIFS($C$22:$C$1024,$C879,$G$22:$G$1024,$G879)&gt;1,MATCH($C879&amp;$G879,$C$22:$C$1022&amp;$G$22:$G$1024,0),"")</f>
        <v/>
      </c>
      <c r="AM879">
        <f t="shared" si="162"/>
        <v>0</v>
      </c>
      <c r="AN879">
        <f t="shared" si="163"/>
        <v>0</v>
      </c>
      <c r="AO879">
        <f t="shared" si="164"/>
        <v>0</v>
      </c>
      <c r="AP879">
        <f t="shared" si="165"/>
        <v>0</v>
      </c>
      <c r="AQ879">
        <f t="shared" si="166"/>
        <v>0</v>
      </c>
      <c r="AR879">
        <f t="shared" si="167"/>
        <v>0</v>
      </c>
    </row>
    <row r="880" spans="1:44" hidden="1" outlineLevel="1" x14ac:dyDescent="0.3">
      <c r="A880" s="62"/>
      <c r="B880" s="63">
        <v>857</v>
      </c>
      <c r="C880" s="64"/>
      <c r="D880" s="64"/>
      <c r="E880" s="65"/>
      <c r="F880" s="65"/>
      <c r="G880" s="43"/>
      <c r="H880" s="66"/>
      <c r="I880" s="65"/>
      <c r="J880" s="9"/>
      <c r="K880">
        <v>857</v>
      </c>
      <c r="L880" s="93" t="str">
        <f t="shared" si="168"/>
        <v/>
      </c>
      <c r="M880" s="103" t="str">
        <f t="shared" si="160"/>
        <v/>
      </c>
      <c r="N880" s="81"/>
      <c r="O880" s="73"/>
      <c r="P880" s="99" t="str">
        <f t="shared" si="169"/>
        <v/>
      </c>
      <c r="Q880" s="70" t="str">
        <f t="shared" si="159"/>
        <v/>
      </c>
      <c r="R880" s="73"/>
      <c r="S880" s="71" t="str">
        <f t="shared" si="161"/>
        <v/>
      </c>
      <c r="T880" s="98" t="str" cm="1">
        <f t="array" ref="T880">IF(COUNTIFS($C$22:$C$1024,$C880,$G$22:$G$1024,$G880)&gt;1,MATCH($C880&amp;$G880,$C$22:$C$1022&amp;$G$22:$G$1024,0),"")</f>
        <v/>
      </c>
      <c r="AM880">
        <f t="shared" si="162"/>
        <v>0</v>
      </c>
      <c r="AN880">
        <f t="shared" si="163"/>
        <v>0</v>
      </c>
      <c r="AO880">
        <f t="shared" si="164"/>
        <v>0</v>
      </c>
      <c r="AP880">
        <f t="shared" si="165"/>
        <v>0</v>
      </c>
      <c r="AQ880">
        <f t="shared" si="166"/>
        <v>0</v>
      </c>
      <c r="AR880">
        <f t="shared" si="167"/>
        <v>0</v>
      </c>
    </row>
    <row r="881" spans="1:44" hidden="1" outlineLevel="1" x14ac:dyDescent="0.3">
      <c r="A881" s="62"/>
      <c r="B881" s="63">
        <v>858</v>
      </c>
      <c r="C881" s="64"/>
      <c r="D881" s="64"/>
      <c r="E881" s="65"/>
      <c r="F881" s="65"/>
      <c r="G881" s="43"/>
      <c r="H881" s="66"/>
      <c r="I881" s="65"/>
      <c r="J881" s="9"/>
      <c r="K881">
        <v>858</v>
      </c>
      <c r="L881" s="93" t="str">
        <f t="shared" si="168"/>
        <v/>
      </c>
      <c r="M881" s="103" t="str">
        <f t="shared" si="160"/>
        <v/>
      </c>
      <c r="N881" s="81"/>
      <c r="O881" s="73"/>
      <c r="P881" s="99" t="str">
        <f t="shared" si="169"/>
        <v/>
      </c>
      <c r="Q881" s="70" t="str">
        <f t="shared" si="159"/>
        <v/>
      </c>
      <c r="R881" s="73"/>
      <c r="S881" s="71" t="str">
        <f t="shared" si="161"/>
        <v/>
      </c>
      <c r="T881" s="98" t="str" cm="1">
        <f t="array" ref="T881">IF(COUNTIFS($C$22:$C$1024,$C881,$G$22:$G$1024,$G881)&gt;1,MATCH($C881&amp;$G881,$C$22:$C$1022&amp;$G$22:$G$1024,0),"")</f>
        <v/>
      </c>
      <c r="AM881">
        <f t="shared" si="162"/>
        <v>0</v>
      </c>
      <c r="AN881">
        <f t="shared" si="163"/>
        <v>0</v>
      </c>
      <c r="AO881">
        <f t="shared" si="164"/>
        <v>0</v>
      </c>
      <c r="AP881">
        <f t="shared" si="165"/>
        <v>0</v>
      </c>
      <c r="AQ881">
        <f t="shared" si="166"/>
        <v>0</v>
      </c>
      <c r="AR881">
        <f t="shared" si="167"/>
        <v>0</v>
      </c>
    </row>
    <row r="882" spans="1:44" hidden="1" outlineLevel="1" x14ac:dyDescent="0.3">
      <c r="A882" s="62"/>
      <c r="B882" s="63">
        <v>859</v>
      </c>
      <c r="C882" s="64"/>
      <c r="D882" s="64"/>
      <c r="E882" s="65"/>
      <c r="F882" s="65"/>
      <c r="G882" s="43"/>
      <c r="H882" s="66"/>
      <c r="I882" s="65"/>
      <c r="J882" s="9"/>
      <c r="K882">
        <v>859</v>
      </c>
      <c r="L882" s="93" t="str">
        <f t="shared" si="168"/>
        <v/>
      </c>
      <c r="M882" s="103" t="str">
        <f t="shared" si="160"/>
        <v/>
      </c>
      <c r="N882" s="81"/>
      <c r="O882" s="73"/>
      <c r="P882" s="99" t="str">
        <f t="shared" si="169"/>
        <v/>
      </c>
      <c r="Q882" s="70" t="str">
        <f t="shared" si="159"/>
        <v/>
      </c>
      <c r="R882" s="73"/>
      <c r="S882" s="71" t="str">
        <f t="shared" si="161"/>
        <v/>
      </c>
      <c r="T882" s="98" t="str" cm="1">
        <f t="array" ref="T882">IF(COUNTIFS($C$22:$C$1024,$C882,$G$22:$G$1024,$G882)&gt;1,MATCH($C882&amp;$G882,$C$22:$C$1022&amp;$G$22:$G$1024,0),"")</f>
        <v/>
      </c>
      <c r="AM882">
        <f t="shared" si="162"/>
        <v>0</v>
      </c>
      <c r="AN882">
        <f t="shared" si="163"/>
        <v>0</v>
      </c>
      <c r="AO882">
        <f t="shared" si="164"/>
        <v>0</v>
      </c>
      <c r="AP882">
        <f t="shared" si="165"/>
        <v>0</v>
      </c>
      <c r="AQ882">
        <f t="shared" si="166"/>
        <v>0</v>
      </c>
      <c r="AR882">
        <f t="shared" si="167"/>
        <v>0</v>
      </c>
    </row>
    <row r="883" spans="1:44" hidden="1" outlineLevel="1" x14ac:dyDescent="0.3">
      <c r="A883" s="62"/>
      <c r="B883" s="63">
        <v>860</v>
      </c>
      <c r="C883" s="64"/>
      <c r="D883" s="64"/>
      <c r="E883" s="65"/>
      <c r="F883" s="65"/>
      <c r="G883" s="43"/>
      <c r="H883" s="66"/>
      <c r="I883" s="65"/>
      <c r="J883" s="9"/>
      <c r="K883">
        <v>860</v>
      </c>
      <c r="L883" s="93" t="str">
        <f t="shared" si="168"/>
        <v/>
      </c>
      <c r="M883" s="103" t="str">
        <f t="shared" si="160"/>
        <v/>
      </c>
      <c r="N883" s="81"/>
      <c r="O883" s="73"/>
      <c r="P883" s="99" t="str">
        <f t="shared" si="169"/>
        <v/>
      </c>
      <c r="Q883" s="70" t="str">
        <f t="shared" si="159"/>
        <v/>
      </c>
      <c r="R883" s="73"/>
      <c r="S883" s="71" t="str">
        <f t="shared" si="161"/>
        <v/>
      </c>
      <c r="T883" s="98" t="str" cm="1">
        <f t="array" ref="T883">IF(COUNTIFS($C$22:$C$1024,$C883,$G$22:$G$1024,$G883)&gt;1,MATCH($C883&amp;$G883,$C$22:$C$1022&amp;$G$22:$G$1024,0),"")</f>
        <v/>
      </c>
      <c r="AM883">
        <f t="shared" si="162"/>
        <v>0</v>
      </c>
      <c r="AN883">
        <f t="shared" si="163"/>
        <v>0</v>
      </c>
      <c r="AO883">
        <f t="shared" si="164"/>
        <v>0</v>
      </c>
      <c r="AP883">
        <f t="shared" si="165"/>
        <v>0</v>
      </c>
      <c r="AQ883">
        <f t="shared" si="166"/>
        <v>0</v>
      </c>
      <c r="AR883">
        <f t="shared" si="167"/>
        <v>0</v>
      </c>
    </row>
    <row r="884" spans="1:44" hidden="1" outlineLevel="1" x14ac:dyDescent="0.3">
      <c r="A884" s="62"/>
      <c r="B884" s="63">
        <v>861</v>
      </c>
      <c r="C884" s="64"/>
      <c r="D884" s="64"/>
      <c r="E884" s="65"/>
      <c r="F884" s="65"/>
      <c r="G884" s="43"/>
      <c r="H884" s="66"/>
      <c r="I884" s="65"/>
      <c r="J884" s="9"/>
      <c r="K884">
        <v>861</v>
      </c>
      <c r="L884" s="93" t="str">
        <f t="shared" si="168"/>
        <v/>
      </c>
      <c r="M884" s="103" t="str">
        <f t="shared" si="160"/>
        <v/>
      </c>
      <c r="N884" s="81"/>
      <c r="O884" s="73"/>
      <c r="P884" s="99" t="str">
        <f t="shared" si="169"/>
        <v/>
      </c>
      <c r="Q884" s="70" t="str">
        <f t="shared" si="159"/>
        <v/>
      </c>
      <c r="R884" s="73"/>
      <c r="S884" s="71" t="str">
        <f t="shared" si="161"/>
        <v/>
      </c>
      <c r="T884" s="98" t="str" cm="1">
        <f t="array" ref="T884">IF(COUNTIFS($C$22:$C$1024,$C884,$G$22:$G$1024,$G884)&gt;1,MATCH($C884&amp;$G884,$C$22:$C$1022&amp;$G$22:$G$1024,0),"")</f>
        <v/>
      </c>
      <c r="AM884">
        <f t="shared" si="162"/>
        <v>0</v>
      </c>
      <c r="AN884">
        <f t="shared" si="163"/>
        <v>0</v>
      </c>
      <c r="AO884">
        <f t="shared" si="164"/>
        <v>0</v>
      </c>
      <c r="AP884">
        <f t="shared" si="165"/>
        <v>0</v>
      </c>
      <c r="AQ884">
        <f t="shared" si="166"/>
        <v>0</v>
      </c>
      <c r="AR884">
        <f t="shared" si="167"/>
        <v>0</v>
      </c>
    </row>
    <row r="885" spans="1:44" hidden="1" outlineLevel="1" x14ac:dyDescent="0.3">
      <c r="A885" s="62"/>
      <c r="B885" s="63">
        <v>862</v>
      </c>
      <c r="C885" s="64"/>
      <c r="D885" s="64"/>
      <c r="E885" s="65"/>
      <c r="F885" s="65"/>
      <c r="G885" s="43"/>
      <c r="H885" s="66"/>
      <c r="I885" s="65"/>
      <c r="J885" s="9"/>
      <c r="K885">
        <v>862</v>
      </c>
      <c r="L885" s="93" t="str">
        <f t="shared" si="168"/>
        <v/>
      </c>
      <c r="M885" s="103" t="str">
        <f t="shared" si="160"/>
        <v/>
      </c>
      <c r="N885" s="81"/>
      <c r="O885" s="73"/>
      <c r="P885" s="99" t="str">
        <f t="shared" si="169"/>
        <v/>
      </c>
      <c r="Q885" s="70" t="str">
        <f t="shared" si="159"/>
        <v/>
      </c>
      <c r="R885" s="73"/>
      <c r="S885" s="71" t="str">
        <f t="shared" si="161"/>
        <v/>
      </c>
      <c r="T885" s="98" t="str" cm="1">
        <f t="array" ref="T885">IF(COUNTIFS($C$22:$C$1024,$C885,$G$22:$G$1024,$G885)&gt;1,MATCH($C885&amp;$G885,$C$22:$C$1022&amp;$G$22:$G$1024,0),"")</f>
        <v/>
      </c>
      <c r="AM885">
        <f t="shared" si="162"/>
        <v>0</v>
      </c>
      <c r="AN885">
        <f t="shared" si="163"/>
        <v>0</v>
      </c>
      <c r="AO885">
        <f t="shared" si="164"/>
        <v>0</v>
      </c>
      <c r="AP885">
        <f t="shared" si="165"/>
        <v>0</v>
      </c>
      <c r="AQ885">
        <f t="shared" si="166"/>
        <v>0</v>
      </c>
      <c r="AR885">
        <f t="shared" si="167"/>
        <v>0</v>
      </c>
    </row>
    <row r="886" spans="1:44" hidden="1" outlineLevel="1" x14ac:dyDescent="0.3">
      <c r="A886" s="62"/>
      <c r="B886" s="63">
        <v>863</v>
      </c>
      <c r="C886" s="64"/>
      <c r="D886" s="64"/>
      <c r="E886" s="65"/>
      <c r="F886" s="65"/>
      <c r="G886" s="43"/>
      <c r="H886" s="66"/>
      <c r="I886" s="65"/>
      <c r="J886" s="9"/>
      <c r="K886">
        <v>863</v>
      </c>
      <c r="L886" s="93" t="str">
        <f t="shared" si="168"/>
        <v/>
      </c>
      <c r="M886" s="103" t="str">
        <f t="shared" si="160"/>
        <v/>
      </c>
      <c r="N886" s="81"/>
      <c r="O886" s="73"/>
      <c r="P886" s="99" t="str">
        <f t="shared" si="169"/>
        <v/>
      </c>
      <c r="Q886" s="70" t="str">
        <f t="shared" si="159"/>
        <v/>
      </c>
      <c r="R886" s="73"/>
      <c r="S886" s="71" t="str">
        <f t="shared" si="161"/>
        <v/>
      </c>
      <c r="T886" s="98" t="str" cm="1">
        <f t="array" ref="T886">IF(COUNTIFS($C$22:$C$1024,$C886,$G$22:$G$1024,$G886)&gt;1,MATCH($C886&amp;$G886,$C$22:$C$1022&amp;$G$22:$G$1024,0),"")</f>
        <v/>
      </c>
      <c r="AM886">
        <f t="shared" si="162"/>
        <v>0</v>
      </c>
      <c r="AN886">
        <f t="shared" si="163"/>
        <v>0</v>
      </c>
      <c r="AO886">
        <f t="shared" si="164"/>
        <v>0</v>
      </c>
      <c r="AP886">
        <f t="shared" si="165"/>
        <v>0</v>
      </c>
      <c r="AQ886">
        <f t="shared" si="166"/>
        <v>0</v>
      </c>
      <c r="AR886">
        <f t="shared" si="167"/>
        <v>0</v>
      </c>
    </row>
    <row r="887" spans="1:44" hidden="1" outlineLevel="1" x14ac:dyDescent="0.3">
      <c r="A887" s="62"/>
      <c r="B887" s="63">
        <v>864</v>
      </c>
      <c r="C887" s="64"/>
      <c r="D887" s="64"/>
      <c r="E887" s="65"/>
      <c r="F887" s="65"/>
      <c r="G887" s="43"/>
      <c r="H887" s="66"/>
      <c r="I887" s="65"/>
      <c r="J887" s="9"/>
      <c r="K887">
        <v>864</v>
      </c>
      <c r="L887" s="93" t="str">
        <f t="shared" si="168"/>
        <v/>
      </c>
      <c r="M887" s="103" t="str">
        <f t="shared" si="160"/>
        <v/>
      </c>
      <c r="N887" s="81"/>
      <c r="O887" s="73"/>
      <c r="P887" s="99" t="str">
        <f t="shared" si="169"/>
        <v/>
      </c>
      <c r="Q887" s="70" t="str">
        <f t="shared" si="159"/>
        <v/>
      </c>
      <c r="R887" s="73"/>
      <c r="S887" s="71" t="str">
        <f t="shared" si="161"/>
        <v/>
      </c>
      <c r="T887" s="98" t="str" cm="1">
        <f t="array" ref="T887">IF(COUNTIFS($C$22:$C$1024,$C887,$G$22:$G$1024,$G887)&gt;1,MATCH($C887&amp;$G887,$C$22:$C$1022&amp;$G$22:$G$1024,0),"")</f>
        <v/>
      </c>
      <c r="AM887">
        <f t="shared" si="162"/>
        <v>0</v>
      </c>
      <c r="AN887">
        <f t="shared" si="163"/>
        <v>0</v>
      </c>
      <c r="AO887">
        <f t="shared" si="164"/>
        <v>0</v>
      </c>
      <c r="AP887">
        <f t="shared" si="165"/>
        <v>0</v>
      </c>
      <c r="AQ887">
        <f t="shared" si="166"/>
        <v>0</v>
      </c>
      <c r="AR887">
        <f t="shared" si="167"/>
        <v>0</v>
      </c>
    </row>
    <row r="888" spans="1:44" hidden="1" outlineLevel="1" x14ac:dyDescent="0.3">
      <c r="A888" s="62"/>
      <c r="B888" s="63">
        <v>865</v>
      </c>
      <c r="C888" s="64"/>
      <c r="D888" s="64"/>
      <c r="E888" s="65"/>
      <c r="F888" s="65"/>
      <c r="G888" s="43"/>
      <c r="H888" s="66"/>
      <c r="I888" s="65"/>
      <c r="J888" s="9"/>
      <c r="K888">
        <v>865</v>
      </c>
      <c r="L888" s="93" t="str">
        <f t="shared" si="168"/>
        <v/>
      </c>
      <c r="M888" s="103" t="str">
        <f t="shared" si="160"/>
        <v/>
      </c>
      <c r="N888" s="81"/>
      <c r="O888" s="73"/>
      <c r="P888" s="99" t="str">
        <f t="shared" si="169"/>
        <v/>
      </c>
      <c r="Q888" s="70" t="str">
        <f t="shared" si="159"/>
        <v/>
      </c>
      <c r="R888" s="73"/>
      <c r="S888" s="71" t="str">
        <f t="shared" si="161"/>
        <v/>
      </c>
      <c r="T888" s="98" t="str" cm="1">
        <f t="array" ref="T888">IF(COUNTIFS($C$22:$C$1024,$C888,$G$22:$G$1024,$G888)&gt;1,MATCH($C888&amp;$G888,$C$22:$C$1022&amp;$G$22:$G$1024,0),"")</f>
        <v/>
      </c>
      <c r="AM888">
        <f t="shared" si="162"/>
        <v>0</v>
      </c>
      <c r="AN888">
        <f t="shared" si="163"/>
        <v>0</v>
      </c>
      <c r="AO888">
        <f t="shared" si="164"/>
        <v>0</v>
      </c>
      <c r="AP888">
        <f t="shared" si="165"/>
        <v>0</v>
      </c>
      <c r="AQ888">
        <f t="shared" si="166"/>
        <v>0</v>
      </c>
      <c r="AR888">
        <f t="shared" si="167"/>
        <v>0</v>
      </c>
    </row>
    <row r="889" spans="1:44" hidden="1" outlineLevel="1" x14ac:dyDescent="0.3">
      <c r="A889" s="62"/>
      <c r="B889" s="63">
        <v>866</v>
      </c>
      <c r="C889" s="64"/>
      <c r="D889" s="64"/>
      <c r="E889" s="65"/>
      <c r="F889" s="65"/>
      <c r="G889" s="43"/>
      <c r="H889" s="66"/>
      <c r="I889" s="65"/>
      <c r="J889" s="9"/>
      <c r="K889">
        <v>866</v>
      </c>
      <c r="L889" s="93" t="str">
        <f t="shared" si="168"/>
        <v/>
      </c>
      <c r="M889" s="103" t="str">
        <f t="shared" si="160"/>
        <v/>
      </c>
      <c r="N889" s="81"/>
      <c r="O889" s="73"/>
      <c r="P889" s="99" t="str">
        <f t="shared" si="169"/>
        <v/>
      </c>
      <c r="Q889" s="70" t="str">
        <f t="shared" si="159"/>
        <v/>
      </c>
      <c r="R889" s="73"/>
      <c r="S889" s="71" t="str">
        <f t="shared" si="161"/>
        <v/>
      </c>
      <c r="T889" s="98" t="str" cm="1">
        <f t="array" ref="T889">IF(COUNTIFS($C$22:$C$1024,$C889,$G$22:$G$1024,$G889)&gt;1,MATCH($C889&amp;$G889,$C$22:$C$1022&amp;$G$22:$G$1024,0),"")</f>
        <v/>
      </c>
      <c r="AM889">
        <f t="shared" si="162"/>
        <v>0</v>
      </c>
      <c r="AN889">
        <f t="shared" si="163"/>
        <v>0</v>
      </c>
      <c r="AO889">
        <f t="shared" si="164"/>
        <v>0</v>
      </c>
      <c r="AP889">
        <f t="shared" si="165"/>
        <v>0</v>
      </c>
      <c r="AQ889">
        <f t="shared" si="166"/>
        <v>0</v>
      </c>
      <c r="AR889">
        <f t="shared" si="167"/>
        <v>0</v>
      </c>
    </row>
    <row r="890" spans="1:44" hidden="1" outlineLevel="1" x14ac:dyDescent="0.3">
      <c r="A890" s="62"/>
      <c r="B890" s="63">
        <v>867</v>
      </c>
      <c r="C890" s="64"/>
      <c r="D890" s="64"/>
      <c r="E890" s="65"/>
      <c r="F890" s="65"/>
      <c r="G890" s="43"/>
      <c r="H890" s="66"/>
      <c r="I890" s="65"/>
      <c r="J890" s="9"/>
      <c r="K890">
        <v>867</v>
      </c>
      <c r="L890" s="93" t="str">
        <f t="shared" si="168"/>
        <v/>
      </c>
      <c r="M890" s="103" t="str">
        <f t="shared" si="160"/>
        <v/>
      </c>
      <c r="N890" s="81"/>
      <c r="O890" s="73"/>
      <c r="P890" s="99" t="str">
        <f t="shared" si="169"/>
        <v/>
      </c>
      <c r="Q890" s="70" t="str">
        <f t="shared" si="159"/>
        <v/>
      </c>
      <c r="R890" s="73"/>
      <c r="S890" s="71" t="str">
        <f t="shared" si="161"/>
        <v/>
      </c>
      <c r="T890" s="98" t="str" cm="1">
        <f t="array" ref="T890">IF(COUNTIFS($C$22:$C$1024,$C890,$G$22:$G$1024,$G890)&gt;1,MATCH($C890&amp;$G890,$C$22:$C$1022&amp;$G$22:$G$1024,0),"")</f>
        <v/>
      </c>
      <c r="AM890">
        <f t="shared" si="162"/>
        <v>0</v>
      </c>
      <c r="AN890">
        <f t="shared" si="163"/>
        <v>0</v>
      </c>
      <c r="AO890">
        <f t="shared" si="164"/>
        <v>0</v>
      </c>
      <c r="AP890">
        <f t="shared" si="165"/>
        <v>0</v>
      </c>
      <c r="AQ890">
        <f t="shared" si="166"/>
        <v>0</v>
      </c>
      <c r="AR890">
        <f t="shared" si="167"/>
        <v>0</v>
      </c>
    </row>
    <row r="891" spans="1:44" hidden="1" outlineLevel="1" x14ac:dyDescent="0.3">
      <c r="A891" s="62"/>
      <c r="B891" s="63">
        <v>868</v>
      </c>
      <c r="C891" s="64"/>
      <c r="D891" s="64"/>
      <c r="E891" s="65"/>
      <c r="F891" s="65"/>
      <c r="G891" s="43"/>
      <c r="H891" s="66"/>
      <c r="I891" s="65"/>
      <c r="J891" s="9"/>
      <c r="K891">
        <v>868</v>
      </c>
      <c r="L891" s="93" t="str">
        <f t="shared" si="168"/>
        <v/>
      </c>
      <c r="M891" s="103" t="str">
        <f t="shared" si="160"/>
        <v/>
      </c>
      <c r="N891" s="81"/>
      <c r="O891" s="73"/>
      <c r="P891" s="99" t="str">
        <f t="shared" si="169"/>
        <v/>
      </c>
      <c r="Q891" s="70" t="str">
        <f t="shared" si="159"/>
        <v/>
      </c>
      <c r="R891" s="73"/>
      <c r="S891" s="71" t="str">
        <f t="shared" si="161"/>
        <v/>
      </c>
      <c r="T891" s="98" t="str" cm="1">
        <f t="array" ref="T891">IF(COUNTIFS($C$22:$C$1024,$C891,$G$22:$G$1024,$G891)&gt;1,MATCH($C891&amp;$G891,$C$22:$C$1022&amp;$G$22:$G$1024,0),"")</f>
        <v/>
      </c>
      <c r="AM891">
        <f t="shared" si="162"/>
        <v>0</v>
      </c>
      <c r="AN891">
        <f t="shared" si="163"/>
        <v>0</v>
      </c>
      <c r="AO891">
        <f t="shared" si="164"/>
        <v>0</v>
      </c>
      <c r="AP891">
        <f t="shared" si="165"/>
        <v>0</v>
      </c>
      <c r="AQ891">
        <f t="shared" si="166"/>
        <v>0</v>
      </c>
      <c r="AR891">
        <f t="shared" si="167"/>
        <v>0</v>
      </c>
    </row>
    <row r="892" spans="1:44" hidden="1" outlineLevel="1" x14ac:dyDescent="0.3">
      <c r="A892" s="62"/>
      <c r="B892" s="63">
        <v>869</v>
      </c>
      <c r="C892" s="64"/>
      <c r="D892" s="64"/>
      <c r="E892" s="65"/>
      <c r="F892" s="65"/>
      <c r="G892" s="43"/>
      <c r="H892" s="66"/>
      <c r="I892" s="65"/>
      <c r="J892" s="9"/>
      <c r="K892">
        <v>869</v>
      </c>
      <c r="L892" s="93" t="str">
        <f t="shared" si="168"/>
        <v/>
      </c>
      <c r="M892" s="103" t="str">
        <f t="shared" si="160"/>
        <v/>
      </c>
      <c r="N892" s="81"/>
      <c r="O892" s="73"/>
      <c r="P892" s="99" t="str">
        <f t="shared" si="169"/>
        <v/>
      </c>
      <c r="Q892" s="70" t="str">
        <f t="shared" si="159"/>
        <v/>
      </c>
      <c r="R892" s="73"/>
      <c r="S892" s="71" t="str">
        <f t="shared" si="161"/>
        <v/>
      </c>
      <c r="T892" s="98" t="str" cm="1">
        <f t="array" ref="T892">IF(COUNTIFS($C$22:$C$1024,$C892,$G$22:$G$1024,$G892)&gt;1,MATCH($C892&amp;$G892,$C$22:$C$1022&amp;$G$22:$G$1024,0),"")</f>
        <v/>
      </c>
      <c r="AM892">
        <f t="shared" si="162"/>
        <v>0</v>
      </c>
      <c r="AN892">
        <f t="shared" si="163"/>
        <v>0</v>
      </c>
      <c r="AO892">
        <f t="shared" si="164"/>
        <v>0</v>
      </c>
      <c r="AP892">
        <f t="shared" si="165"/>
        <v>0</v>
      </c>
      <c r="AQ892">
        <f t="shared" si="166"/>
        <v>0</v>
      </c>
      <c r="AR892">
        <f t="shared" si="167"/>
        <v>0</v>
      </c>
    </row>
    <row r="893" spans="1:44" hidden="1" outlineLevel="1" x14ac:dyDescent="0.3">
      <c r="A893" s="62"/>
      <c r="B893" s="63">
        <v>870</v>
      </c>
      <c r="C893" s="64"/>
      <c r="D893" s="64"/>
      <c r="E893" s="65"/>
      <c r="F893" s="65"/>
      <c r="G893" s="43"/>
      <c r="H893" s="66"/>
      <c r="I893" s="65"/>
      <c r="J893" s="9"/>
      <c r="K893">
        <v>870</v>
      </c>
      <c r="L893" s="93" t="str">
        <f t="shared" si="168"/>
        <v/>
      </c>
      <c r="M893" s="103" t="str">
        <f t="shared" si="160"/>
        <v/>
      </c>
      <c r="N893" s="81"/>
      <c r="O893" s="73"/>
      <c r="P893" s="99" t="str">
        <f t="shared" si="169"/>
        <v/>
      </c>
      <c r="Q893" s="70" t="str">
        <f t="shared" si="159"/>
        <v/>
      </c>
      <c r="R893" s="73"/>
      <c r="S893" s="71" t="str">
        <f t="shared" si="161"/>
        <v/>
      </c>
      <c r="T893" s="98" t="str" cm="1">
        <f t="array" ref="T893">IF(COUNTIFS($C$22:$C$1024,$C893,$G$22:$G$1024,$G893)&gt;1,MATCH($C893&amp;$G893,$C$22:$C$1022&amp;$G$22:$G$1024,0),"")</f>
        <v/>
      </c>
      <c r="AM893">
        <f t="shared" si="162"/>
        <v>0</v>
      </c>
      <c r="AN893">
        <f t="shared" si="163"/>
        <v>0</v>
      </c>
      <c r="AO893">
        <f t="shared" si="164"/>
        <v>0</v>
      </c>
      <c r="AP893">
        <f t="shared" si="165"/>
        <v>0</v>
      </c>
      <c r="AQ893">
        <f t="shared" si="166"/>
        <v>0</v>
      </c>
      <c r="AR893">
        <f t="shared" si="167"/>
        <v>0</v>
      </c>
    </row>
    <row r="894" spans="1:44" hidden="1" outlineLevel="1" x14ac:dyDescent="0.3">
      <c r="A894" s="62"/>
      <c r="B894" s="63">
        <v>871</v>
      </c>
      <c r="C894" s="64"/>
      <c r="D894" s="64"/>
      <c r="E894" s="65"/>
      <c r="F894" s="65"/>
      <c r="G894" s="43"/>
      <c r="H894" s="66"/>
      <c r="I894" s="65"/>
      <c r="J894" s="9"/>
      <c r="K894">
        <v>871</v>
      </c>
      <c r="L894" s="93" t="str">
        <f t="shared" si="168"/>
        <v/>
      </c>
      <c r="M894" s="103" t="str">
        <f t="shared" si="160"/>
        <v/>
      </c>
      <c r="N894" s="81"/>
      <c r="O894" s="73"/>
      <c r="P894" s="99" t="str">
        <f t="shared" si="169"/>
        <v/>
      </c>
      <c r="Q894" s="70" t="str">
        <f t="shared" si="159"/>
        <v/>
      </c>
      <c r="R894" s="73"/>
      <c r="S894" s="71" t="str">
        <f t="shared" si="161"/>
        <v/>
      </c>
      <c r="T894" s="98" t="str" cm="1">
        <f t="array" ref="T894">IF(COUNTIFS($C$22:$C$1024,$C894,$G$22:$G$1024,$G894)&gt;1,MATCH($C894&amp;$G894,$C$22:$C$1022&amp;$G$22:$G$1024,0),"")</f>
        <v/>
      </c>
      <c r="AM894">
        <f t="shared" si="162"/>
        <v>0</v>
      </c>
      <c r="AN894">
        <f t="shared" si="163"/>
        <v>0</v>
      </c>
      <c r="AO894">
        <f t="shared" si="164"/>
        <v>0</v>
      </c>
      <c r="AP894">
        <f t="shared" si="165"/>
        <v>0</v>
      </c>
      <c r="AQ894">
        <f t="shared" si="166"/>
        <v>0</v>
      </c>
      <c r="AR894">
        <f t="shared" si="167"/>
        <v>0</v>
      </c>
    </row>
    <row r="895" spans="1:44" hidden="1" outlineLevel="1" x14ac:dyDescent="0.3">
      <c r="A895" s="62"/>
      <c r="B895" s="63">
        <v>872</v>
      </c>
      <c r="C895" s="64"/>
      <c r="D895" s="64"/>
      <c r="E895" s="65"/>
      <c r="F895" s="65"/>
      <c r="G895" s="43"/>
      <c r="H895" s="66"/>
      <c r="I895" s="65"/>
      <c r="J895" s="9"/>
      <c r="K895">
        <v>872</v>
      </c>
      <c r="L895" s="93" t="str">
        <f t="shared" si="168"/>
        <v/>
      </c>
      <c r="M895" s="103" t="str">
        <f t="shared" si="160"/>
        <v/>
      </c>
      <c r="N895" s="81"/>
      <c r="O895" s="73"/>
      <c r="P895" s="99" t="str">
        <f t="shared" si="169"/>
        <v/>
      </c>
      <c r="Q895" s="70" t="str">
        <f t="shared" si="159"/>
        <v/>
      </c>
      <c r="R895" s="73"/>
      <c r="S895" s="71" t="str">
        <f t="shared" si="161"/>
        <v/>
      </c>
      <c r="T895" s="98" t="str" cm="1">
        <f t="array" ref="T895">IF(COUNTIFS($C$22:$C$1024,$C895,$G$22:$G$1024,$G895)&gt;1,MATCH($C895&amp;$G895,$C$22:$C$1022&amp;$G$22:$G$1024,0),"")</f>
        <v/>
      </c>
      <c r="AM895">
        <f t="shared" si="162"/>
        <v>0</v>
      </c>
      <c r="AN895">
        <f t="shared" si="163"/>
        <v>0</v>
      </c>
      <c r="AO895">
        <f t="shared" si="164"/>
        <v>0</v>
      </c>
      <c r="AP895">
        <f t="shared" si="165"/>
        <v>0</v>
      </c>
      <c r="AQ895">
        <f t="shared" si="166"/>
        <v>0</v>
      </c>
      <c r="AR895">
        <f t="shared" si="167"/>
        <v>0</v>
      </c>
    </row>
    <row r="896" spans="1:44" hidden="1" outlineLevel="1" x14ac:dyDescent="0.3">
      <c r="A896" s="62"/>
      <c r="B896" s="63">
        <v>873</v>
      </c>
      <c r="C896" s="64"/>
      <c r="D896" s="64"/>
      <c r="E896" s="65"/>
      <c r="F896" s="65"/>
      <c r="G896" s="43"/>
      <c r="H896" s="66"/>
      <c r="I896" s="65"/>
      <c r="J896" s="9"/>
      <c r="K896">
        <v>873</v>
      </c>
      <c r="L896" s="93" t="str">
        <f t="shared" si="168"/>
        <v/>
      </c>
      <c r="M896" s="103" t="str">
        <f t="shared" si="160"/>
        <v/>
      </c>
      <c r="N896" s="81"/>
      <c r="O896" s="73"/>
      <c r="P896" s="99" t="str">
        <f t="shared" si="169"/>
        <v/>
      </c>
      <c r="Q896" s="70" t="str">
        <f t="shared" si="159"/>
        <v/>
      </c>
      <c r="R896" s="73"/>
      <c r="S896" s="71" t="str">
        <f t="shared" si="161"/>
        <v/>
      </c>
      <c r="T896" s="98" t="str" cm="1">
        <f t="array" ref="T896">IF(COUNTIFS($C$22:$C$1024,$C896,$G$22:$G$1024,$G896)&gt;1,MATCH($C896&amp;$G896,$C$22:$C$1022&amp;$G$22:$G$1024,0),"")</f>
        <v/>
      </c>
      <c r="AM896">
        <f t="shared" si="162"/>
        <v>0</v>
      </c>
      <c r="AN896">
        <f t="shared" si="163"/>
        <v>0</v>
      </c>
      <c r="AO896">
        <f t="shared" si="164"/>
        <v>0</v>
      </c>
      <c r="AP896">
        <f t="shared" si="165"/>
        <v>0</v>
      </c>
      <c r="AQ896">
        <f t="shared" si="166"/>
        <v>0</v>
      </c>
      <c r="AR896">
        <f t="shared" si="167"/>
        <v>0</v>
      </c>
    </row>
    <row r="897" spans="1:44" hidden="1" outlineLevel="1" x14ac:dyDescent="0.3">
      <c r="A897" s="62"/>
      <c r="B897" s="63">
        <v>874</v>
      </c>
      <c r="C897" s="64"/>
      <c r="D897" s="64"/>
      <c r="E897" s="65"/>
      <c r="F897" s="65"/>
      <c r="G897" s="43"/>
      <c r="H897" s="66"/>
      <c r="I897" s="65"/>
      <c r="J897" s="9"/>
      <c r="K897">
        <v>874</v>
      </c>
      <c r="L897" s="93" t="str">
        <f t="shared" si="168"/>
        <v/>
      </c>
      <c r="M897" s="103" t="str">
        <f t="shared" si="160"/>
        <v/>
      </c>
      <c r="N897" s="81"/>
      <c r="O897" s="73"/>
      <c r="P897" s="99" t="str">
        <f t="shared" si="169"/>
        <v/>
      </c>
      <c r="Q897" s="70" t="str">
        <f t="shared" si="159"/>
        <v/>
      </c>
      <c r="R897" s="73"/>
      <c r="S897" s="71" t="str">
        <f t="shared" si="161"/>
        <v/>
      </c>
      <c r="T897" s="98" t="str" cm="1">
        <f t="array" ref="T897">IF(COUNTIFS($C$22:$C$1024,$C897,$G$22:$G$1024,$G897)&gt;1,MATCH($C897&amp;$G897,$C$22:$C$1022&amp;$G$22:$G$1024,0),"")</f>
        <v/>
      </c>
      <c r="AM897">
        <f t="shared" si="162"/>
        <v>0</v>
      </c>
      <c r="AN897">
        <f t="shared" si="163"/>
        <v>0</v>
      </c>
      <c r="AO897">
        <f t="shared" si="164"/>
        <v>0</v>
      </c>
      <c r="AP897">
        <f t="shared" si="165"/>
        <v>0</v>
      </c>
      <c r="AQ897">
        <f t="shared" si="166"/>
        <v>0</v>
      </c>
      <c r="AR897">
        <f t="shared" si="167"/>
        <v>0</v>
      </c>
    </row>
    <row r="898" spans="1:44" hidden="1" outlineLevel="1" x14ac:dyDescent="0.3">
      <c r="A898" s="62"/>
      <c r="B898" s="63">
        <v>875</v>
      </c>
      <c r="C898" s="64"/>
      <c r="D898" s="64"/>
      <c r="E898" s="65"/>
      <c r="F898" s="65"/>
      <c r="G898" s="43"/>
      <c r="H898" s="66"/>
      <c r="I898" s="65"/>
      <c r="J898" s="9"/>
      <c r="K898">
        <v>875</v>
      </c>
      <c r="L898" s="93" t="str">
        <f t="shared" si="168"/>
        <v/>
      </c>
      <c r="M898" s="103" t="str">
        <f t="shared" si="160"/>
        <v/>
      </c>
      <c r="N898" s="81"/>
      <c r="O898" s="73"/>
      <c r="P898" s="99" t="str">
        <f t="shared" si="169"/>
        <v/>
      </c>
      <c r="Q898" s="70" t="str">
        <f t="shared" si="159"/>
        <v/>
      </c>
      <c r="R898" s="73"/>
      <c r="S898" s="71" t="str">
        <f t="shared" si="161"/>
        <v/>
      </c>
      <c r="T898" s="98" t="str" cm="1">
        <f t="array" ref="T898">IF(COUNTIFS($C$22:$C$1024,$C898,$G$22:$G$1024,$G898)&gt;1,MATCH($C898&amp;$G898,$C$22:$C$1022&amp;$G$22:$G$1024,0),"")</f>
        <v/>
      </c>
      <c r="AM898">
        <f t="shared" si="162"/>
        <v>0</v>
      </c>
      <c r="AN898">
        <f t="shared" si="163"/>
        <v>0</v>
      </c>
      <c r="AO898">
        <f t="shared" si="164"/>
        <v>0</v>
      </c>
      <c r="AP898">
        <f t="shared" si="165"/>
        <v>0</v>
      </c>
      <c r="AQ898">
        <f t="shared" si="166"/>
        <v>0</v>
      </c>
      <c r="AR898">
        <f t="shared" si="167"/>
        <v>0</v>
      </c>
    </row>
    <row r="899" spans="1:44" hidden="1" outlineLevel="1" x14ac:dyDescent="0.3">
      <c r="A899" s="62"/>
      <c r="B899" s="63">
        <v>876</v>
      </c>
      <c r="C899" s="64"/>
      <c r="D899" s="64"/>
      <c r="E899" s="65"/>
      <c r="F899" s="65"/>
      <c r="G899" s="43"/>
      <c r="H899" s="66"/>
      <c r="I899" s="65"/>
      <c r="J899" s="9"/>
      <c r="K899">
        <v>876</v>
      </c>
      <c r="L899" s="93" t="str">
        <f t="shared" si="168"/>
        <v/>
      </c>
      <c r="M899" s="103" t="str">
        <f t="shared" si="160"/>
        <v/>
      </c>
      <c r="N899" s="81"/>
      <c r="O899" s="73"/>
      <c r="P899" s="99" t="str">
        <f t="shared" si="169"/>
        <v/>
      </c>
      <c r="Q899" s="70" t="str">
        <f t="shared" si="159"/>
        <v/>
      </c>
      <c r="R899" s="73"/>
      <c r="S899" s="71" t="str">
        <f t="shared" si="161"/>
        <v/>
      </c>
      <c r="T899" s="98" t="str" cm="1">
        <f t="array" ref="T899">IF(COUNTIFS($C$22:$C$1024,$C899,$G$22:$G$1024,$G899)&gt;1,MATCH($C899&amp;$G899,$C$22:$C$1022&amp;$G$22:$G$1024,0),"")</f>
        <v/>
      </c>
      <c r="AM899">
        <f t="shared" si="162"/>
        <v>0</v>
      </c>
      <c r="AN899">
        <f t="shared" si="163"/>
        <v>0</v>
      </c>
      <c r="AO899">
        <f t="shared" si="164"/>
        <v>0</v>
      </c>
      <c r="AP899">
        <f t="shared" si="165"/>
        <v>0</v>
      </c>
      <c r="AQ899">
        <f t="shared" si="166"/>
        <v>0</v>
      </c>
      <c r="AR899">
        <f t="shared" si="167"/>
        <v>0</v>
      </c>
    </row>
    <row r="900" spans="1:44" hidden="1" outlineLevel="1" x14ac:dyDescent="0.3">
      <c r="A900" s="62"/>
      <c r="B900" s="63">
        <v>877</v>
      </c>
      <c r="C900" s="64"/>
      <c r="D900" s="64"/>
      <c r="E900" s="65"/>
      <c r="F900" s="65"/>
      <c r="G900" s="43"/>
      <c r="H900" s="66"/>
      <c r="I900" s="65"/>
      <c r="J900" s="9"/>
      <c r="K900">
        <v>877</v>
      </c>
      <c r="L900" s="93" t="str">
        <f t="shared" si="168"/>
        <v/>
      </c>
      <c r="M900" s="103" t="str">
        <f t="shared" si="160"/>
        <v/>
      </c>
      <c r="N900" s="81"/>
      <c r="O900" s="73"/>
      <c r="P900" s="99" t="str">
        <f t="shared" si="169"/>
        <v/>
      </c>
      <c r="Q900" s="70" t="str">
        <f t="shared" si="159"/>
        <v/>
      </c>
      <c r="R900" s="73"/>
      <c r="S900" s="71" t="str">
        <f t="shared" si="161"/>
        <v/>
      </c>
      <c r="T900" s="98" t="str" cm="1">
        <f t="array" ref="T900">IF(COUNTIFS($C$22:$C$1024,$C900,$G$22:$G$1024,$G900)&gt;1,MATCH($C900&amp;$G900,$C$22:$C$1022&amp;$G$22:$G$1024,0),"")</f>
        <v/>
      </c>
      <c r="AM900">
        <f t="shared" si="162"/>
        <v>0</v>
      </c>
      <c r="AN900">
        <f t="shared" si="163"/>
        <v>0</v>
      </c>
      <c r="AO900">
        <f t="shared" si="164"/>
        <v>0</v>
      </c>
      <c r="AP900">
        <f t="shared" si="165"/>
        <v>0</v>
      </c>
      <c r="AQ900">
        <f t="shared" si="166"/>
        <v>0</v>
      </c>
      <c r="AR900">
        <f t="shared" si="167"/>
        <v>0</v>
      </c>
    </row>
    <row r="901" spans="1:44" hidden="1" outlineLevel="1" x14ac:dyDescent="0.3">
      <c r="A901" s="62"/>
      <c r="B901" s="63">
        <v>878</v>
      </c>
      <c r="C901" s="64"/>
      <c r="D901" s="64"/>
      <c r="E901" s="65"/>
      <c r="F901" s="65"/>
      <c r="G901" s="43"/>
      <c r="H901" s="66"/>
      <c r="I901" s="65"/>
      <c r="J901" s="9"/>
      <c r="K901">
        <v>878</v>
      </c>
      <c r="L901" s="93" t="str">
        <f t="shared" si="168"/>
        <v/>
      </c>
      <c r="M901" s="103" t="str">
        <f t="shared" si="160"/>
        <v/>
      </c>
      <c r="N901" s="81"/>
      <c r="O901" s="73"/>
      <c r="P901" s="99" t="str">
        <f t="shared" si="169"/>
        <v/>
      </c>
      <c r="Q901" s="70" t="str">
        <f t="shared" si="159"/>
        <v/>
      </c>
      <c r="R901" s="73"/>
      <c r="S901" s="71" t="str">
        <f t="shared" si="161"/>
        <v/>
      </c>
      <c r="T901" s="98" t="str" cm="1">
        <f t="array" ref="T901">IF(COUNTIFS($C$22:$C$1024,$C901,$G$22:$G$1024,$G901)&gt;1,MATCH($C901&amp;$G901,$C$22:$C$1022&amp;$G$22:$G$1024,0),"")</f>
        <v/>
      </c>
      <c r="AM901">
        <f t="shared" si="162"/>
        <v>0</v>
      </c>
      <c r="AN901">
        <f t="shared" si="163"/>
        <v>0</v>
      </c>
      <c r="AO901">
        <f t="shared" si="164"/>
        <v>0</v>
      </c>
      <c r="AP901">
        <f t="shared" si="165"/>
        <v>0</v>
      </c>
      <c r="AQ901">
        <f t="shared" si="166"/>
        <v>0</v>
      </c>
      <c r="AR901">
        <f t="shared" si="167"/>
        <v>0</v>
      </c>
    </row>
    <row r="902" spans="1:44" hidden="1" outlineLevel="1" x14ac:dyDescent="0.3">
      <c r="A902" s="62"/>
      <c r="B902" s="63">
        <v>879</v>
      </c>
      <c r="C902" s="64"/>
      <c r="D902" s="64"/>
      <c r="E902" s="65"/>
      <c r="F902" s="65"/>
      <c r="G902" s="43"/>
      <c r="H902" s="66"/>
      <c r="I902" s="65"/>
      <c r="J902" s="9"/>
      <c r="K902">
        <v>879</v>
      </c>
      <c r="L902" s="93" t="str">
        <f t="shared" si="168"/>
        <v/>
      </c>
      <c r="M902" s="103" t="str">
        <f t="shared" si="160"/>
        <v/>
      </c>
      <c r="N902" s="81"/>
      <c r="O902" s="73"/>
      <c r="P902" s="99" t="str">
        <f t="shared" si="169"/>
        <v/>
      </c>
      <c r="Q902" s="70" t="str">
        <f t="shared" si="159"/>
        <v/>
      </c>
      <c r="R902" s="73"/>
      <c r="S902" s="71" t="str">
        <f t="shared" si="161"/>
        <v/>
      </c>
      <c r="T902" s="98" t="str" cm="1">
        <f t="array" ref="T902">IF(COUNTIFS($C$22:$C$1024,$C902,$G$22:$G$1024,$G902)&gt;1,MATCH($C902&amp;$G902,$C$22:$C$1022&amp;$G$22:$G$1024,0),"")</f>
        <v/>
      </c>
      <c r="AM902">
        <f t="shared" si="162"/>
        <v>0</v>
      </c>
      <c r="AN902">
        <f t="shared" si="163"/>
        <v>0</v>
      </c>
      <c r="AO902">
        <f t="shared" si="164"/>
        <v>0</v>
      </c>
      <c r="AP902">
        <f t="shared" si="165"/>
        <v>0</v>
      </c>
      <c r="AQ902">
        <f t="shared" si="166"/>
        <v>0</v>
      </c>
      <c r="AR902">
        <f t="shared" si="167"/>
        <v>0</v>
      </c>
    </row>
    <row r="903" spans="1:44" hidden="1" outlineLevel="1" x14ac:dyDescent="0.3">
      <c r="A903" s="62"/>
      <c r="B903" s="63">
        <v>880</v>
      </c>
      <c r="C903" s="64"/>
      <c r="D903" s="64"/>
      <c r="E903" s="65"/>
      <c r="F903" s="65"/>
      <c r="G903" s="43"/>
      <c r="H903" s="66"/>
      <c r="I903" s="65"/>
      <c r="J903" s="9"/>
      <c r="K903">
        <v>880</v>
      </c>
      <c r="L903" s="93" t="str">
        <f t="shared" si="168"/>
        <v/>
      </c>
      <c r="M903" s="103" t="str">
        <f t="shared" si="160"/>
        <v/>
      </c>
      <c r="N903" s="81"/>
      <c r="O903" s="73"/>
      <c r="P903" s="99" t="str">
        <f t="shared" si="169"/>
        <v/>
      </c>
      <c r="Q903" s="70" t="str">
        <f t="shared" si="159"/>
        <v/>
      </c>
      <c r="R903" s="73"/>
      <c r="S903" s="71" t="str">
        <f t="shared" si="161"/>
        <v/>
      </c>
      <c r="T903" s="98" t="str" cm="1">
        <f t="array" ref="T903">IF(COUNTIFS($C$22:$C$1024,$C903,$G$22:$G$1024,$G903)&gt;1,MATCH($C903&amp;$G903,$C$22:$C$1022&amp;$G$22:$G$1024,0),"")</f>
        <v/>
      </c>
      <c r="AM903">
        <f t="shared" si="162"/>
        <v>0</v>
      </c>
      <c r="AN903">
        <f t="shared" si="163"/>
        <v>0</v>
      </c>
      <c r="AO903">
        <f t="shared" si="164"/>
        <v>0</v>
      </c>
      <c r="AP903">
        <f t="shared" si="165"/>
        <v>0</v>
      </c>
      <c r="AQ903">
        <f t="shared" si="166"/>
        <v>0</v>
      </c>
      <c r="AR903">
        <f t="shared" si="167"/>
        <v>0</v>
      </c>
    </row>
    <row r="904" spans="1:44" hidden="1" outlineLevel="1" x14ac:dyDescent="0.3">
      <c r="A904" s="62"/>
      <c r="B904" s="63">
        <v>881</v>
      </c>
      <c r="C904" s="64"/>
      <c r="D904" s="64"/>
      <c r="E904" s="65"/>
      <c r="F904" s="65"/>
      <c r="G904" s="43"/>
      <c r="H904" s="66"/>
      <c r="I904" s="65"/>
      <c r="J904" s="9"/>
      <c r="K904">
        <v>881</v>
      </c>
      <c r="L904" s="93" t="str">
        <f t="shared" si="168"/>
        <v/>
      </c>
      <c r="M904" s="103" t="str">
        <f t="shared" si="160"/>
        <v/>
      </c>
      <c r="N904" s="81"/>
      <c r="O904" s="73"/>
      <c r="P904" s="99" t="str">
        <f t="shared" si="169"/>
        <v/>
      </c>
      <c r="Q904" s="70" t="str">
        <f t="shared" si="159"/>
        <v/>
      </c>
      <c r="R904" s="73"/>
      <c r="S904" s="71" t="str">
        <f t="shared" si="161"/>
        <v/>
      </c>
      <c r="T904" s="98" t="str" cm="1">
        <f t="array" ref="T904">IF(COUNTIFS($C$22:$C$1024,$C904,$G$22:$G$1024,$G904)&gt;1,MATCH($C904&amp;$G904,$C$22:$C$1022&amp;$G$22:$G$1024,0),"")</f>
        <v/>
      </c>
      <c r="AM904">
        <f t="shared" si="162"/>
        <v>0</v>
      </c>
      <c r="AN904">
        <f t="shared" si="163"/>
        <v>0</v>
      </c>
      <c r="AO904">
        <f t="shared" si="164"/>
        <v>0</v>
      </c>
      <c r="AP904">
        <f t="shared" si="165"/>
        <v>0</v>
      </c>
      <c r="AQ904">
        <f t="shared" si="166"/>
        <v>0</v>
      </c>
      <c r="AR904">
        <f t="shared" si="167"/>
        <v>0</v>
      </c>
    </row>
    <row r="905" spans="1:44" hidden="1" outlineLevel="1" x14ac:dyDescent="0.3">
      <c r="A905" s="62"/>
      <c r="B905" s="63">
        <v>882</v>
      </c>
      <c r="C905" s="64"/>
      <c r="D905" s="64"/>
      <c r="E905" s="65"/>
      <c r="F905" s="65"/>
      <c r="G905" s="43"/>
      <c r="H905" s="66"/>
      <c r="I905" s="65"/>
      <c r="J905" s="9"/>
      <c r="K905">
        <v>882</v>
      </c>
      <c r="L905" s="93" t="str">
        <f t="shared" si="168"/>
        <v/>
      </c>
      <c r="M905" s="103" t="str">
        <f t="shared" si="160"/>
        <v/>
      </c>
      <c r="N905" s="81"/>
      <c r="O905" s="73"/>
      <c r="P905" s="99" t="str">
        <f t="shared" si="169"/>
        <v/>
      </c>
      <c r="Q905" s="70" t="str">
        <f t="shared" si="159"/>
        <v/>
      </c>
      <c r="R905" s="73"/>
      <c r="S905" s="71" t="str">
        <f t="shared" si="161"/>
        <v/>
      </c>
      <c r="T905" s="98" t="str" cm="1">
        <f t="array" ref="T905">IF(COUNTIFS($C$22:$C$1024,$C905,$G$22:$G$1024,$G905)&gt;1,MATCH($C905&amp;$G905,$C$22:$C$1022&amp;$G$22:$G$1024,0),"")</f>
        <v/>
      </c>
      <c r="AM905">
        <f t="shared" si="162"/>
        <v>0</v>
      </c>
      <c r="AN905">
        <f t="shared" si="163"/>
        <v>0</v>
      </c>
      <c r="AO905">
        <f t="shared" si="164"/>
        <v>0</v>
      </c>
      <c r="AP905">
        <f t="shared" si="165"/>
        <v>0</v>
      </c>
      <c r="AQ905">
        <f t="shared" si="166"/>
        <v>0</v>
      </c>
      <c r="AR905">
        <f t="shared" si="167"/>
        <v>0</v>
      </c>
    </row>
    <row r="906" spans="1:44" hidden="1" outlineLevel="1" x14ac:dyDescent="0.3">
      <c r="A906" s="62"/>
      <c r="B906" s="63">
        <v>883</v>
      </c>
      <c r="C906" s="64"/>
      <c r="D906" s="64"/>
      <c r="E906" s="65"/>
      <c r="F906" s="65"/>
      <c r="G906" s="43"/>
      <c r="H906" s="66"/>
      <c r="I906" s="65"/>
      <c r="J906" s="9"/>
      <c r="K906">
        <v>883</v>
      </c>
      <c r="L906" s="93" t="str">
        <f t="shared" si="168"/>
        <v/>
      </c>
      <c r="M906" s="103" t="str">
        <f t="shared" si="160"/>
        <v/>
      </c>
      <c r="N906" s="81"/>
      <c r="O906" s="73"/>
      <c r="P906" s="99" t="str">
        <f t="shared" si="169"/>
        <v/>
      </c>
      <c r="Q906" s="70" t="str">
        <f t="shared" si="159"/>
        <v/>
      </c>
      <c r="R906" s="73"/>
      <c r="S906" s="71" t="str">
        <f t="shared" si="161"/>
        <v/>
      </c>
      <c r="T906" s="98" t="str" cm="1">
        <f t="array" ref="T906">IF(COUNTIFS($C$22:$C$1024,$C906,$G$22:$G$1024,$G906)&gt;1,MATCH($C906&amp;$G906,$C$22:$C$1022&amp;$G$22:$G$1024,0),"")</f>
        <v/>
      </c>
      <c r="AM906">
        <f t="shared" si="162"/>
        <v>0</v>
      </c>
      <c r="AN906">
        <f t="shared" si="163"/>
        <v>0</v>
      </c>
      <c r="AO906">
        <f t="shared" si="164"/>
        <v>0</v>
      </c>
      <c r="AP906">
        <f t="shared" si="165"/>
        <v>0</v>
      </c>
      <c r="AQ906">
        <f t="shared" si="166"/>
        <v>0</v>
      </c>
      <c r="AR906">
        <f t="shared" si="167"/>
        <v>0</v>
      </c>
    </row>
    <row r="907" spans="1:44" hidden="1" outlineLevel="1" x14ac:dyDescent="0.3">
      <c r="A907" s="62"/>
      <c r="B907" s="63">
        <v>884</v>
      </c>
      <c r="C907" s="64"/>
      <c r="D907" s="64"/>
      <c r="E907" s="65"/>
      <c r="F907" s="65"/>
      <c r="G907" s="43"/>
      <c r="H907" s="66"/>
      <c r="I907" s="65"/>
      <c r="J907" s="9"/>
      <c r="K907">
        <v>884</v>
      </c>
      <c r="L907" s="93" t="str">
        <f t="shared" si="168"/>
        <v/>
      </c>
      <c r="M907" s="103" t="str">
        <f t="shared" si="160"/>
        <v/>
      </c>
      <c r="N907" s="81"/>
      <c r="O907" s="73"/>
      <c r="P907" s="99" t="str">
        <f t="shared" si="169"/>
        <v/>
      </c>
      <c r="Q907" s="70" t="str">
        <f t="shared" si="159"/>
        <v/>
      </c>
      <c r="R907" s="73"/>
      <c r="S907" s="71" t="str">
        <f t="shared" si="161"/>
        <v/>
      </c>
      <c r="T907" s="98" t="str" cm="1">
        <f t="array" ref="T907">IF(COUNTIFS($C$22:$C$1024,$C907,$G$22:$G$1024,$G907)&gt;1,MATCH($C907&amp;$G907,$C$22:$C$1022&amp;$G$22:$G$1024,0),"")</f>
        <v/>
      </c>
      <c r="AM907">
        <f t="shared" si="162"/>
        <v>0</v>
      </c>
      <c r="AN907">
        <f t="shared" si="163"/>
        <v>0</v>
      </c>
      <c r="AO907">
        <f t="shared" si="164"/>
        <v>0</v>
      </c>
      <c r="AP907">
        <f t="shared" si="165"/>
        <v>0</v>
      </c>
      <c r="AQ907">
        <f t="shared" si="166"/>
        <v>0</v>
      </c>
      <c r="AR907">
        <f t="shared" si="167"/>
        <v>0</v>
      </c>
    </row>
    <row r="908" spans="1:44" hidden="1" outlineLevel="1" x14ac:dyDescent="0.3">
      <c r="A908" s="62"/>
      <c r="B908" s="63">
        <v>885</v>
      </c>
      <c r="C908" s="64"/>
      <c r="D908" s="64"/>
      <c r="E908" s="65"/>
      <c r="F908" s="65"/>
      <c r="G908" s="43"/>
      <c r="H908" s="66"/>
      <c r="I908" s="65"/>
      <c r="J908" s="9"/>
      <c r="K908">
        <v>885</v>
      </c>
      <c r="L908" s="93" t="str">
        <f t="shared" si="168"/>
        <v/>
      </c>
      <c r="M908" s="103" t="str">
        <f t="shared" si="160"/>
        <v/>
      </c>
      <c r="N908" s="81"/>
      <c r="O908" s="73"/>
      <c r="P908" s="99" t="str">
        <f t="shared" si="169"/>
        <v/>
      </c>
      <c r="Q908" s="70" t="str">
        <f t="shared" ref="Q908:Q971" si="170">IF($H908="","",IF($H908&lt;15000,"対象外","未確認"))</f>
        <v/>
      </c>
      <c r="R908" s="73"/>
      <c r="S908" s="71" t="str">
        <f t="shared" si="161"/>
        <v/>
      </c>
      <c r="T908" s="98" t="str" cm="1">
        <f t="array" ref="T908">IF(COUNTIFS($C$22:$C$1024,$C908,$G$22:$G$1024,$G908)&gt;1,MATCH($C908&amp;$G908,$C$22:$C$1022&amp;$G$22:$G$1024,0),"")</f>
        <v/>
      </c>
      <c r="AM908">
        <f t="shared" si="162"/>
        <v>0</v>
      </c>
      <c r="AN908">
        <f t="shared" si="163"/>
        <v>0</v>
      </c>
      <c r="AO908">
        <f t="shared" si="164"/>
        <v>0</v>
      </c>
      <c r="AP908">
        <f t="shared" si="165"/>
        <v>0</v>
      </c>
      <c r="AQ908">
        <f t="shared" si="166"/>
        <v>0</v>
      </c>
      <c r="AR908">
        <f t="shared" si="167"/>
        <v>0</v>
      </c>
    </row>
    <row r="909" spans="1:44" hidden="1" outlineLevel="1" x14ac:dyDescent="0.3">
      <c r="A909" s="62"/>
      <c r="B909" s="63">
        <v>886</v>
      </c>
      <c r="C909" s="64"/>
      <c r="D909" s="64"/>
      <c r="E909" s="65"/>
      <c r="F909" s="65"/>
      <c r="G909" s="43"/>
      <c r="H909" s="66"/>
      <c r="I909" s="65"/>
      <c r="J909" s="9"/>
      <c r="K909">
        <v>886</v>
      </c>
      <c r="L909" s="93" t="str">
        <f t="shared" si="168"/>
        <v/>
      </c>
      <c r="M909" s="103" t="str">
        <f t="shared" si="160"/>
        <v/>
      </c>
      <c r="N909" s="81"/>
      <c r="O909" s="73"/>
      <c r="P909" s="99" t="str">
        <f t="shared" si="169"/>
        <v/>
      </c>
      <c r="Q909" s="70" t="str">
        <f t="shared" si="170"/>
        <v/>
      </c>
      <c r="R909" s="73"/>
      <c r="S909" s="71" t="str">
        <f t="shared" si="161"/>
        <v/>
      </c>
      <c r="T909" s="98" t="str" cm="1">
        <f t="array" ref="T909">IF(COUNTIFS($C$22:$C$1024,$C909,$G$22:$G$1024,$G909)&gt;1,MATCH($C909&amp;$G909,$C$22:$C$1022&amp;$G$22:$G$1024,0),"")</f>
        <v/>
      </c>
      <c r="AM909">
        <f t="shared" si="162"/>
        <v>0</v>
      </c>
      <c r="AN909">
        <f t="shared" si="163"/>
        <v>0</v>
      </c>
      <c r="AO909">
        <f t="shared" si="164"/>
        <v>0</v>
      </c>
      <c r="AP909">
        <f t="shared" si="165"/>
        <v>0</v>
      </c>
      <c r="AQ909">
        <f t="shared" si="166"/>
        <v>0</v>
      </c>
      <c r="AR909">
        <f t="shared" si="167"/>
        <v>0</v>
      </c>
    </row>
    <row r="910" spans="1:44" hidden="1" outlineLevel="1" x14ac:dyDescent="0.3">
      <c r="A910" s="62"/>
      <c r="B910" s="63">
        <v>887</v>
      </c>
      <c r="C910" s="64"/>
      <c r="D910" s="64"/>
      <c r="E910" s="65"/>
      <c r="F910" s="65"/>
      <c r="G910" s="43"/>
      <c r="H910" s="66"/>
      <c r="I910" s="65"/>
      <c r="J910" s="9"/>
      <c r="K910">
        <v>887</v>
      </c>
      <c r="L910" s="93" t="str">
        <f t="shared" si="168"/>
        <v/>
      </c>
      <c r="M910" s="103" t="str">
        <f t="shared" si="160"/>
        <v/>
      </c>
      <c r="N910" s="81"/>
      <c r="O910" s="73"/>
      <c r="P910" s="99" t="str">
        <f t="shared" si="169"/>
        <v/>
      </c>
      <c r="Q910" s="70" t="str">
        <f t="shared" si="170"/>
        <v/>
      </c>
      <c r="R910" s="73"/>
      <c r="S910" s="71" t="str">
        <f t="shared" si="161"/>
        <v/>
      </c>
      <c r="T910" s="98" t="str" cm="1">
        <f t="array" ref="T910">IF(COUNTIFS($C$22:$C$1024,$C910,$G$22:$G$1024,$G910)&gt;1,MATCH($C910&amp;$G910,$C$22:$C$1022&amp;$G$22:$G$1024,0),"")</f>
        <v/>
      </c>
      <c r="AM910">
        <f t="shared" si="162"/>
        <v>0</v>
      </c>
      <c r="AN910">
        <f t="shared" si="163"/>
        <v>0</v>
      </c>
      <c r="AO910">
        <f t="shared" si="164"/>
        <v>0</v>
      </c>
      <c r="AP910">
        <f t="shared" si="165"/>
        <v>0</v>
      </c>
      <c r="AQ910">
        <f t="shared" si="166"/>
        <v>0</v>
      </c>
      <c r="AR910">
        <f t="shared" si="167"/>
        <v>0</v>
      </c>
    </row>
    <row r="911" spans="1:44" hidden="1" outlineLevel="1" x14ac:dyDescent="0.3">
      <c r="A911" s="62"/>
      <c r="B911" s="63">
        <v>888</v>
      </c>
      <c r="C911" s="64"/>
      <c r="D911" s="64"/>
      <c r="E911" s="65"/>
      <c r="F911" s="65"/>
      <c r="G911" s="43"/>
      <c r="H911" s="66"/>
      <c r="I911" s="65"/>
      <c r="J911" s="9"/>
      <c r="K911">
        <v>888</v>
      </c>
      <c r="L911" s="93" t="str">
        <f t="shared" si="168"/>
        <v/>
      </c>
      <c r="M911" s="103" t="str">
        <f t="shared" si="160"/>
        <v/>
      </c>
      <c r="N911" s="81"/>
      <c r="O911" s="73"/>
      <c r="P911" s="99" t="str">
        <f t="shared" si="169"/>
        <v/>
      </c>
      <c r="Q911" s="70" t="str">
        <f t="shared" si="170"/>
        <v/>
      </c>
      <c r="R911" s="73"/>
      <c r="S911" s="71" t="str">
        <f t="shared" si="161"/>
        <v/>
      </c>
      <c r="T911" s="98" t="str" cm="1">
        <f t="array" ref="T911">IF(COUNTIFS($C$22:$C$1024,$C911,$G$22:$G$1024,$G911)&gt;1,MATCH($C911&amp;$G911,$C$22:$C$1022&amp;$G$22:$G$1024,0),"")</f>
        <v/>
      </c>
      <c r="AM911">
        <f t="shared" si="162"/>
        <v>0</v>
      </c>
      <c r="AN911">
        <f t="shared" si="163"/>
        <v>0</v>
      </c>
      <c r="AO911">
        <f t="shared" si="164"/>
        <v>0</v>
      </c>
      <c r="AP911">
        <f t="shared" si="165"/>
        <v>0</v>
      </c>
      <c r="AQ911">
        <f t="shared" si="166"/>
        <v>0</v>
      </c>
      <c r="AR911">
        <f t="shared" si="167"/>
        <v>0</v>
      </c>
    </row>
    <row r="912" spans="1:44" hidden="1" outlineLevel="1" x14ac:dyDescent="0.3">
      <c r="A912" s="62"/>
      <c r="B912" s="63">
        <v>889</v>
      </c>
      <c r="C912" s="64"/>
      <c r="D912" s="64"/>
      <c r="E912" s="65"/>
      <c r="F912" s="65"/>
      <c r="G912" s="43"/>
      <c r="H912" s="66"/>
      <c r="I912" s="65"/>
      <c r="J912" s="9"/>
      <c r="K912">
        <v>889</v>
      </c>
      <c r="L912" s="93" t="str">
        <f t="shared" si="168"/>
        <v/>
      </c>
      <c r="M912" s="103" t="str">
        <f t="shared" si="160"/>
        <v/>
      </c>
      <c r="N912" s="81"/>
      <c r="O912" s="73"/>
      <c r="P912" s="99" t="str">
        <f t="shared" si="169"/>
        <v/>
      </c>
      <c r="Q912" s="70" t="str">
        <f t="shared" si="170"/>
        <v/>
      </c>
      <c r="R912" s="73"/>
      <c r="S912" s="71" t="str">
        <f t="shared" si="161"/>
        <v/>
      </c>
      <c r="T912" s="98" t="str" cm="1">
        <f t="array" ref="T912">IF(COUNTIFS($C$22:$C$1024,$C912,$G$22:$G$1024,$G912)&gt;1,MATCH($C912&amp;$G912,$C$22:$C$1022&amp;$G$22:$G$1024,0),"")</f>
        <v/>
      </c>
      <c r="AM912">
        <f t="shared" si="162"/>
        <v>0</v>
      </c>
      <c r="AN912">
        <f t="shared" si="163"/>
        <v>0</v>
      </c>
      <c r="AO912">
        <f t="shared" si="164"/>
        <v>0</v>
      </c>
      <c r="AP912">
        <f t="shared" si="165"/>
        <v>0</v>
      </c>
      <c r="AQ912">
        <f t="shared" si="166"/>
        <v>0</v>
      </c>
      <c r="AR912">
        <f t="shared" si="167"/>
        <v>0</v>
      </c>
    </row>
    <row r="913" spans="1:44" hidden="1" outlineLevel="1" x14ac:dyDescent="0.3">
      <c r="A913" s="62"/>
      <c r="B913" s="63">
        <v>890</v>
      </c>
      <c r="C913" s="64"/>
      <c r="D913" s="64"/>
      <c r="E913" s="65"/>
      <c r="F913" s="65"/>
      <c r="G913" s="43"/>
      <c r="H913" s="66"/>
      <c r="I913" s="65"/>
      <c r="J913" s="9"/>
      <c r="K913">
        <v>890</v>
      </c>
      <c r="L913" s="93" t="str">
        <f t="shared" si="168"/>
        <v/>
      </c>
      <c r="M913" s="103" t="str">
        <f t="shared" si="160"/>
        <v/>
      </c>
      <c r="N913" s="81"/>
      <c r="O913" s="73"/>
      <c r="P913" s="99" t="str">
        <f t="shared" si="169"/>
        <v/>
      </c>
      <c r="Q913" s="70" t="str">
        <f t="shared" si="170"/>
        <v/>
      </c>
      <c r="R913" s="73"/>
      <c r="S913" s="71" t="str">
        <f t="shared" si="161"/>
        <v/>
      </c>
      <c r="T913" s="98" t="str" cm="1">
        <f t="array" ref="T913">IF(COUNTIFS($C$22:$C$1024,$C913,$G$22:$G$1024,$G913)&gt;1,MATCH($C913&amp;$G913,$C$22:$C$1022&amp;$G$22:$G$1024,0),"")</f>
        <v/>
      </c>
      <c r="AM913">
        <f t="shared" si="162"/>
        <v>0</v>
      </c>
      <c r="AN913">
        <f t="shared" si="163"/>
        <v>0</v>
      </c>
      <c r="AO913">
        <f t="shared" si="164"/>
        <v>0</v>
      </c>
      <c r="AP913">
        <f t="shared" si="165"/>
        <v>0</v>
      </c>
      <c r="AQ913">
        <f t="shared" si="166"/>
        <v>0</v>
      </c>
      <c r="AR913">
        <f t="shared" si="167"/>
        <v>0</v>
      </c>
    </row>
    <row r="914" spans="1:44" hidden="1" outlineLevel="1" x14ac:dyDescent="0.3">
      <c r="A914" s="62"/>
      <c r="B914" s="63">
        <v>891</v>
      </c>
      <c r="C914" s="64"/>
      <c r="D914" s="64"/>
      <c r="E914" s="65"/>
      <c r="F914" s="65"/>
      <c r="G914" s="43"/>
      <c r="H914" s="66"/>
      <c r="I914" s="65"/>
      <c r="J914" s="9"/>
      <c r="K914">
        <v>891</v>
      </c>
      <c r="L914" s="93" t="str">
        <f t="shared" si="168"/>
        <v/>
      </c>
      <c r="M914" s="103" t="str">
        <f t="shared" si="160"/>
        <v/>
      </c>
      <c r="N914" s="81"/>
      <c r="O914" s="73"/>
      <c r="P914" s="99" t="str">
        <f t="shared" si="169"/>
        <v/>
      </c>
      <c r="Q914" s="70" t="str">
        <f t="shared" si="170"/>
        <v/>
      </c>
      <c r="R914" s="73"/>
      <c r="S914" s="71" t="str">
        <f t="shared" si="161"/>
        <v/>
      </c>
      <c r="T914" s="98" t="str" cm="1">
        <f t="array" ref="T914">IF(COUNTIFS($C$22:$C$1024,$C914,$G$22:$G$1024,$G914)&gt;1,MATCH($C914&amp;$G914,$C$22:$C$1022&amp;$G$22:$G$1024,0),"")</f>
        <v/>
      </c>
      <c r="AM914">
        <f t="shared" si="162"/>
        <v>0</v>
      </c>
      <c r="AN914">
        <f t="shared" si="163"/>
        <v>0</v>
      </c>
      <c r="AO914">
        <f t="shared" si="164"/>
        <v>0</v>
      </c>
      <c r="AP914">
        <f t="shared" si="165"/>
        <v>0</v>
      </c>
      <c r="AQ914">
        <f t="shared" si="166"/>
        <v>0</v>
      </c>
      <c r="AR914">
        <f t="shared" si="167"/>
        <v>0</v>
      </c>
    </row>
    <row r="915" spans="1:44" hidden="1" outlineLevel="1" x14ac:dyDescent="0.3">
      <c r="A915" s="62"/>
      <c r="B915" s="63">
        <v>892</v>
      </c>
      <c r="C915" s="64"/>
      <c r="D915" s="64"/>
      <c r="E915" s="65"/>
      <c r="F915" s="65"/>
      <c r="G915" s="43"/>
      <c r="H915" s="66"/>
      <c r="I915" s="65"/>
      <c r="J915" s="9"/>
      <c r="K915">
        <v>892</v>
      </c>
      <c r="L915" s="93" t="str">
        <f t="shared" si="168"/>
        <v/>
      </c>
      <c r="M915" s="103" t="str">
        <f t="shared" si="160"/>
        <v/>
      </c>
      <c r="N915" s="81"/>
      <c r="O915" s="73"/>
      <c r="P915" s="99" t="str">
        <f t="shared" si="169"/>
        <v/>
      </c>
      <c r="Q915" s="70" t="str">
        <f t="shared" si="170"/>
        <v/>
      </c>
      <c r="R915" s="73"/>
      <c r="S915" s="71" t="str">
        <f t="shared" si="161"/>
        <v/>
      </c>
      <c r="T915" s="98" t="str" cm="1">
        <f t="array" ref="T915">IF(COUNTIFS($C$22:$C$1024,$C915,$G$22:$G$1024,$G915)&gt;1,MATCH($C915&amp;$G915,$C$22:$C$1022&amp;$G$22:$G$1024,0),"")</f>
        <v/>
      </c>
      <c r="AM915">
        <f t="shared" si="162"/>
        <v>0</v>
      </c>
      <c r="AN915">
        <f t="shared" si="163"/>
        <v>0</v>
      </c>
      <c r="AO915">
        <f t="shared" si="164"/>
        <v>0</v>
      </c>
      <c r="AP915">
        <f t="shared" si="165"/>
        <v>0</v>
      </c>
      <c r="AQ915">
        <f t="shared" si="166"/>
        <v>0</v>
      </c>
      <c r="AR915">
        <f t="shared" si="167"/>
        <v>0</v>
      </c>
    </row>
    <row r="916" spans="1:44" hidden="1" outlineLevel="1" x14ac:dyDescent="0.3">
      <c r="A916" s="62"/>
      <c r="B916" s="63">
        <v>893</v>
      </c>
      <c r="C916" s="64"/>
      <c r="D916" s="64"/>
      <c r="E916" s="65"/>
      <c r="F916" s="65"/>
      <c r="G916" s="43"/>
      <c r="H916" s="66"/>
      <c r="I916" s="65"/>
      <c r="J916" s="9"/>
      <c r="K916">
        <v>893</v>
      </c>
      <c r="L916" s="93" t="str">
        <f t="shared" si="168"/>
        <v/>
      </c>
      <c r="M916" s="103" t="str">
        <f t="shared" si="160"/>
        <v/>
      </c>
      <c r="N916" s="81"/>
      <c r="O916" s="73"/>
      <c r="P916" s="99" t="str">
        <f t="shared" si="169"/>
        <v/>
      </c>
      <c r="Q916" s="70" t="str">
        <f t="shared" si="170"/>
        <v/>
      </c>
      <c r="R916" s="73"/>
      <c r="S916" s="71" t="str">
        <f t="shared" si="161"/>
        <v/>
      </c>
      <c r="T916" s="98" t="str" cm="1">
        <f t="array" ref="T916">IF(COUNTIFS($C$22:$C$1024,$C916,$G$22:$G$1024,$G916)&gt;1,MATCH($C916&amp;$G916,$C$22:$C$1022&amp;$G$22:$G$1024,0),"")</f>
        <v/>
      </c>
      <c r="AM916">
        <f t="shared" si="162"/>
        <v>0</v>
      </c>
      <c r="AN916">
        <f t="shared" si="163"/>
        <v>0</v>
      </c>
      <c r="AO916">
        <f t="shared" si="164"/>
        <v>0</v>
      </c>
      <c r="AP916">
        <f t="shared" si="165"/>
        <v>0</v>
      </c>
      <c r="AQ916">
        <f t="shared" si="166"/>
        <v>0</v>
      </c>
      <c r="AR916">
        <f t="shared" si="167"/>
        <v>0</v>
      </c>
    </row>
    <row r="917" spans="1:44" hidden="1" outlineLevel="1" x14ac:dyDescent="0.3">
      <c r="A917" s="62"/>
      <c r="B917" s="63">
        <v>894</v>
      </c>
      <c r="C917" s="64"/>
      <c r="D917" s="64"/>
      <c r="E917" s="65"/>
      <c r="F917" s="65"/>
      <c r="G917" s="43"/>
      <c r="H917" s="66"/>
      <c r="I917" s="65"/>
      <c r="J917" s="9"/>
      <c r="K917">
        <v>894</v>
      </c>
      <c r="L917" s="93" t="str">
        <f t="shared" si="168"/>
        <v/>
      </c>
      <c r="M917" s="103" t="str">
        <f t="shared" ref="M917:M980" si="171">IF($D917="","",$D917)</f>
        <v/>
      </c>
      <c r="N917" s="81"/>
      <c r="O917" s="73"/>
      <c r="P917" s="99" t="str">
        <f t="shared" si="169"/>
        <v/>
      </c>
      <c r="Q917" s="70" t="str">
        <f t="shared" si="170"/>
        <v/>
      </c>
      <c r="R917" s="73"/>
      <c r="S917" s="71" t="str">
        <f t="shared" ref="S917:S980" si="172">IF(R917="","","No."&amp;$B917&amp;"："&amp;R917)</f>
        <v/>
      </c>
      <c r="T917" s="98" t="str" cm="1">
        <f t="array" ref="T917">IF(COUNTIFS($C$22:$C$1024,$C917,$G$22:$G$1024,$G917)&gt;1,MATCH($C917&amp;$G917,$C$22:$C$1022&amp;$G$22:$G$1024,0),"")</f>
        <v/>
      </c>
      <c r="AM917">
        <f t="shared" ref="AM917:AM980" si="173">IF($C917="",IF(OR($D917&lt;&gt;"",$E917&lt;&gt;"",$F917&lt;&gt;"",$G917&lt;&gt;"",H917&lt;&gt;0)=TRUE,1,0),0)</f>
        <v>0</v>
      </c>
      <c r="AN917">
        <f t="shared" ref="AN917:AN980" si="174">IF($D917="",IF(OR($C917&lt;&gt;"",$E917&lt;&gt;"",$F917&lt;&gt;"",$G917&lt;&gt;"",$H917&lt;&gt;"")=TRUE,1,0),0)</f>
        <v>0</v>
      </c>
      <c r="AO917">
        <f t="shared" ref="AO917:AO980" si="175">IF($E917="",IF(OR($C917&lt;&gt;"",$D917&lt;&gt;"",$F917&lt;&gt;"",$G917&lt;&gt;"",$H917&lt;&gt;0)=TRUE,1,0),0)</f>
        <v>0</v>
      </c>
      <c r="AP917">
        <f t="shared" ref="AP917:AP980" si="176">IF($F917="",IF(OR($C917&lt;&gt;"",$E917&lt;&gt;"",$D917&lt;&gt;"",$G917&lt;&gt;"",$H917&lt;&gt;0)=TRUE,1,0),0)</f>
        <v>0</v>
      </c>
      <c r="AQ917">
        <f t="shared" ref="AQ917:AQ980" si="177">IF($G917="",IF(OR($C917&lt;&gt;"",$E917&lt;&gt;0,$F917&lt;&gt;"",$D917&lt;&gt;"",$H917&lt;&gt;0)=TRUE,1,0),0)</f>
        <v>0</v>
      </c>
      <c r="AR917">
        <f t="shared" ref="AR917:AR980" si="178">IF($H917=0,IF(OR($C917&lt;&gt;"",$E917&lt;&gt;"",$D917&lt;&gt;"",$F917&lt;&gt;"",$G917&lt;&gt;"")=TRUE,1,0),0)</f>
        <v>0</v>
      </c>
    </row>
    <row r="918" spans="1:44" hidden="1" outlineLevel="1" x14ac:dyDescent="0.3">
      <c r="A918" s="62"/>
      <c r="B918" s="63">
        <v>895</v>
      </c>
      <c r="C918" s="64"/>
      <c r="D918" s="64"/>
      <c r="E918" s="65"/>
      <c r="F918" s="65"/>
      <c r="G918" s="43"/>
      <c r="H918" s="66"/>
      <c r="I918" s="65"/>
      <c r="J918" s="9"/>
      <c r="K918">
        <v>895</v>
      </c>
      <c r="L918" s="93" t="str">
        <f t="shared" ref="L918:L981" si="179">IF($C918="","",$C918)</f>
        <v/>
      </c>
      <c r="M918" s="103" t="str">
        <f t="shared" si="171"/>
        <v/>
      </c>
      <c r="N918" s="81"/>
      <c r="O918" s="73"/>
      <c r="P918" s="99" t="str">
        <f t="shared" si="169"/>
        <v/>
      </c>
      <c r="Q918" s="70" t="str">
        <f t="shared" si="170"/>
        <v/>
      </c>
      <c r="R918" s="73"/>
      <c r="S918" s="71" t="str">
        <f t="shared" si="172"/>
        <v/>
      </c>
      <c r="T918" s="98" t="str" cm="1">
        <f t="array" ref="T918">IF(COUNTIFS($C$22:$C$1024,$C918,$G$22:$G$1024,$G918)&gt;1,MATCH($C918&amp;$G918,$C$22:$C$1022&amp;$G$22:$G$1024,0),"")</f>
        <v/>
      </c>
      <c r="AM918">
        <f t="shared" si="173"/>
        <v>0</v>
      </c>
      <c r="AN918">
        <f t="shared" si="174"/>
        <v>0</v>
      </c>
      <c r="AO918">
        <f t="shared" si="175"/>
        <v>0</v>
      </c>
      <c r="AP918">
        <f t="shared" si="176"/>
        <v>0</v>
      </c>
      <c r="AQ918">
        <f t="shared" si="177"/>
        <v>0</v>
      </c>
      <c r="AR918">
        <f t="shared" si="178"/>
        <v>0</v>
      </c>
    </row>
    <row r="919" spans="1:44" hidden="1" outlineLevel="1" x14ac:dyDescent="0.3">
      <c r="A919" s="62"/>
      <c r="B919" s="63">
        <v>896</v>
      </c>
      <c r="C919" s="64"/>
      <c r="D919" s="64"/>
      <c r="E919" s="65"/>
      <c r="F919" s="65"/>
      <c r="G919" s="43"/>
      <c r="H919" s="66"/>
      <c r="I919" s="65"/>
      <c r="J919" s="9"/>
      <c r="K919">
        <v>896</v>
      </c>
      <c r="L919" s="93" t="str">
        <f t="shared" si="179"/>
        <v/>
      </c>
      <c r="M919" s="103" t="str">
        <f t="shared" si="171"/>
        <v/>
      </c>
      <c r="N919" s="81"/>
      <c r="O919" s="73"/>
      <c r="P919" s="99" t="str">
        <f t="shared" si="169"/>
        <v/>
      </c>
      <c r="Q919" s="70" t="str">
        <f t="shared" si="170"/>
        <v/>
      </c>
      <c r="R919" s="73"/>
      <c r="S919" s="71" t="str">
        <f t="shared" si="172"/>
        <v/>
      </c>
      <c r="T919" s="98" t="str" cm="1">
        <f t="array" ref="T919">IF(COUNTIFS($C$22:$C$1024,$C919,$G$22:$G$1024,$G919)&gt;1,MATCH($C919&amp;$G919,$C$22:$C$1022&amp;$G$22:$G$1024,0),"")</f>
        <v/>
      </c>
      <c r="AM919">
        <f t="shared" si="173"/>
        <v>0</v>
      </c>
      <c r="AN919">
        <f t="shared" si="174"/>
        <v>0</v>
      </c>
      <c r="AO919">
        <f t="shared" si="175"/>
        <v>0</v>
      </c>
      <c r="AP919">
        <f t="shared" si="176"/>
        <v>0</v>
      </c>
      <c r="AQ919">
        <f t="shared" si="177"/>
        <v>0</v>
      </c>
      <c r="AR919">
        <f t="shared" si="178"/>
        <v>0</v>
      </c>
    </row>
    <row r="920" spans="1:44" hidden="1" outlineLevel="1" x14ac:dyDescent="0.3">
      <c r="A920" s="62"/>
      <c r="B920" s="63">
        <v>897</v>
      </c>
      <c r="C920" s="64"/>
      <c r="D920" s="64"/>
      <c r="E920" s="65"/>
      <c r="F920" s="65"/>
      <c r="G920" s="43"/>
      <c r="H920" s="66"/>
      <c r="I920" s="65"/>
      <c r="J920" s="9"/>
      <c r="K920">
        <v>897</v>
      </c>
      <c r="L920" s="93" t="str">
        <f t="shared" si="179"/>
        <v/>
      </c>
      <c r="M920" s="103" t="str">
        <f t="shared" si="171"/>
        <v/>
      </c>
      <c r="N920" s="81"/>
      <c r="O920" s="73"/>
      <c r="P920" s="99" t="str">
        <f t="shared" si="169"/>
        <v/>
      </c>
      <c r="Q920" s="70" t="str">
        <f t="shared" si="170"/>
        <v/>
      </c>
      <c r="R920" s="73"/>
      <c r="S920" s="71" t="str">
        <f t="shared" si="172"/>
        <v/>
      </c>
      <c r="T920" s="98" t="str" cm="1">
        <f t="array" ref="T920">IF(COUNTIFS($C$22:$C$1024,$C920,$G$22:$G$1024,$G920)&gt;1,MATCH($C920&amp;$G920,$C$22:$C$1022&amp;$G$22:$G$1024,0),"")</f>
        <v/>
      </c>
      <c r="AM920">
        <f t="shared" si="173"/>
        <v>0</v>
      </c>
      <c r="AN920">
        <f t="shared" si="174"/>
        <v>0</v>
      </c>
      <c r="AO920">
        <f t="shared" si="175"/>
        <v>0</v>
      </c>
      <c r="AP920">
        <f t="shared" si="176"/>
        <v>0</v>
      </c>
      <c r="AQ920">
        <f t="shared" si="177"/>
        <v>0</v>
      </c>
      <c r="AR920">
        <f t="shared" si="178"/>
        <v>0</v>
      </c>
    </row>
    <row r="921" spans="1:44" hidden="1" outlineLevel="1" x14ac:dyDescent="0.3">
      <c r="A921" s="62"/>
      <c r="B921" s="63">
        <v>898</v>
      </c>
      <c r="C921" s="64"/>
      <c r="D921" s="64"/>
      <c r="E921" s="65"/>
      <c r="F921" s="65"/>
      <c r="G921" s="43"/>
      <c r="H921" s="66"/>
      <c r="I921" s="65"/>
      <c r="J921" s="9"/>
      <c r="K921">
        <v>898</v>
      </c>
      <c r="L921" s="93" t="str">
        <f t="shared" si="179"/>
        <v/>
      </c>
      <c r="M921" s="103" t="str">
        <f t="shared" si="171"/>
        <v/>
      </c>
      <c r="N921" s="81"/>
      <c r="O921" s="73"/>
      <c r="P921" s="99" t="str">
        <f t="shared" si="169"/>
        <v/>
      </c>
      <c r="Q921" s="70" t="str">
        <f t="shared" si="170"/>
        <v/>
      </c>
      <c r="R921" s="73"/>
      <c r="S921" s="71" t="str">
        <f t="shared" si="172"/>
        <v/>
      </c>
      <c r="T921" s="98" t="str" cm="1">
        <f t="array" ref="T921">IF(COUNTIFS($C$22:$C$1024,$C921,$G$22:$G$1024,$G921)&gt;1,MATCH($C921&amp;$G921,$C$22:$C$1022&amp;$G$22:$G$1024,0),"")</f>
        <v/>
      </c>
      <c r="AM921">
        <f t="shared" si="173"/>
        <v>0</v>
      </c>
      <c r="AN921">
        <f t="shared" si="174"/>
        <v>0</v>
      </c>
      <c r="AO921">
        <f t="shared" si="175"/>
        <v>0</v>
      </c>
      <c r="AP921">
        <f t="shared" si="176"/>
        <v>0</v>
      </c>
      <c r="AQ921">
        <f t="shared" si="177"/>
        <v>0</v>
      </c>
      <c r="AR921">
        <f t="shared" si="178"/>
        <v>0</v>
      </c>
    </row>
    <row r="922" spans="1:44" hidden="1" outlineLevel="1" x14ac:dyDescent="0.3">
      <c r="A922" s="62"/>
      <c r="B922" s="63">
        <v>899</v>
      </c>
      <c r="C922" s="64"/>
      <c r="D922" s="64"/>
      <c r="E922" s="65"/>
      <c r="F922" s="65"/>
      <c r="G922" s="43"/>
      <c r="H922" s="66"/>
      <c r="I922" s="65"/>
      <c r="J922" s="9"/>
      <c r="K922">
        <v>899</v>
      </c>
      <c r="L922" s="93" t="str">
        <f t="shared" si="179"/>
        <v/>
      </c>
      <c r="M922" s="103" t="str">
        <f t="shared" si="171"/>
        <v/>
      </c>
      <c r="N922" s="81"/>
      <c r="O922" s="73"/>
      <c r="P922" s="99" t="str">
        <f t="shared" si="169"/>
        <v/>
      </c>
      <c r="Q922" s="70" t="str">
        <f t="shared" si="170"/>
        <v/>
      </c>
      <c r="R922" s="73"/>
      <c r="S922" s="71" t="str">
        <f t="shared" si="172"/>
        <v/>
      </c>
      <c r="T922" s="98" t="str" cm="1">
        <f t="array" ref="T922">IF(COUNTIFS($C$22:$C$1024,$C922,$G$22:$G$1024,$G922)&gt;1,MATCH($C922&amp;$G922,$C$22:$C$1022&amp;$G$22:$G$1024,0),"")</f>
        <v/>
      </c>
      <c r="AM922">
        <f t="shared" si="173"/>
        <v>0</v>
      </c>
      <c r="AN922">
        <f t="shared" si="174"/>
        <v>0</v>
      </c>
      <c r="AO922">
        <f t="shared" si="175"/>
        <v>0</v>
      </c>
      <c r="AP922">
        <f t="shared" si="176"/>
        <v>0</v>
      </c>
      <c r="AQ922">
        <f t="shared" si="177"/>
        <v>0</v>
      </c>
      <c r="AR922">
        <f t="shared" si="178"/>
        <v>0</v>
      </c>
    </row>
    <row r="923" spans="1:44" hidden="1" outlineLevel="1" x14ac:dyDescent="0.3">
      <c r="A923" s="62"/>
      <c r="B923" s="63">
        <v>900</v>
      </c>
      <c r="C923" s="64"/>
      <c r="D923" s="64"/>
      <c r="E923" s="65"/>
      <c r="F923" s="65"/>
      <c r="G923" s="43"/>
      <c r="H923" s="66"/>
      <c r="I923" s="65"/>
      <c r="J923" s="9"/>
      <c r="K923">
        <v>900</v>
      </c>
      <c r="L923" s="93" t="str">
        <f t="shared" si="179"/>
        <v/>
      </c>
      <c r="M923" s="103" t="str">
        <f t="shared" si="171"/>
        <v/>
      </c>
      <c r="N923" s="81"/>
      <c r="O923" s="73"/>
      <c r="P923" s="99" t="str">
        <f t="shared" si="169"/>
        <v/>
      </c>
      <c r="Q923" s="70" t="str">
        <f t="shared" si="170"/>
        <v/>
      </c>
      <c r="R923" s="73"/>
      <c r="S923" s="71" t="str">
        <f t="shared" si="172"/>
        <v/>
      </c>
      <c r="T923" s="98" t="str" cm="1">
        <f t="array" ref="T923">IF(COUNTIFS($C$22:$C$1024,$C923,$G$22:$G$1024,$G923)&gt;1,MATCH($C923&amp;$G923,$C$22:$C$1022&amp;$G$22:$G$1024,0),"")</f>
        <v/>
      </c>
      <c r="AM923">
        <f t="shared" si="173"/>
        <v>0</v>
      </c>
      <c r="AN923">
        <f t="shared" si="174"/>
        <v>0</v>
      </c>
      <c r="AO923">
        <f t="shared" si="175"/>
        <v>0</v>
      </c>
      <c r="AP923">
        <f t="shared" si="176"/>
        <v>0</v>
      </c>
      <c r="AQ923">
        <f t="shared" si="177"/>
        <v>0</v>
      </c>
      <c r="AR923">
        <f t="shared" si="178"/>
        <v>0</v>
      </c>
    </row>
    <row r="924" spans="1:44" hidden="1" outlineLevel="1" x14ac:dyDescent="0.3">
      <c r="A924" s="62"/>
      <c r="B924" s="63">
        <v>901</v>
      </c>
      <c r="C924" s="64"/>
      <c r="D924" s="64"/>
      <c r="E924" s="65"/>
      <c r="F924" s="65"/>
      <c r="G924" s="43"/>
      <c r="H924" s="66"/>
      <c r="I924" s="65"/>
      <c r="J924" s="9"/>
      <c r="K924">
        <v>901</v>
      </c>
      <c r="L924" s="93" t="str">
        <f t="shared" si="179"/>
        <v/>
      </c>
      <c r="M924" s="103" t="str">
        <f t="shared" si="171"/>
        <v/>
      </c>
      <c r="N924" s="81"/>
      <c r="O924" s="73"/>
      <c r="P924" s="99" t="str">
        <f t="shared" si="169"/>
        <v/>
      </c>
      <c r="Q924" s="70" t="str">
        <f t="shared" si="170"/>
        <v/>
      </c>
      <c r="R924" s="73"/>
      <c r="S924" s="71" t="str">
        <f t="shared" si="172"/>
        <v/>
      </c>
      <c r="T924" s="98" t="str" cm="1">
        <f t="array" ref="T924">IF(COUNTIFS($C$22:$C$1024,$C924,$G$22:$G$1024,$G924)&gt;1,MATCH($C924&amp;$G924,$C$22:$C$1022&amp;$G$22:$G$1024,0),"")</f>
        <v/>
      </c>
      <c r="AM924">
        <f t="shared" si="173"/>
        <v>0</v>
      </c>
      <c r="AN924">
        <f t="shared" si="174"/>
        <v>0</v>
      </c>
      <c r="AO924">
        <f t="shared" si="175"/>
        <v>0</v>
      </c>
      <c r="AP924">
        <f t="shared" si="176"/>
        <v>0</v>
      </c>
      <c r="AQ924">
        <f t="shared" si="177"/>
        <v>0</v>
      </c>
      <c r="AR924">
        <f t="shared" si="178"/>
        <v>0</v>
      </c>
    </row>
    <row r="925" spans="1:44" hidden="1" outlineLevel="1" x14ac:dyDescent="0.3">
      <c r="A925" s="62"/>
      <c r="B925" s="63">
        <v>902</v>
      </c>
      <c r="C925" s="64"/>
      <c r="D925" s="64"/>
      <c r="E925" s="65"/>
      <c r="F925" s="65"/>
      <c r="G925" s="43"/>
      <c r="H925" s="66"/>
      <c r="I925" s="65"/>
      <c r="J925" s="9"/>
      <c r="K925">
        <v>902</v>
      </c>
      <c r="L925" s="93" t="str">
        <f t="shared" si="179"/>
        <v/>
      </c>
      <c r="M925" s="103" t="str">
        <f t="shared" si="171"/>
        <v/>
      </c>
      <c r="N925" s="81"/>
      <c r="O925" s="73"/>
      <c r="P925" s="99" t="str">
        <f t="shared" si="169"/>
        <v/>
      </c>
      <c r="Q925" s="70" t="str">
        <f t="shared" si="170"/>
        <v/>
      </c>
      <c r="R925" s="73"/>
      <c r="S925" s="71" t="str">
        <f t="shared" si="172"/>
        <v/>
      </c>
      <c r="T925" s="98" t="str" cm="1">
        <f t="array" ref="T925">IF(COUNTIFS($C$22:$C$1024,$C925,$G$22:$G$1024,$G925)&gt;1,MATCH($C925&amp;$G925,$C$22:$C$1022&amp;$G$22:$G$1024,0),"")</f>
        <v/>
      </c>
      <c r="AM925">
        <f t="shared" si="173"/>
        <v>0</v>
      </c>
      <c r="AN925">
        <f t="shared" si="174"/>
        <v>0</v>
      </c>
      <c r="AO925">
        <f t="shared" si="175"/>
        <v>0</v>
      </c>
      <c r="AP925">
        <f t="shared" si="176"/>
        <v>0</v>
      </c>
      <c r="AQ925">
        <f t="shared" si="177"/>
        <v>0</v>
      </c>
      <c r="AR925">
        <f t="shared" si="178"/>
        <v>0</v>
      </c>
    </row>
    <row r="926" spans="1:44" hidden="1" outlineLevel="1" x14ac:dyDescent="0.3">
      <c r="A926" s="62"/>
      <c r="B926" s="63">
        <v>903</v>
      </c>
      <c r="C926" s="64"/>
      <c r="D926" s="64"/>
      <c r="E926" s="65"/>
      <c r="F926" s="65"/>
      <c r="G926" s="43"/>
      <c r="H926" s="66"/>
      <c r="I926" s="65"/>
      <c r="J926" s="9"/>
      <c r="K926">
        <v>903</v>
      </c>
      <c r="L926" s="93" t="str">
        <f t="shared" si="179"/>
        <v/>
      </c>
      <c r="M926" s="103" t="str">
        <f t="shared" si="171"/>
        <v/>
      </c>
      <c r="N926" s="81"/>
      <c r="O926" s="73"/>
      <c r="P926" s="99" t="str">
        <f t="shared" si="169"/>
        <v/>
      </c>
      <c r="Q926" s="70" t="str">
        <f t="shared" si="170"/>
        <v/>
      </c>
      <c r="R926" s="73"/>
      <c r="S926" s="71" t="str">
        <f t="shared" si="172"/>
        <v/>
      </c>
      <c r="T926" s="98" t="str" cm="1">
        <f t="array" ref="T926">IF(COUNTIFS($C$22:$C$1024,$C926,$G$22:$G$1024,$G926)&gt;1,MATCH($C926&amp;$G926,$C$22:$C$1022&amp;$G$22:$G$1024,0),"")</f>
        <v/>
      </c>
      <c r="AM926">
        <f t="shared" si="173"/>
        <v>0</v>
      </c>
      <c r="AN926">
        <f t="shared" si="174"/>
        <v>0</v>
      </c>
      <c r="AO926">
        <f t="shared" si="175"/>
        <v>0</v>
      </c>
      <c r="AP926">
        <f t="shared" si="176"/>
        <v>0</v>
      </c>
      <c r="AQ926">
        <f t="shared" si="177"/>
        <v>0</v>
      </c>
      <c r="AR926">
        <f t="shared" si="178"/>
        <v>0</v>
      </c>
    </row>
    <row r="927" spans="1:44" hidden="1" outlineLevel="1" x14ac:dyDescent="0.3">
      <c r="A927" s="62"/>
      <c r="B927" s="63">
        <v>904</v>
      </c>
      <c r="C927" s="64"/>
      <c r="D927" s="64"/>
      <c r="E927" s="65"/>
      <c r="F927" s="65"/>
      <c r="G927" s="43"/>
      <c r="H927" s="66"/>
      <c r="I927" s="65"/>
      <c r="J927" s="9"/>
      <c r="K927">
        <v>904</v>
      </c>
      <c r="L927" s="93" t="str">
        <f t="shared" si="179"/>
        <v/>
      </c>
      <c r="M927" s="103" t="str">
        <f t="shared" si="171"/>
        <v/>
      </c>
      <c r="N927" s="81"/>
      <c r="O927" s="73"/>
      <c r="P927" s="99" t="str">
        <f t="shared" ref="P927:P990" si="180">IFERROR(N927/O927,"")</f>
        <v/>
      </c>
      <c r="Q927" s="70" t="str">
        <f t="shared" si="170"/>
        <v/>
      </c>
      <c r="R927" s="73"/>
      <c r="S927" s="71" t="str">
        <f t="shared" si="172"/>
        <v/>
      </c>
      <c r="T927" s="98" t="str" cm="1">
        <f t="array" ref="T927">IF(COUNTIFS($C$22:$C$1024,$C927,$G$22:$G$1024,$G927)&gt;1,MATCH($C927&amp;$G927,$C$22:$C$1022&amp;$G$22:$G$1024,0),"")</f>
        <v/>
      </c>
      <c r="AM927">
        <f t="shared" si="173"/>
        <v>0</v>
      </c>
      <c r="AN927">
        <f t="shared" si="174"/>
        <v>0</v>
      </c>
      <c r="AO927">
        <f t="shared" si="175"/>
        <v>0</v>
      </c>
      <c r="AP927">
        <f t="shared" si="176"/>
        <v>0</v>
      </c>
      <c r="AQ927">
        <f t="shared" si="177"/>
        <v>0</v>
      </c>
      <c r="AR927">
        <f t="shared" si="178"/>
        <v>0</v>
      </c>
    </row>
    <row r="928" spans="1:44" hidden="1" outlineLevel="1" x14ac:dyDescent="0.3">
      <c r="A928" s="62"/>
      <c r="B928" s="63">
        <v>905</v>
      </c>
      <c r="C928" s="64"/>
      <c r="D928" s="64"/>
      <c r="E928" s="65"/>
      <c r="F928" s="65"/>
      <c r="G928" s="43"/>
      <c r="H928" s="66"/>
      <c r="I928" s="65"/>
      <c r="J928" s="9"/>
      <c r="K928">
        <v>905</v>
      </c>
      <c r="L928" s="93" t="str">
        <f t="shared" si="179"/>
        <v/>
      </c>
      <c r="M928" s="103" t="str">
        <f t="shared" si="171"/>
        <v/>
      </c>
      <c r="N928" s="81"/>
      <c r="O928" s="73"/>
      <c r="P928" s="99" t="str">
        <f t="shared" si="180"/>
        <v/>
      </c>
      <c r="Q928" s="70" t="str">
        <f t="shared" si="170"/>
        <v/>
      </c>
      <c r="R928" s="73"/>
      <c r="S928" s="71" t="str">
        <f t="shared" si="172"/>
        <v/>
      </c>
      <c r="T928" s="98" t="str" cm="1">
        <f t="array" ref="T928">IF(COUNTIFS($C$22:$C$1024,$C928,$G$22:$G$1024,$G928)&gt;1,MATCH($C928&amp;$G928,$C$22:$C$1022&amp;$G$22:$G$1024,0),"")</f>
        <v/>
      </c>
      <c r="AM928">
        <f t="shared" si="173"/>
        <v>0</v>
      </c>
      <c r="AN928">
        <f t="shared" si="174"/>
        <v>0</v>
      </c>
      <c r="AO928">
        <f t="shared" si="175"/>
        <v>0</v>
      </c>
      <c r="AP928">
        <f t="shared" si="176"/>
        <v>0</v>
      </c>
      <c r="AQ928">
        <f t="shared" si="177"/>
        <v>0</v>
      </c>
      <c r="AR928">
        <f t="shared" si="178"/>
        <v>0</v>
      </c>
    </row>
    <row r="929" spans="1:44" hidden="1" outlineLevel="1" x14ac:dyDescent="0.3">
      <c r="A929" s="62"/>
      <c r="B929" s="63">
        <v>906</v>
      </c>
      <c r="C929" s="64"/>
      <c r="D929" s="64"/>
      <c r="E929" s="65"/>
      <c r="F929" s="65"/>
      <c r="G929" s="43"/>
      <c r="H929" s="66"/>
      <c r="I929" s="65"/>
      <c r="J929" s="9"/>
      <c r="K929">
        <v>906</v>
      </c>
      <c r="L929" s="93" t="str">
        <f t="shared" si="179"/>
        <v/>
      </c>
      <c r="M929" s="103" t="str">
        <f t="shared" si="171"/>
        <v/>
      </c>
      <c r="N929" s="81"/>
      <c r="O929" s="73"/>
      <c r="P929" s="99" t="str">
        <f t="shared" si="180"/>
        <v/>
      </c>
      <c r="Q929" s="70" t="str">
        <f t="shared" si="170"/>
        <v/>
      </c>
      <c r="R929" s="73"/>
      <c r="S929" s="71" t="str">
        <f t="shared" si="172"/>
        <v/>
      </c>
      <c r="T929" s="98" t="str" cm="1">
        <f t="array" ref="T929">IF(COUNTIFS($C$22:$C$1024,$C929,$G$22:$G$1024,$G929)&gt;1,MATCH($C929&amp;$G929,$C$22:$C$1022&amp;$G$22:$G$1024,0),"")</f>
        <v/>
      </c>
      <c r="AM929">
        <f t="shared" si="173"/>
        <v>0</v>
      </c>
      <c r="AN929">
        <f t="shared" si="174"/>
        <v>0</v>
      </c>
      <c r="AO929">
        <f t="shared" si="175"/>
        <v>0</v>
      </c>
      <c r="AP929">
        <f t="shared" si="176"/>
        <v>0</v>
      </c>
      <c r="AQ929">
        <f t="shared" si="177"/>
        <v>0</v>
      </c>
      <c r="AR929">
        <f t="shared" si="178"/>
        <v>0</v>
      </c>
    </row>
    <row r="930" spans="1:44" hidden="1" outlineLevel="1" x14ac:dyDescent="0.3">
      <c r="A930" s="62"/>
      <c r="B930" s="63">
        <v>907</v>
      </c>
      <c r="C930" s="64"/>
      <c r="D930" s="64"/>
      <c r="E930" s="65"/>
      <c r="F930" s="65"/>
      <c r="G930" s="43"/>
      <c r="H930" s="66"/>
      <c r="I930" s="65"/>
      <c r="J930" s="9"/>
      <c r="K930">
        <v>907</v>
      </c>
      <c r="L930" s="93" t="str">
        <f t="shared" si="179"/>
        <v/>
      </c>
      <c r="M930" s="103" t="str">
        <f t="shared" si="171"/>
        <v/>
      </c>
      <c r="N930" s="81"/>
      <c r="O930" s="73"/>
      <c r="P930" s="99" t="str">
        <f t="shared" si="180"/>
        <v/>
      </c>
      <c r="Q930" s="70" t="str">
        <f t="shared" si="170"/>
        <v/>
      </c>
      <c r="R930" s="73"/>
      <c r="S930" s="71" t="str">
        <f t="shared" si="172"/>
        <v/>
      </c>
      <c r="T930" s="98" t="str" cm="1">
        <f t="array" ref="T930">IF(COUNTIFS($C$22:$C$1024,$C930,$G$22:$G$1024,$G930)&gt;1,MATCH($C930&amp;$G930,$C$22:$C$1022&amp;$G$22:$G$1024,0),"")</f>
        <v/>
      </c>
      <c r="AM930">
        <f t="shared" si="173"/>
        <v>0</v>
      </c>
      <c r="AN930">
        <f t="shared" si="174"/>
        <v>0</v>
      </c>
      <c r="AO930">
        <f t="shared" si="175"/>
        <v>0</v>
      </c>
      <c r="AP930">
        <f t="shared" si="176"/>
        <v>0</v>
      </c>
      <c r="AQ930">
        <f t="shared" si="177"/>
        <v>0</v>
      </c>
      <c r="AR930">
        <f t="shared" si="178"/>
        <v>0</v>
      </c>
    </row>
    <row r="931" spans="1:44" hidden="1" outlineLevel="1" x14ac:dyDescent="0.3">
      <c r="A931" s="62"/>
      <c r="B931" s="63">
        <v>908</v>
      </c>
      <c r="C931" s="64"/>
      <c r="D931" s="64"/>
      <c r="E931" s="65"/>
      <c r="F931" s="65"/>
      <c r="G931" s="43"/>
      <c r="H931" s="66"/>
      <c r="I931" s="65"/>
      <c r="J931" s="9"/>
      <c r="K931">
        <v>908</v>
      </c>
      <c r="L931" s="93" t="str">
        <f t="shared" si="179"/>
        <v/>
      </c>
      <c r="M931" s="103" t="str">
        <f t="shared" si="171"/>
        <v/>
      </c>
      <c r="N931" s="81"/>
      <c r="O931" s="73"/>
      <c r="P931" s="99" t="str">
        <f t="shared" si="180"/>
        <v/>
      </c>
      <c r="Q931" s="70" t="str">
        <f t="shared" si="170"/>
        <v/>
      </c>
      <c r="R931" s="73"/>
      <c r="S931" s="71" t="str">
        <f t="shared" si="172"/>
        <v/>
      </c>
      <c r="T931" s="98" t="str" cm="1">
        <f t="array" ref="T931">IF(COUNTIFS($C$22:$C$1024,$C931,$G$22:$G$1024,$G931)&gt;1,MATCH($C931&amp;$G931,$C$22:$C$1022&amp;$G$22:$G$1024,0),"")</f>
        <v/>
      </c>
      <c r="AM931">
        <f t="shared" si="173"/>
        <v>0</v>
      </c>
      <c r="AN931">
        <f t="shared" si="174"/>
        <v>0</v>
      </c>
      <c r="AO931">
        <f t="shared" si="175"/>
        <v>0</v>
      </c>
      <c r="AP931">
        <f t="shared" si="176"/>
        <v>0</v>
      </c>
      <c r="AQ931">
        <f t="shared" si="177"/>
        <v>0</v>
      </c>
      <c r="AR931">
        <f t="shared" si="178"/>
        <v>0</v>
      </c>
    </row>
    <row r="932" spans="1:44" hidden="1" outlineLevel="1" x14ac:dyDescent="0.3">
      <c r="A932" s="62"/>
      <c r="B932" s="63">
        <v>909</v>
      </c>
      <c r="C932" s="64"/>
      <c r="D932" s="64"/>
      <c r="E932" s="65"/>
      <c r="F932" s="65"/>
      <c r="G932" s="43"/>
      <c r="H932" s="66"/>
      <c r="I932" s="65"/>
      <c r="J932" s="9"/>
      <c r="K932">
        <v>909</v>
      </c>
      <c r="L932" s="93" t="str">
        <f t="shared" si="179"/>
        <v/>
      </c>
      <c r="M932" s="103" t="str">
        <f t="shared" si="171"/>
        <v/>
      </c>
      <c r="N932" s="81"/>
      <c r="O932" s="73"/>
      <c r="P932" s="99" t="str">
        <f t="shared" si="180"/>
        <v/>
      </c>
      <c r="Q932" s="70" t="str">
        <f t="shared" si="170"/>
        <v/>
      </c>
      <c r="R932" s="73"/>
      <c r="S932" s="71" t="str">
        <f t="shared" si="172"/>
        <v/>
      </c>
      <c r="T932" s="98" t="str" cm="1">
        <f t="array" ref="T932">IF(COUNTIFS($C$22:$C$1024,$C932,$G$22:$G$1024,$G932)&gt;1,MATCH($C932&amp;$G932,$C$22:$C$1022&amp;$G$22:$G$1024,0),"")</f>
        <v/>
      </c>
      <c r="AM932">
        <f t="shared" si="173"/>
        <v>0</v>
      </c>
      <c r="AN932">
        <f t="shared" si="174"/>
        <v>0</v>
      </c>
      <c r="AO932">
        <f t="shared" si="175"/>
        <v>0</v>
      </c>
      <c r="AP932">
        <f t="shared" si="176"/>
        <v>0</v>
      </c>
      <c r="AQ932">
        <f t="shared" si="177"/>
        <v>0</v>
      </c>
      <c r="AR932">
        <f t="shared" si="178"/>
        <v>0</v>
      </c>
    </row>
    <row r="933" spans="1:44" hidden="1" outlineLevel="1" x14ac:dyDescent="0.3">
      <c r="A933" s="62"/>
      <c r="B933" s="63">
        <v>910</v>
      </c>
      <c r="C933" s="64"/>
      <c r="D933" s="64"/>
      <c r="E933" s="65"/>
      <c r="F933" s="65"/>
      <c r="G933" s="43"/>
      <c r="H933" s="66"/>
      <c r="I933" s="65"/>
      <c r="J933" s="9"/>
      <c r="K933">
        <v>910</v>
      </c>
      <c r="L933" s="93" t="str">
        <f t="shared" si="179"/>
        <v/>
      </c>
      <c r="M933" s="103" t="str">
        <f t="shared" si="171"/>
        <v/>
      </c>
      <c r="N933" s="81"/>
      <c r="O933" s="73"/>
      <c r="P933" s="99" t="str">
        <f t="shared" si="180"/>
        <v/>
      </c>
      <c r="Q933" s="70" t="str">
        <f t="shared" si="170"/>
        <v/>
      </c>
      <c r="R933" s="73"/>
      <c r="S933" s="71" t="str">
        <f t="shared" si="172"/>
        <v/>
      </c>
      <c r="T933" s="98" t="str" cm="1">
        <f t="array" ref="T933">IF(COUNTIFS($C$22:$C$1024,$C933,$G$22:$G$1024,$G933)&gt;1,MATCH($C933&amp;$G933,$C$22:$C$1022&amp;$G$22:$G$1024,0),"")</f>
        <v/>
      </c>
      <c r="AM933">
        <f t="shared" si="173"/>
        <v>0</v>
      </c>
      <c r="AN933">
        <f t="shared" si="174"/>
        <v>0</v>
      </c>
      <c r="AO933">
        <f t="shared" si="175"/>
        <v>0</v>
      </c>
      <c r="AP933">
        <f t="shared" si="176"/>
        <v>0</v>
      </c>
      <c r="AQ933">
        <f t="shared" si="177"/>
        <v>0</v>
      </c>
      <c r="AR933">
        <f t="shared" si="178"/>
        <v>0</v>
      </c>
    </row>
    <row r="934" spans="1:44" hidden="1" outlineLevel="1" x14ac:dyDescent="0.3">
      <c r="A934" s="62"/>
      <c r="B934" s="63">
        <v>911</v>
      </c>
      <c r="C934" s="64"/>
      <c r="D934" s="64"/>
      <c r="E934" s="65"/>
      <c r="F934" s="65"/>
      <c r="G934" s="43"/>
      <c r="H934" s="66"/>
      <c r="I934" s="65"/>
      <c r="J934" s="9"/>
      <c r="K934">
        <v>911</v>
      </c>
      <c r="L934" s="93" t="str">
        <f t="shared" si="179"/>
        <v/>
      </c>
      <c r="M934" s="103" t="str">
        <f t="shared" si="171"/>
        <v/>
      </c>
      <c r="N934" s="81"/>
      <c r="O934" s="73"/>
      <c r="P934" s="99" t="str">
        <f t="shared" si="180"/>
        <v/>
      </c>
      <c r="Q934" s="70" t="str">
        <f t="shared" si="170"/>
        <v/>
      </c>
      <c r="R934" s="73"/>
      <c r="S934" s="71" t="str">
        <f t="shared" si="172"/>
        <v/>
      </c>
      <c r="T934" s="98" t="str" cm="1">
        <f t="array" ref="T934">IF(COUNTIFS($C$22:$C$1024,$C934,$G$22:$G$1024,$G934)&gt;1,MATCH($C934&amp;$G934,$C$22:$C$1022&amp;$G$22:$G$1024,0),"")</f>
        <v/>
      </c>
      <c r="AM934">
        <f t="shared" si="173"/>
        <v>0</v>
      </c>
      <c r="AN934">
        <f t="shared" si="174"/>
        <v>0</v>
      </c>
      <c r="AO934">
        <f t="shared" si="175"/>
        <v>0</v>
      </c>
      <c r="AP934">
        <f t="shared" si="176"/>
        <v>0</v>
      </c>
      <c r="AQ934">
        <f t="shared" si="177"/>
        <v>0</v>
      </c>
      <c r="AR934">
        <f t="shared" si="178"/>
        <v>0</v>
      </c>
    </row>
    <row r="935" spans="1:44" hidden="1" outlineLevel="1" x14ac:dyDescent="0.3">
      <c r="A935" s="62"/>
      <c r="B935" s="63">
        <v>912</v>
      </c>
      <c r="C935" s="64"/>
      <c r="D935" s="64"/>
      <c r="E935" s="65"/>
      <c r="F935" s="65"/>
      <c r="G935" s="43"/>
      <c r="H935" s="66"/>
      <c r="I935" s="65"/>
      <c r="J935" s="9"/>
      <c r="K935">
        <v>912</v>
      </c>
      <c r="L935" s="93" t="str">
        <f t="shared" si="179"/>
        <v/>
      </c>
      <c r="M935" s="103" t="str">
        <f t="shared" si="171"/>
        <v/>
      </c>
      <c r="N935" s="81"/>
      <c r="O935" s="73"/>
      <c r="P935" s="99" t="str">
        <f t="shared" si="180"/>
        <v/>
      </c>
      <c r="Q935" s="70" t="str">
        <f t="shared" si="170"/>
        <v/>
      </c>
      <c r="R935" s="73"/>
      <c r="S935" s="71" t="str">
        <f t="shared" si="172"/>
        <v/>
      </c>
      <c r="T935" s="98" t="str" cm="1">
        <f t="array" ref="T935">IF(COUNTIFS($C$22:$C$1024,$C935,$G$22:$G$1024,$G935)&gt;1,MATCH($C935&amp;$G935,$C$22:$C$1022&amp;$G$22:$G$1024,0),"")</f>
        <v/>
      </c>
      <c r="AM935">
        <f t="shared" si="173"/>
        <v>0</v>
      </c>
      <c r="AN935">
        <f t="shared" si="174"/>
        <v>0</v>
      </c>
      <c r="AO935">
        <f t="shared" si="175"/>
        <v>0</v>
      </c>
      <c r="AP935">
        <f t="shared" si="176"/>
        <v>0</v>
      </c>
      <c r="AQ935">
        <f t="shared" si="177"/>
        <v>0</v>
      </c>
      <c r="AR935">
        <f t="shared" si="178"/>
        <v>0</v>
      </c>
    </row>
    <row r="936" spans="1:44" hidden="1" outlineLevel="1" x14ac:dyDescent="0.3">
      <c r="A936" s="62"/>
      <c r="B936" s="63">
        <v>913</v>
      </c>
      <c r="C936" s="64"/>
      <c r="D936" s="64"/>
      <c r="E936" s="65"/>
      <c r="F936" s="65"/>
      <c r="G936" s="43"/>
      <c r="H936" s="66"/>
      <c r="I936" s="65"/>
      <c r="J936" s="9"/>
      <c r="K936">
        <v>913</v>
      </c>
      <c r="L936" s="93" t="str">
        <f t="shared" si="179"/>
        <v/>
      </c>
      <c r="M936" s="103" t="str">
        <f t="shared" si="171"/>
        <v/>
      </c>
      <c r="N936" s="81"/>
      <c r="O936" s="73"/>
      <c r="P936" s="99" t="str">
        <f t="shared" si="180"/>
        <v/>
      </c>
      <c r="Q936" s="70" t="str">
        <f t="shared" si="170"/>
        <v/>
      </c>
      <c r="R936" s="73"/>
      <c r="S936" s="71" t="str">
        <f t="shared" si="172"/>
        <v/>
      </c>
      <c r="T936" s="98" t="str" cm="1">
        <f t="array" ref="T936">IF(COUNTIFS($C$22:$C$1024,$C936,$G$22:$G$1024,$G936)&gt;1,MATCH($C936&amp;$G936,$C$22:$C$1022&amp;$G$22:$G$1024,0),"")</f>
        <v/>
      </c>
      <c r="AM936">
        <f t="shared" si="173"/>
        <v>0</v>
      </c>
      <c r="AN936">
        <f t="shared" si="174"/>
        <v>0</v>
      </c>
      <c r="AO936">
        <f t="shared" si="175"/>
        <v>0</v>
      </c>
      <c r="AP936">
        <f t="shared" si="176"/>
        <v>0</v>
      </c>
      <c r="AQ936">
        <f t="shared" si="177"/>
        <v>0</v>
      </c>
      <c r="AR936">
        <f t="shared" si="178"/>
        <v>0</v>
      </c>
    </row>
    <row r="937" spans="1:44" hidden="1" outlineLevel="1" x14ac:dyDescent="0.3">
      <c r="A937" s="62"/>
      <c r="B937" s="63">
        <v>914</v>
      </c>
      <c r="C937" s="64"/>
      <c r="D937" s="64"/>
      <c r="E937" s="65"/>
      <c r="F937" s="65"/>
      <c r="G937" s="43"/>
      <c r="H937" s="66"/>
      <c r="I937" s="65"/>
      <c r="J937" s="9"/>
      <c r="K937">
        <v>914</v>
      </c>
      <c r="L937" s="93" t="str">
        <f t="shared" si="179"/>
        <v/>
      </c>
      <c r="M937" s="103" t="str">
        <f t="shared" si="171"/>
        <v/>
      </c>
      <c r="N937" s="81"/>
      <c r="O937" s="73"/>
      <c r="P937" s="99" t="str">
        <f t="shared" si="180"/>
        <v/>
      </c>
      <c r="Q937" s="70" t="str">
        <f t="shared" si="170"/>
        <v/>
      </c>
      <c r="R937" s="73"/>
      <c r="S937" s="71" t="str">
        <f t="shared" si="172"/>
        <v/>
      </c>
      <c r="T937" s="98" t="str" cm="1">
        <f t="array" ref="T937">IF(COUNTIFS($C$22:$C$1024,$C937,$G$22:$G$1024,$G937)&gt;1,MATCH($C937&amp;$G937,$C$22:$C$1022&amp;$G$22:$G$1024,0),"")</f>
        <v/>
      </c>
      <c r="AM937">
        <f t="shared" si="173"/>
        <v>0</v>
      </c>
      <c r="AN937">
        <f t="shared" si="174"/>
        <v>0</v>
      </c>
      <c r="AO937">
        <f t="shared" si="175"/>
        <v>0</v>
      </c>
      <c r="AP937">
        <f t="shared" si="176"/>
        <v>0</v>
      </c>
      <c r="AQ937">
        <f t="shared" si="177"/>
        <v>0</v>
      </c>
      <c r="AR937">
        <f t="shared" si="178"/>
        <v>0</v>
      </c>
    </row>
    <row r="938" spans="1:44" hidden="1" outlineLevel="1" x14ac:dyDescent="0.3">
      <c r="A938" s="62"/>
      <c r="B938" s="63">
        <v>915</v>
      </c>
      <c r="C938" s="64"/>
      <c r="D938" s="64"/>
      <c r="E938" s="65"/>
      <c r="F938" s="65"/>
      <c r="G938" s="43"/>
      <c r="H938" s="66"/>
      <c r="I938" s="65"/>
      <c r="J938" s="9"/>
      <c r="K938">
        <v>915</v>
      </c>
      <c r="L938" s="93" t="str">
        <f t="shared" si="179"/>
        <v/>
      </c>
      <c r="M938" s="103" t="str">
        <f t="shared" si="171"/>
        <v/>
      </c>
      <c r="N938" s="81"/>
      <c r="O938" s="73"/>
      <c r="P938" s="99" t="str">
        <f t="shared" si="180"/>
        <v/>
      </c>
      <c r="Q938" s="70" t="str">
        <f t="shared" si="170"/>
        <v/>
      </c>
      <c r="R938" s="73"/>
      <c r="S938" s="71" t="str">
        <f t="shared" si="172"/>
        <v/>
      </c>
      <c r="T938" s="98" t="str" cm="1">
        <f t="array" ref="T938">IF(COUNTIFS($C$22:$C$1024,$C938,$G$22:$G$1024,$G938)&gt;1,MATCH($C938&amp;$G938,$C$22:$C$1022&amp;$G$22:$G$1024,0),"")</f>
        <v/>
      </c>
      <c r="AM938">
        <f t="shared" si="173"/>
        <v>0</v>
      </c>
      <c r="AN938">
        <f t="shared" si="174"/>
        <v>0</v>
      </c>
      <c r="AO938">
        <f t="shared" si="175"/>
        <v>0</v>
      </c>
      <c r="AP938">
        <f t="shared" si="176"/>
        <v>0</v>
      </c>
      <c r="AQ938">
        <f t="shared" si="177"/>
        <v>0</v>
      </c>
      <c r="AR938">
        <f t="shared" si="178"/>
        <v>0</v>
      </c>
    </row>
    <row r="939" spans="1:44" hidden="1" outlineLevel="1" x14ac:dyDescent="0.3">
      <c r="A939" s="62"/>
      <c r="B939" s="63">
        <v>916</v>
      </c>
      <c r="C939" s="64"/>
      <c r="D939" s="64"/>
      <c r="E939" s="65"/>
      <c r="F939" s="65"/>
      <c r="G939" s="43"/>
      <c r="H939" s="66"/>
      <c r="I939" s="65"/>
      <c r="J939" s="9"/>
      <c r="K939">
        <v>916</v>
      </c>
      <c r="L939" s="93" t="str">
        <f t="shared" si="179"/>
        <v/>
      </c>
      <c r="M939" s="103" t="str">
        <f t="shared" si="171"/>
        <v/>
      </c>
      <c r="N939" s="81"/>
      <c r="O939" s="73"/>
      <c r="P939" s="99" t="str">
        <f t="shared" si="180"/>
        <v/>
      </c>
      <c r="Q939" s="70" t="str">
        <f t="shared" si="170"/>
        <v/>
      </c>
      <c r="R939" s="73"/>
      <c r="S939" s="71" t="str">
        <f t="shared" si="172"/>
        <v/>
      </c>
      <c r="T939" s="98" t="str" cm="1">
        <f t="array" ref="T939">IF(COUNTIFS($C$22:$C$1024,$C939,$G$22:$G$1024,$G939)&gt;1,MATCH($C939&amp;$G939,$C$22:$C$1022&amp;$G$22:$G$1024,0),"")</f>
        <v/>
      </c>
      <c r="AM939">
        <f t="shared" si="173"/>
        <v>0</v>
      </c>
      <c r="AN939">
        <f t="shared" si="174"/>
        <v>0</v>
      </c>
      <c r="AO939">
        <f t="shared" si="175"/>
        <v>0</v>
      </c>
      <c r="AP939">
        <f t="shared" si="176"/>
        <v>0</v>
      </c>
      <c r="AQ939">
        <f t="shared" si="177"/>
        <v>0</v>
      </c>
      <c r="AR939">
        <f t="shared" si="178"/>
        <v>0</v>
      </c>
    </row>
    <row r="940" spans="1:44" hidden="1" outlineLevel="1" x14ac:dyDescent="0.3">
      <c r="A940" s="62"/>
      <c r="B940" s="63">
        <v>917</v>
      </c>
      <c r="C940" s="64"/>
      <c r="D940" s="64"/>
      <c r="E940" s="65"/>
      <c r="F940" s="65"/>
      <c r="G940" s="43"/>
      <c r="H940" s="66"/>
      <c r="I940" s="65"/>
      <c r="J940" s="9"/>
      <c r="K940">
        <v>917</v>
      </c>
      <c r="L940" s="93" t="str">
        <f t="shared" si="179"/>
        <v/>
      </c>
      <c r="M940" s="103" t="str">
        <f t="shared" si="171"/>
        <v/>
      </c>
      <c r="N940" s="81"/>
      <c r="O940" s="73"/>
      <c r="P940" s="99" t="str">
        <f t="shared" si="180"/>
        <v/>
      </c>
      <c r="Q940" s="70" t="str">
        <f t="shared" si="170"/>
        <v/>
      </c>
      <c r="R940" s="73"/>
      <c r="S940" s="71" t="str">
        <f t="shared" si="172"/>
        <v/>
      </c>
      <c r="T940" s="98" t="str" cm="1">
        <f t="array" ref="T940">IF(COUNTIFS($C$22:$C$1024,$C940,$G$22:$G$1024,$G940)&gt;1,MATCH($C940&amp;$G940,$C$22:$C$1022&amp;$G$22:$G$1024,0),"")</f>
        <v/>
      </c>
      <c r="AM940">
        <f t="shared" si="173"/>
        <v>0</v>
      </c>
      <c r="AN940">
        <f t="shared" si="174"/>
        <v>0</v>
      </c>
      <c r="AO940">
        <f t="shared" si="175"/>
        <v>0</v>
      </c>
      <c r="AP940">
        <f t="shared" si="176"/>
        <v>0</v>
      </c>
      <c r="AQ940">
        <f t="shared" si="177"/>
        <v>0</v>
      </c>
      <c r="AR940">
        <f t="shared" si="178"/>
        <v>0</v>
      </c>
    </row>
    <row r="941" spans="1:44" hidden="1" outlineLevel="1" x14ac:dyDescent="0.3">
      <c r="A941" s="62"/>
      <c r="B941" s="63">
        <v>918</v>
      </c>
      <c r="C941" s="64"/>
      <c r="D941" s="64"/>
      <c r="E941" s="65"/>
      <c r="F941" s="65"/>
      <c r="G941" s="43"/>
      <c r="H941" s="66"/>
      <c r="I941" s="65"/>
      <c r="J941" s="9"/>
      <c r="K941">
        <v>918</v>
      </c>
      <c r="L941" s="93" t="str">
        <f t="shared" si="179"/>
        <v/>
      </c>
      <c r="M941" s="103" t="str">
        <f t="shared" si="171"/>
        <v/>
      </c>
      <c r="N941" s="81"/>
      <c r="O941" s="73"/>
      <c r="P941" s="99" t="str">
        <f t="shared" si="180"/>
        <v/>
      </c>
      <c r="Q941" s="70" t="str">
        <f t="shared" si="170"/>
        <v/>
      </c>
      <c r="R941" s="73"/>
      <c r="S941" s="71" t="str">
        <f t="shared" si="172"/>
        <v/>
      </c>
      <c r="T941" s="98" t="str" cm="1">
        <f t="array" ref="T941">IF(COUNTIFS($C$22:$C$1024,$C941,$G$22:$G$1024,$G941)&gt;1,MATCH($C941&amp;$G941,$C$22:$C$1022&amp;$G$22:$G$1024,0),"")</f>
        <v/>
      </c>
      <c r="AM941">
        <f t="shared" si="173"/>
        <v>0</v>
      </c>
      <c r="AN941">
        <f t="shared" si="174"/>
        <v>0</v>
      </c>
      <c r="AO941">
        <f t="shared" si="175"/>
        <v>0</v>
      </c>
      <c r="AP941">
        <f t="shared" si="176"/>
        <v>0</v>
      </c>
      <c r="AQ941">
        <f t="shared" si="177"/>
        <v>0</v>
      </c>
      <c r="AR941">
        <f t="shared" si="178"/>
        <v>0</v>
      </c>
    </row>
    <row r="942" spans="1:44" hidden="1" outlineLevel="1" x14ac:dyDescent="0.3">
      <c r="A942" s="62"/>
      <c r="B942" s="63">
        <v>919</v>
      </c>
      <c r="C942" s="64"/>
      <c r="D942" s="64"/>
      <c r="E942" s="65"/>
      <c r="F942" s="65"/>
      <c r="G942" s="43"/>
      <c r="H942" s="66"/>
      <c r="I942" s="65"/>
      <c r="J942" s="9"/>
      <c r="K942">
        <v>919</v>
      </c>
      <c r="L942" s="93" t="str">
        <f t="shared" si="179"/>
        <v/>
      </c>
      <c r="M942" s="103" t="str">
        <f t="shared" si="171"/>
        <v/>
      </c>
      <c r="N942" s="81"/>
      <c r="O942" s="73"/>
      <c r="P942" s="99" t="str">
        <f t="shared" si="180"/>
        <v/>
      </c>
      <c r="Q942" s="70" t="str">
        <f t="shared" si="170"/>
        <v/>
      </c>
      <c r="R942" s="73"/>
      <c r="S942" s="71" t="str">
        <f t="shared" si="172"/>
        <v/>
      </c>
      <c r="T942" s="98" t="str" cm="1">
        <f t="array" ref="T942">IF(COUNTIFS($C$22:$C$1024,$C942,$G$22:$G$1024,$G942)&gt;1,MATCH($C942&amp;$G942,$C$22:$C$1022&amp;$G$22:$G$1024,0),"")</f>
        <v/>
      </c>
      <c r="AM942">
        <f t="shared" si="173"/>
        <v>0</v>
      </c>
      <c r="AN942">
        <f t="shared" si="174"/>
        <v>0</v>
      </c>
      <c r="AO942">
        <f t="shared" si="175"/>
        <v>0</v>
      </c>
      <c r="AP942">
        <f t="shared" si="176"/>
        <v>0</v>
      </c>
      <c r="AQ942">
        <f t="shared" si="177"/>
        <v>0</v>
      </c>
      <c r="AR942">
        <f t="shared" si="178"/>
        <v>0</v>
      </c>
    </row>
    <row r="943" spans="1:44" hidden="1" outlineLevel="1" x14ac:dyDescent="0.3">
      <c r="A943" s="62"/>
      <c r="B943" s="63">
        <v>920</v>
      </c>
      <c r="C943" s="64"/>
      <c r="D943" s="64"/>
      <c r="E943" s="65"/>
      <c r="F943" s="65"/>
      <c r="G943" s="43"/>
      <c r="H943" s="66"/>
      <c r="I943" s="65"/>
      <c r="J943" s="9"/>
      <c r="K943">
        <v>920</v>
      </c>
      <c r="L943" s="93" t="str">
        <f t="shared" si="179"/>
        <v/>
      </c>
      <c r="M943" s="103" t="str">
        <f t="shared" si="171"/>
        <v/>
      </c>
      <c r="N943" s="81"/>
      <c r="O943" s="73"/>
      <c r="P943" s="99" t="str">
        <f t="shared" si="180"/>
        <v/>
      </c>
      <c r="Q943" s="70" t="str">
        <f t="shared" si="170"/>
        <v/>
      </c>
      <c r="R943" s="73"/>
      <c r="S943" s="71" t="str">
        <f t="shared" si="172"/>
        <v/>
      </c>
      <c r="T943" s="98" t="str" cm="1">
        <f t="array" ref="T943">IF(COUNTIFS($C$22:$C$1024,$C943,$G$22:$G$1024,$G943)&gt;1,MATCH($C943&amp;$G943,$C$22:$C$1022&amp;$G$22:$G$1024,0),"")</f>
        <v/>
      </c>
      <c r="AM943">
        <f t="shared" si="173"/>
        <v>0</v>
      </c>
      <c r="AN943">
        <f t="shared" si="174"/>
        <v>0</v>
      </c>
      <c r="AO943">
        <f t="shared" si="175"/>
        <v>0</v>
      </c>
      <c r="AP943">
        <f t="shared" si="176"/>
        <v>0</v>
      </c>
      <c r="AQ943">
        <f t="shared" si="177"/>
        <v>0</v>
      </c>
      <c r="AR943">
        <f t="shared" si="178"/>
        <v>0</v>
      </c>
    </row>
    <row r="944" spans="1:44" hidden="1" outlineLevel="1" x14ac:dyDescent="0.3">
      <c r="A944" s="62"/>
      <c r="B944" s="63">
        <v>921</v>
      </c>
      <c r="C944" s="64"/>
      <c r="D944" s="64"/>
      <c r="E944" s="65"/>
      <c r="F944" s="65"/>
      <c r="G944" s="43"/>
      <c r="H944" s="66"/>
      <c r="I944" s="65"/>
      <c r="J944" s="9"/>
      <c r="K944">
        <v>921</v>
      </c>
      <c r="L944" s="93" t="str">
        <f t="shared" si="179"/>
        <v/>
      </c>
      <c r="M944" s="103" t="str">
        <f t="shared" si="171"/>
        <v/>
      </c>
      <c r="N944" s="81"/>
      <c r="O944" s="73"/>
      <c r="P944" s="99" t="str">
        <f t="shared" si="180"/>
        <v/>
      </c>
      <c r="Q944" s="70" t="str">
        <f t="shared" si="170"/>
        <v/>
      </c>
      <c r="R944" s="73"/>
      <c r="S944" s="71" t="str">
        <f t="shared" si="172"/>
        <v/>
      </c>
      <c r="T944" s="98" t="str" cm="1">
        <f t="array" ref="T944">IF(COUNTIFS($C$22:$C$1024,$C944,$G$22:$G$1024,$G944)&gt;1,MATCH($C944&amp;$G944,$C$22:$C$1022&amp;$G$22:$G$1024,0),"")</f>
        <v/>
      </c>
      <c r="AM944">
        <f t="shared" si="173"/>
        <v>0</v>
      </c>
      <c r="AN944">
        <f t="shared" si="174"/>
        <v>0</v>
      </c>
      <c r="AO944">
        <f t="shared" si="175"/>
        <v>0</v>
      </c>
      <c r="AP944">
        <f t="shared" si="176"/>
        <v>0</v>
      </c>
      <c r="AQ944">
        <f t="shared" si="177"/>
        <v>0</v>
      </c>
      <c r="AR944">
        <f t="shared" si="178"/>
        <v>0</v>
      </c>
    </row>
    <row r="945" spans="1:44" hidden="1" outlineLevel="1" x14ac:dyDescent="0.3">
      <c r="A945" s="62"/>
      <c r="B945" s="63">
        <v>922</v>
      </c>
      <c r="C945" s="64"/>
      <c r="D945" s="64"/>
      <c r="E945" s="65"/>
      <c r="F945" s="65"/>
      <c r="G945" s="43"/>
      <c r="H945" s="66"/>
      <c r="I945" s="65"/>
      <c r="J945" s="9"/>
      <c r="K945">
        <v>922</v>
      </c>
      <c r="L945" s="93" t="str">
        <f t="shared" si="179"/>
        <v/>
      </c>
      <c r="M945" s="103" t="str">
        <f t="shared" si="171"/>
        <v/>
      </c>
      <c r="N945" s="81"/>
      <c r="O945" s="73"/>
      <c r="P945" s="99" t="str">
        <f t="shared" si="180"/>
        <v/>
      </c>
      <c r="Q945" s="70" t="str">
        <f t="shared" si="170"/>
        <v/>
      </c>
      <c r="R945" s="73"/>
      <c r="S945" s="71" t="str">
        <f t="shared" si="172"/>
        <v/>
      </c>
      <c r="T945" s="98" t="str" cm="1">
        <f t="array" ref="T945">IF(COUNTIFS($C$22:$C$1024,$C945,$G$22:$G$1024,$G945)&gt;1,MATCH($C945&amp;$G945,$C$22:$C$1022&amp;$G$22:$G$1024,0),"")</f>
        <v/>
      </c>
      <c r="AM945">
        <f t="shared" si="173"/>
        <v>0</v>
      </c>
      <c r="AN945">
        <f t="shared" si="174"/>
        <v>0</v>
      </c>
      <c r="AO945">
        <f t="shared" si="175"/>
        <v>0</v>
      </c>
      <c r="AP945">
        <f t="shared" si="176"/>
        <v>0</v>
      </c>
      <c r="AQ945">
        <f t="shared" si="177"/>
        <v>0</v>
      </c>
      <c r="AR945">
        <f t="shared" si="178"/>
        <v>0</v>
      </c>
    </row>
    <row r="946" spans="1:44" hidden="1" outlineLevel="1" x14ac:dyDescent="0.3">
      <c r="A946" s="62"/>
      <c r="B946" s="63">
        <v>923</v>
      </c>
      <c r="C946" s="64"/>
      <c r="D946" s="64"/>
      <c r="E946" s="65"/>
      <c r="F946" s="65"/>
      <c r="G946" s="43"/>
      <c r="H946" s="66"/>
      <c r="I946" s="65"/>
      <c r="J946" s="9"/>
      <c r="K946">
        <v>923</v>
      </c>
      <c r="L946" s="93" t="str">
        <f t="shared" si="179"/>
        <v/>
      </c>
      <c r="M946" s="103" t="str">
        <f t="shared" si="171"/>
        <v/>
      </c>
      <c r="N946" s="81"/>
      <c r="O946" s="73"/>
      <c r="P946" s="99" t="str">
        <f t="shared" si="180"/>
        <v/>
      </c>
      <c r="Q946" s="70" t="str">
        <f t="shared" si="170"/>
        <v/>
      </c>
      <c r="R946" s="73"/>
      <c r="S946" s="71" t="str">
        <f t="shared" si="172"/>
        <v/>
      </c>
      <c r="T946" s="98" t="str" cm="1">
        <f t="array" ref="T946">IF(COUNTIFS($C$22:$C$1024,$C946,$G$22:$G$1024,$G946)&gt;1,MATCH($C946&amp;$G946,$C$22:$C$1022&amp;$G$22:$G$1024,0),"")</f>
        <v/>
      </c>
      <c r="AM946">
        <f t="shared" si="173"/>
        <v>0</v>
      </c>
      <c r="AN946">
        <f t="shared" si="174"/>
        <v>0</v>
      </c>
      <c r="AO946">
        <f t="shared" si="175"/>
        <v>0</v>
      </c>
      <c r="AP946">
        <f t="shared" si="176"/>
        <v>0</v>
      </c>
      <c r="AQ946">
        <f t="shared" si="177"/>
        <v>0</v>
      </c>
      <c r="AR946">
        <f t="shared" si="178"/>
        <v>0</v>
      </c>
    </row>
    <row r="947" spans="1:44" hidden="1" outlineLevel="1" x14ac:dyDescent="0.3">
      <c r="A947" s="62"/>
      <c r="B947" s="63">
        <v>924</v>
      </c>
      <c r="C947" s="64"/>
      <c r="D947" s="64"/>
      <c r="E947" s="65"/>
      <c r="F947" s="65"/>
      <c r="G947" s="43"/>
      <c r="H947" s="66"/>
      <c r="I947" s="65"/>
      <c r="J947" s="9"/>
      <c r="K947">
        <v>924</v>
      </c>
      <c r="L947" s="93" t="str">
        <f t="shared" si="179"/>
        <v/>
      </c>
      <c r="M947" s="103" t="str">
        <f t="shared" si="171"/>
        <v/>
      </c>
      <c r="N947" s="81"/>
      <c r="O947" s="73"/>
      <c r="P947" s="99" t="str">
        <f t="shared" si="180"/>
        <v/>
      </c>
      <c r="Q947" s="70" t="str">
        <f t="shared" si="170"/>
        <v/>
      </c>
      <c r="R947" s="73"/>
      <c r="S947" s="71" t="str">
        <f t="shared" si="172"/>
        <v/>
      </c>
      <c r="T947" s="98" t="str" cm="1">
        <f t="array" ref="T947">IF(COUNTIFS($C$22:$C$1024,$C947,$G$22:$G$1024,$G947)&gt;1,MATCH($C947&amp;$G947,$C$22:$C$1022&amp;$G$22:$G$1024,0),"")</f>
        <v/>
      </c>
      <c r="AM947">
        <f t="shared" si="173"/>
        <v>0</v>
      </c>
      <c r="AN947">
        <f t="shared" si="174"/>
        <v>0</v>
      </c>
      <c r="AO947">
        <f t="shared" si="175"/>
        <v>0</v>
      </c>
      <c r="AP947">
        <f t="shared" si="176"/>
        <v>0</v>
      </c>
      <c r="AQ947">
        <f t="shared" si="177"/>
        <v>0</v>
      </c>
      <c r="AR947">
        <f t="shared" si="178"/>
        <v>0</v>
      </c>
    </row>
    <row r="948" spans="1:44" hidden="1" outlineLevel="1" x14ac:dyDescent="0.3">
      <c r="A948" s="62"/>
      <c r="B948" s="63">
        <v>925</v>
      </c>
      <c r="C948" s="64"/>
      <c r="D948" s="64"/>
      <c r="E948" s="65"/>
      <c r="F948" s="65"/>
      <c r="G948" s="43"/>
      <c r="H948" s="66"/>
      <c r="I948" s="65"/>
      <c r="J948" s="9"/>
      <c r="K948">
        <v>925</v>
      </c>
      <c r="L948" s="93" t="str">
        <f t="shared" si="179"/>
        <v/>
      </c>
      <c r="M948" s="103" t="str">
        <f t="shared" si="171"/>
        <v/>
      </c>
      <c r="N948" s="81"/>
      <c r="O948" s="73"/>
      <c r="P948" s="99" t="str">
        <f t="shared" si="180"/>
        <v/>
      </c>
      <c r="Q948" s="70" t="str">
        <f t="shared" si="170"/>
        <v/>
      </c>
      <c r="R948" s="73"/>
      <c r="S948" s="71" t="str">
        <f t="shared" si="172"/>
        <v/>
      </c>
      <c r="T948" s="98" t="str" cm="1">
        <f t="array" ref="T948">IF(COUNTIFS($C$22:$C$1024,$C948,$G$22:$G$1024,$G948)&gt;1,MATCH($C948&amp;$G948,$C$22:$C$1022&amp;$G$22:$G$1024,0),"")</f>
        <v/>
      </c>
      <c r="AM948">
        <f t="shared" si="173"/>
        <v>0</v>
      </c>
      <c r="AN948">
        <f t="shared" si="174"/>
        <v>0</v>
      </c>
      <c r="AO948">
        <f t="shared" si="175"/>
        <v>0</v>
      </c>
      <c r="AP948">
        <f t="shared" si="176"/>
        <v>0</v>
      </c>
      <c r="AQ948">
        <f t="shared" si="177"/>
        <v>0</v>
      </c>
      <c r="AR948">
        <f t="shared" si="178"/>
        <v>0</v>
      </c>
    </row>
    <row r="949" spans="1:44" hidden="1" outlineLevel="1" x14ac:dyDescent="0.3">
      <c r="A949" s="62"/>
      <c r="B949" s="63">
        <v>926</v>
      </c>
      <c r="C949" s="64"/>
      <c r="D949" s="64"/>
      <c r="E949" s="65"/>
      <c r="F949" s="65"/>
      <c r="G949" s="43"/>
      <c r="H949" s="66"/>
      <c r="I949" s="65"/>
      <c r="J949" s="9"/>
      <c r="K949">
        <v>926</v>
      </c>
      <c r="L949" s="93" t="str">
        <f t="shared" si="179"/>
        <v/>
      </c>
      <c r="M949" s="103" t="str">
        <f t="shared" si="171"/>
        <v/>
      </c>
      <c r="N949" s="81"/>
      <c r="O949" s="73"/>
      <c r="P949" s="99" t="str">
        <f t="shared" si="180"/>
        <v/>
      </c>
      <c r="Q949" s="70" t="str">
        <f t="shared" si="170"/>
        <v/>
      </c>
      <c r="R949" s="73"/>
      <c r="S949" s="71" t="str">
        <f t="shared" si="172"/>
        <v/>
      </c>
      <c r="T949" s="98" t="str" cm="1">
        <f t="array" ref="T949">IF(COUNTIFS($C$22:$C$1024,$C949,$G$22:$G$1024,$G949)&gt;1,MATCH($C949&amp;$G949,$C$22:$C$1022&amp;$G$22:$G$1024,0),"")</f>
        <v/>
      </c>
      <c r="AM949">
        <f t="shared" si="173"/>
        <v>0</v>
      </c>
      <c r="AN949">
        <f t="shared" si="174"/>
        <v>0</v>
      </c>
      <c r="AO949">
        <f t="shared" si="175"/>
        <v>0</v>
      </c>
      <c r="AP949">
        <f t="shared" si="176"/>
        <v>0</v>
      </c>
      <c r="AQ949">
        <f t="shared" si="177"/>
        <v>0</v>
      </c>
      <c r="AR949">
        <f t="shared" si="178"/>
        <v>0</v>
      </c>
    </row>
    <row r="950" spans="1:44" hidden="1" outlineLevel="1" x14ac:dyDescent="0.3">
      <c r="A950" s="62"/>
      <c r="B950" s="63">
        <v>927</v>
      </c>
      <c r="C950" s="64"/>
      <c r="D950" s="64"/>
      <c r="E950" s="65"/>
      <c r="F950" s="65"/>
      <c r="G950" s="43"/>
      <c r="H950" s="66"/>
      <c r="I950" s="65"/>
      <c r="J950" s="9"/>
      <c r="K950">
        <v>927</v>
      </c>
      <c r="L950" s="93" t="str">
        <f t="shared" si="179"/>
        <v/>
      </c>
      <c r="M950" s="103" t="str">
        <f t="shared" si="171"/>
        <v/>
      </c>
      <c r="N950" s="81"/>
      <c r="O950" s="73"/>
      <c r="P950" s="99" t="str">
        <f t="shared" si="180"/>
        <v/>
      </c>
      <c r="Q950" s="70" t="str">
        <f t="shared" si="170"/>
        <v/>
      </c>
      <c r="R950" s="73"/>
      <c r="S950" s="71" t="str">
        <f t="shared" si="172"/>
        <v/>
      </c>
      <c r="T950" s="98" t="str" cm="1">
        <f t="array" ref="T950">IF(COUNTIFS($C$22:$C$1024,$C950,$G$22:$G$1024,$G950)&gt;1,MATCH($C950&amp;$G950,$C$22:$C$1022&amp;$G$22:$G$1024,0),"")</f>
        <v/>
      </c>
      <c r="AM950">
        <f t="shared" si="173"/>
        <v>0</v>
      </c>
      <c r="AN950">
        <f t="shared" si="174"/>
        <v>0</v>
      </c>
      <c r="AO950">
        <f t="shared" si="175"/>
        <v>0</v>
      </c>
      <c r="AP950">
        <f t="shared" si="176"/>
        <v>0</v>
      </c>
      <c r="AQ950">
        <f t="shared" si="177"/>
        <v>0</v>
      </c>
      <c r="AR950">
        <f t="shared" si="178"/>
        <v>0</v>
      </c>
    </row>
    <row r="951" spans="1:44" hidden="1" outlineLevel="1" x14ac:dyDescent="0.3">
      <c r="A951" s="62"/>
      <c r="B951" s="63">
        <v>928</v>
      </c>
      <c r="C951" s="64"/>
      <c r="D951" s="64"/>
      <c r="E951" s="65"/>
      <c r="F951" s="65"/>
      <c r="G951" s="43"/>
      <c r="H951" s="66"/>
      <c r="I951" s="65"/>
      <c r="J951" s="9"/>
      <c r="K951">
        <v>928</v>
      </c>
      <c r="L951" s="93" t="str">
        <f t="shared" si="179"/>
        <v/>
      </c>
      <c r="M951" s="103" t="str">
        <f t="shared" si="171"/>
        <v/>
      </c>
      <c r="N951" s="81"/>
      <c r="O951" s="73"/>
      <c r="P951" s="99" t="str">
        <f t="shared" si="180"/>
        <v/>
      </c>
      <c r="Q951" s="70" t="str">
        <f t="shared" si="170"/>
        <v/>
      </c>
      <c r="R951" s="73"/>
      <c r="S951" s="71" t="str">
        <f t="shared" si="172"/>
        <v/>
      </c>
      <c r="T951" s="98" t="str" cm="1">
        <f t="array" ref="T951">IF(COUNTIFS($C$22:$C$1024,$C951,$G$22:$G$1024,$G951)&gt;1,MATCH($C951&amp;$G951,$C$22:$C$1022&amp;$G$22:$G$1024,0),"")</f>
        <v/>
      </c>
      <c r="AM951">
        <f t="shared" si="173"/>
        <v>0</v>
      </c>
      <c r="AN951">
        <f t="shared" si="174"/>
        <v>0</v>
      </c>
      <c r="AO951">
        <f t="shared" si="175"/>
        <v>0</v>
      </c>
      <c r="AP951">
        <f t="shared" si="176"/>
        <v>0</v>
      </c>
      <c r="AQ951">
        <f t="shared" si="177"/>
        <v>0</v>
      </c>
      <c r="AR951">
        <f t="shared" si="178"/>
        <v>0</v>
      </c>
    </row>
    <row r="952" spans="1:44" hidden="1" outlineLevel="1" x14ac:dyDescent="0.3">
      <c r="A952" s="62"/>
      <c r="B952" s="63">
        <v>929</v>
      </c>
      <c r="C952" s="64"/>
      <c r="D952" s="64"/>
      <c r="E952" s="65"/>
      <c r="F952" s="65"/>
      <c r="G952" s="43"/>
      <c r="H952" s="66"/>
      <c r="I952" s="65"/>
      <c r="J952" s="9"/>
      <c r="K952">
        <v>929</v>
      </c>
      <c r="L952" s="93" t="str">
        <f t="shared" si="179"/>
        <v/>
      </c>
      <c r="M952" s="103" t="str">
        <f t="shared" si="171"/>
        <v/>
      </c>
      <c r="N952" s="81"/>
      <c r="O952" s="73"/>
      <c r="P952" s="99" t="str">
        <f t="shared" si="180"/>
        <v/>
      </c>
      <c r="Q952" s="70" t="str">
        <f t="shared" si="170"/>
        <v/>
      </c>
      <c r="R952" s="73"/>
      <c r="S952" s="71" t="str">
        <f t="shared" si="172"/>
        <v/>
      </c>
      <c r="T952" s="98" t="str" cm="1">
        <f t="array" ref="T952">IF(COUNTIFS($C$22:$C$1024,$C952,$G$22:$G$1024,$G952)&gt;1,MATCH($C952&amp;$G952,$C$22:$C$1022&amp;$G$22:$G$1024,0),"")</f>
        <v/>
      </c>
      <c r="AM952">
        <f t="shared" si="173"/>
        <v>0</v>
      </c>
      <c r="AN952">
        <f t="shared" si="174"/>
        <v>0</v>
      </c>
      <c r="AO952">
        <f t="shared" si="175"/>
        <v>0</v>
      </c>
      <c r="AP952">
        <f t="shared" si="176"/>
        <v>0</v>
      </c>
      <c r="AQ952">
        <f t="shared" si="177"/>
        <v>0</v>
      </c>
      <c r="AR952">
        <f t="shared" si="178"/>
        <v>0</v>
      </c>
    </row>
    <row r="953" spans="1:44" hidden="1" outlineLevel="1" x14ac:dyDescent="0.3">
      <c r="A953" s="62"/>
      <c r="B953" s="63">
        <v>930</v>
      </c>
      <c r="C953" s="64"/>
      <c r="D953" s="64"/>
      <c r="E953" s="65"/>
      <c r="F953" s="65"/>
      <c r="G953" s="43"/>
      <c r="H953" s="66"/>
      <c r="I953" s="65"/>
      <c r="J953" s="9"/>
      <c r="K953">
        <v>930</v>
      </c>
      <c r="L953" s="93" t="str">
        <f t="shared" si="179"/>
        <v/>
      </c>
      <c r="M953" s="103" t="str">
        <f t="shared" si="171"/>
        <v/>
      </c>
      <c r="N953" s="81"/>
      <c r="O953" s="73"/>
      <c r="P953" s="99" t="str">
        <f t="shared" si="180"/>
        <v/>
      </c>
      <c r="Q953" s="70" t="str">
        <f t="shared" si="170"/>
        <v/>
      </c>
      <c r="R953" s="73"/>
      <c r="S953" s="71" t="str">
        <f t="shared" si="172"/>
        <v/>
      </c>
      <c r="T953" s="98" t="str" cm="1">
        <f t="array" ref="T953">IF(COUNTIFS($C$22:$C$1024,$C953,$G$22:$G$1024,$G953)&gt;1,MATCH($C953&amp;$G953,$C$22:$C$1022&amp;$G$22:$G$1024,0),"")</f>
        <v/>
      </c>
      <c r="AM953">
        <f t="shared" si="173"/>
        <v>0</v>
      </c>
      <c r="AN953">
        <f t="shared" si="174"/>
        <v>0</v>
      </c>
      <c r="AO953">
        <f t="shared" si="175"/>
        <v>0</v>
      </c>
      <c r="AP953">
        <f t="shared" si="176"/>
        <v>0</v>
      </c>
      <c r="AQ953">
        <f t="shared" si="177"/>
        <v>0</v>
      </c>
      <c r="AR953">
        <f t="shared" si="178"/>
        <v>0</v>
      </c>
    </row>
    <row r="954" spans="1:44" hidden="1" outlineLevel="1" x14ac:dyDescent="0.3">
      <c r="A954" s="62"/>
      <c r="B954" s="63">
        <v>931</v>
      </c>
      <c r="C954" s="64"/>
      <c r="D954" s="64"/>
      <c r="E954" s="65"/>
      <c r="F954" s="65"/>
      <c r="G954" s="43"/>
      <c r="H954" s="66"/>
      <c r="I954" s="65"/>
      <c r="J954" s="9"/>
      <c r="K954">
        <v>931</v>
      </c>
      <c r="L954" s="93" t="str">
        <f t="shared" si="179"/>
        <v/>
      </c>
      <c r="M954" s="103" t="str">
        <f t="shared" si="171"/>
        <v/>
      </c>
      <c r="N954" s="81"/>
      <c r="O954" s="73"/>
      <c r="P954" s="99" t="str">
        <f t="shared" si="180"/>
        <v/>
      </c>
      <c r="Q954" s="70" t="str">
        <f t="shared" si="170"/>
        <v/>
      </c>
      <c r="R954" s="73"/>
      <c r="S954" s="71" t="str">
        <f t="shared" si="172"/>
        <v/>
      </c>
      <c r="T954" s="98" t="str" cm="1">
        <f t="array" ref="T954">IF(COUNTIFS($C$22:$C$1024,$C954,$G$22:$G$1024,$G954)&gt;1,MATCH($C954&amp;$G954,$C$22:$C$1022&amp;$G$22:$G$1024,0),"")</f>
        <v/>
      </c>
      <c r="AM954">
        <f t="shared" si="173"/>
        <v>0</v>
      </c>
      <c r="AN954">
        <f t="shared" si="174"/>
        <v>0</v>
      </c>
      <c r="AO954">
        <f t="shared" si="175"/>
        <v>0</v>
      </c>
      <c r="AP954">
        <f t="shared" si="176"/>
        <v>0</v>
      </c>
      <c r="AQ954">
        <f t="shared" si="177"/>
        <v>0</v>
      </c>
      <c r="AR954">
        <f t="shared" si="178"/>
        <v>0</v>
      </c>
    </row>
    <row r="955" spans="1:44" hidden="1" outlineLevel="1" x14ac:dyDescent="0.3">
      <c r="A955" s="62"/>
      <c r="B955" s="63">
        <v>932</v>
      </c>
      <c r="C955" s="64"/>
      <c r="D955" s="64"/>
      <c r="E955" s="65"/>
      <c r="F955" s="65"/>
      <c r="G955" s="43"/>
      <c r="H955" s="66"/>
      <c r="I955" s="65"/>
      <c r="J955" s="9"/>
      <c r="K955">
        <v>932</v>
      </c>
      <c r="L955" s="93" t="str">
        <f t="shared" si="179"/>
        <v/>
      </c>
      <c r="M955" s="103" t="str">
        <f t="shared" si="171"/>
        <v/>
      </c>
      <c r="N955" s="81"/>
      <c r="O955" s="73"/>
      <c r="P955" s="99" t="str">
        <f t="shared" si="180"/>
        <v/>
      </c>
      <c r="Q955" s="70" t="str">
        <f t="shared" si="170"/>
        <v/>
      </c>
      <c r="R955" s="73"/>
      <c r="S955" s="71" t="str">
        <f t="shared" si="172"/>
        <v/>
      </c>
      <c r="T955" s="98" t="str" cm="1">
        <f t="array" ref="T955">IF(COUNTIFS($C$22:$C$1024,$C955,$G$22:$G$1024,$G955)&gt;1,MATCH($C955&amp;$G955,$C$22:$C$1022&amp;$G$22:$G$1024,0),"")</f>
        <v/>
      </c>
      <c r="AM955">
        <f t="shared" si="173"/>
        <v>0</v>
      </c>
      <c r="AN955">
        <f t="shared" si="174"/>
        <v>0</v>
      </c>
      <c r="AO955">
        <f t="shared" si="175"/>
        <v>0</v>
      </c>
      <c r="AP955">
        <f t="shared" si="176"/>
        <v>0</v>
      </c>
      <c r="AQ955">
        <f t="shared" si="177"/>
        <v>0</v>
      </c>
      <c r="AR955">
        <f t="shared" si="178"/>
        <v>0</v>
      </c>
    </row>
    <row r="956" spans="1:44" hidden="1" outlineLevel="1" x14ac:dyDescent="0.3">
      <c r="A956" s="62"/>
      <c r="B956" s="63">
        <v>933</v>
      </c>
      <c r="C956" s="64"/>
      <c r="D956" s="64"/>
      <c r="E956" s="65"/>
      <c r="F956" s="65"/>
      <c r="G956" s="43"/>
      <c r="H956" s="66"/>
      <c r="I956" s="65"/>
      <c r="J956" s="9"/>
      <c r="K956">
        <v>933</v>
      </c>
      <c r="L956" s="93" t="str">
        <f t="shared" si="179"/>
        <v/>
      </c>
      <c r="M956" s="103" t="str">
        <f t="shared" si="171"/>
        <v/>
      </c>
      <c r="N956" s="81"/>
      <c r="O956" s="73"/>
      <c r="P956" s="99" t="str">
        <f t="shared" si="180"/>
        <v/>
      </c>
      <c r="Q956" s="70" t="str">
        <f t="shared" si="170"/>
        <v/>
      </c>
      <c r="R956" s="73"/>
      <c r="S956" s="71" t="str">
        <f t="shared" si="172"/>
        <v/>
      </c>
      <c r="T956" s="98" t="str" cm="1">
        <f t="array" ref="T956">IF(COUNTIFS($C$22:$C$1024,$C956,$G$22:$G$1024,$G956)&gt;1,MATCH($C956&amp;$G956,$C$22:$C$1022&amp;$G$22:$G$1024,0),"")</f>
        <v/>
      </c>
      <c r="AM956">
        <f t="shared" si="173"/>
        <v>0</v>
      </c>
      <c r="AN956">
        <f t="shared" si="174"/>
        <v>0</v>
      </c>
      <c r="AO956">
        <f t="shared" si="175"/>
        <v>0</v>
      </c>
      <c r="AP956">
        <f t="shared" si="176"/>
        <v>0</v>
      </c>
      <c r="AQ956">
        <f t="shared" si="177"/>
        <v>0</v>
      </c>
      <c r="AR956">
        <f t="shared" si="178"/>
        <v>0</v>
      </c>
    </row>
    <row r="957" spans="1:44" hidden="1" outlineLevel="1" x14ac:dyDescent="0.3">
      <c r="A957" s="62"/>
      <c r="B957" s="63">
        <v>934</v>
      </c>
      <c r="C957" s="64"/>
      <c r="D957" s="64"/>
      <c r="E957" s="65"/>
      <c r="F957" s="65"/>
      <c r="G957" s="43"/>
      <c r="H957" s="66"/>
      <c r="I957" s="65"/>
      <c r="J957" s="9"/>
      <c r="K957">
        <v>934</v>
      </c>
      <c r="L957" s="93" t="str">
        <f t="shared" si="179"/>
        <v/>
      </c>
      <c r="M957" s="103" t="str">
        <f t="shared" si="171"/>
        <v/>
      </c>
      <c r="N957" s="81"/>
      <c r="O957" s="73"/>
      <c r="P957" s="99" t="str">
        <f t="shared" si="180"/>
        <v/>
      </c>
      <c r="Q957" s="70" t="str">
        <f t="shared" si="170"/>
        <v/>
      </c>
      <c r="R957" s="73"/>
      <c r="S957" s="71" t="str">
        <f t="shared" si="172"/>
        <v/>
      </c>
      <c r="T957" s="98" t="str" cm="1">
        <f t="array" ref="T957">IF(COUNTIFS($C$22:$C$1024,$C957,$G$22:$G$1024,$G957)&gt;1,MATCH($C957&amp;$G957,$C$22:$C$1022&amp;$G$22:$G$1024,0),"")</f>
        <v/>
      </c>
      <c r="AM957">
        <f t="shared" si="173"/>
        <v>0</v>
      </c>
      <c r="AN957">
        <f t="shared" si="174"/>
        <v>0</v>
      </c>
      <c r="AO957">
        <f t="shared" si="175"/>
        <v>0</v>
      </c>
      <c r="AP957">
        <f t="shared" si="176"/>
        <v>0</v>
      </c>
      <c r="AQ957">
        <f t="shared" si="177"/>
        <v>0</v>
      </c>
      <c r="AR957">
        <f t="shared" si="178"/>
        <v>0</v>
      </c>
    </row>
    <row r="958" spans="1:44" hidden="1" outlineLevel="1" x14ac:dyDescent="0.3">
      <c r="A958" s="62"/>
      <c r="B958" s="63">
        <v>935</v>
      </c>
      <c r="C958" s="64"/>
      <c r="D958" s="64"/>
      <c r="E958" s="65"/>
      <c r="F958" s="65"/>
      <c r="G958" s="43"/>
      <c r="H958" s="66"/>
      <c r="I958" s="65"/>
      <c r="J958" s="9"/>
      <c r="K958">
        <v>935</v>
      </c>
      <c r="L958" s="93" t="str">
        <f t="shared" si="179"/>
        <v/>
      </c>
      <c r="M958" s="103" t="str">
        <f t="shared" si="171"/>
        <v/>
      </c>
      <c r="N958" s="81"/>
      <c r="O958" s="73"/>
      <c r="P958" s="99" t="str">
        <f t="shared" si="180"/>
        <v/>
      </c>
      <c r="Q958" s="70" t="str">
        <f t="shared" si="170"/>
        <v/>
      </c>
      <c r="R958" s="73"/>
      <c r="S958" s="71" t="str">
        <f t="shared" si="172"/>
        <v/>
      </c>
      <c r="T958" s="98" t="str" cm="1">
        <f t="array" ref="T958">IF(COUNTIFS($C$22:$C$1024,$C958,$G$22:$G$1024,$G958)&gt;1,MATCH($C958&amp;$G958,$C$22:$C$1022&amp;$G$22:$G$1024,0),"")</f>
        <v/>
      </c>
      <c r="AM958">
        <f t="shared" si="173"/>
        <v>0</v>
      </c>
      <c r="AN958">
        <f t="shared" si="174"/>
        <v>0</v>
      </c>
      <c r="AO958">
        <f t="shared" si="175"/>
        <v>0</v>
      </c>
      <c r="AP958">
        <f t="shared" si="176"/>
        <v>0</v>
      </c>
      <c r="AQ958">
        <f t="shared" si="177"/>
        <v>0</v>
      </c>
      <c r="AR958">
        <f t="shared" si="178"/>
        <v>0</v>
      </c>
    </row>
    <row r="959" spans="1:44" hidden="1" outlineLevel="1" x14ac:dyDescent="0.3">
      <c r="A959" s="62"/>
      <c r="B959" s="63">
        <v>936</v>
      </c>
      <c r="C959" s="64"/>
      <c r="D959" s="64"/>
      <c r="E959" s="65"/>
      <c r="F959" s="65"/>
      <c r="G959" s="43"/>
      <c r="H959" s="66"/>
      <c r="I959" s="65"/>
      <c r="J959" s="9"/>
      <c r="K959">
        <v>936</v>
      </c>
      <c r="L959" s="93" t="str">
        <f t="shared" si="179"/>
        <v/>
      </c>
      <c r="M959" s="103" t="str">
        <f t="shared" si="171"/>
        <v/>
      </c>
      <c r="N959" s="81"/>
      <c r="O959" s="73"/>
      <c r="P959" s="99" t="str">
        <f t="shared" si="180"/>
        <v/>
      </c>
      <c r="Q959" s="70" t="str">
        <f t="shared" si="170"/>
        <v/>
      </c>
      <c r="R959" s="73"/>
      <c r="S959" s="71" t="str">
        <f t="shared" si="172"/>
        <v/>
      </c>
      <c r="T959" s="98" t="str" cm="1">
        <f t="array" ref="T959">IF(COUNTIFS($C$22:$C$1024,$C959,$G$22:$G$1024,$G959)&gt;1,MATCH($C959&amp;$G959,$C$22:$C$1022&amp;$G$22:$G$1024,0),"")</f>
        <v/>
      </c>
      <c r="AM959">
        <f t="shared" si="173"/>
        <v>0</v>
      </c>
      <c r="AN959">
        <f t="shared" si="174"/>
        <v>0</v>
      </c>
      <c r="AO959">
        <f t="shared" si="175"/>
        <v>0</v>
      </c>
      <c r="AP959">
        <f t="shared" si="176"/>
        <v>0</v>
      </c>
      <c r="AQ959">
        <f t="shared" si="177"/>
        <v>0</v>
      </c>
      <c r="AR959">
        <f t="shared" si="178"/>
        <v>0</v>
      </c>
    </row>
    <row r="960" spans="1:44" hidden="1" outlineLevel="1" x14ac:dyDescent="0.3">
      <c r="A960" s="62"/>
      <c r="B960" s="63">
        <v>937</v>
      </c>
      <c r="C960" s="64"/>
      <c r="D960" s="64"/>
      <c r="E960" s="65"/>
      <c r="F960" s="65"/>
      <c r="G960" s="43"/>
      <c r="H960" s="66"/>
      <c r="I960" s="65"/>
      <c r="J960" s="9"/>
      <c r="K960">
        <v>937</v>
      </c>
      <c r="L960" s="93" t="str">
        <f t="shared" si="179"/>
        <v/>
      </c>
      <c r="M960" s="103" t="str">
        <f t="shared" si="171"/>
        <v/>
      </c>
      <c r="N960" s="81"/>
      <c r="O960" s="73"/>
      <c r="P960" s="99" t="str">
        <f t="shared" si="180"/>
        <v/>
      </c>
      <c r="Q960" s="70" t="str">
        <f t="shared" si="170"/>
        <v/>
      </c>
      <c r="R960" s="73"/>
      <c r="S960" s="71" t="str">
        <f t="shared" si="172"/>
        <v/>
      </c>
      <c r="T960" s="98" t="str" cm="1">
        <f t="array" ref="T960">IF(COUNTIFS($C$22:$C$1024,$C960,$G$22:$G$1024,$G960)&gt;1,MATCH($C960&amp;$G960,$C$22:$C$1022&amp;$G$22:$G$1024,0),"")</f>
        <v/>
      </c>
      <c r="AM960">
        <f t="shared" si="173"/>
        <v>0</v>
      </c>
      <c r="AN960">
        <f t="shared" si="174"/>
        <v>0</v>
      </c>
      <c r="AO960">
        <f t="shared" si="175"/>
        <v>0</v>
      </c>
      <c r="AP960">
        <f t="shared" si="176"/>
        <v>0</v>
      </c>
      <c r="AQ960">
        <f t="shared" si="177"/>
        <v>0</v>
      </c>
      <c r="AR960">
        <f t="shared" si="178"/>
        <v>0</v>
      </c>
    </row>
    <row r="961" spans="1:44" hidden="1" outlineLevel="1" x14ac:dyDescent="0.3">
      <c r="A961" s="62"/>
      <c r="B961" s="63">
        <v>938</v>
      </c>
      <c r="C961" s="64"/>
      <c r="D961" s="64"/>
      <c r="E961" s="65"/>
      <c r="F961" s="65"/>
      <c r="G961" s="43"/>
      <c r="H961" s="66"/>
      <c r="I961" s="65"/>
      <c r="J961" s="9"/>
      <c r="K961">
        <v>938</v>
      </c>
      <c r="L961" s="93" t="str">
        <f t="shared" si="179"/>
        <v/>
      </c>
      <c r="M961" s="103" t="str">
        <f t="shared" si="171"/>
        <v/>
      </c>
      <c r="N961" s="81"/>
      <c r="O961" s="73"/>
      <c r="P961" s="99" t="str">
        <f t="shared" si="180"/>
        <v/>
      </c>
      <c r="Q961" s="70" t="str">
        <f t="shared" si="170"/>
        <v/>
      </c>
      <c r="R961" s="73"/>
      <c r="S961" s="71" t="str">
        <f t="shared" si="172"/>
        <v/>
      </c>
      <c r="T961" s="98" t="str" cm="1">
        <f t="array" ref="T961">IF(COUNTIFS($C$22:$C$1024,$C961,$G$22:$G$1024,$G961)&gt;1,MATCH($C961&amp;$G961,$C$22:$C$1022&amp;$G$22:$G$1024,0),"")</f>
        <v/>
      </c>
      <c r="AM961">
        <f t="shared" si="173"/>
        <v>0</v>
      </c>
      <c r="AN961">
        <f t="shared" si="174"/>
        <v>0</v>
      </c>
      <c r="AO961">
        <f t="shared" si="175"/>
        <v>0</v>
      </c>
      <c r="AP961">
        <f t="shared" si="176"/>
        <v>0</v>
      </c>
      <c r="AQ961">
        <f t="shared" si="177"/>
        <v>0</v>
      </c>
      <c r="AR961">
        <f t="shared" si="178"/>
        <v>0</v>
      </c>
    </row>
    <row r="962" spans="1:44" hidden="1" outlineLevel="1" x14ac:dyDescent="0.3">
      <c r="A962" s="62"/>
      <c r="B962" s="63">
        <v>939</v>
      </c>
      <c r="C962" s="64"/>
      <c r="D962" s="64"/>
      <c r="E962" s="65"/>
      <c r="F962" s="65"/>
      <c r="G962" s="43"/>
      <c r="H962" s="66"/>
      <c r="I962" s="65"/>
      <c r="J962" s="9"/>
      <c r="K962">
        <v>939</v>
      </c>
      <c r="L962" s="93" t="str">
        <f t="shared" si="179"/>
        <v/>
      </c>
      <c r="M962" s="103" t="str">
        <f t="shared" si="171"/>
        <v/>
      </c>
      <c r="N962" s="81"/>
      <c r="O962" s="73"/>
      <c r="P962" s="99" t="str">
        <f t="shared" si="180"/>
        <v/>
      </c>
      <c r="Q962" s="70" t="str">
        <f t="shared" si="170"/>
        <v/>
      </c>
      <c r="R962" s="73"/>
      <c r="S962" s="71" t="str">
        <f t="shared" si="172"/>
        <v/>
      </c>
      <c r="T962" s="98" t="str" cm="1">
        <f t="array" ref="T962">IF(COUNTIFS($C$22:$C$1024,$C962,$G$22:$G$1024,$G962)&gt;1,MATCH($C962&amp;$G962,$C$22:$C$1022&amp;$G$22:$G$1024,0),"")</f>
        <v/>
      </c>
      <c r="AM962">
        <f t="shared" si="173"/>
        <v>0</v>
      </c>
      <c r="AN962">
        <f t="shared" si="174"/>
        <v>0</v>
      </c>
      <c r="AO962">
        <f t="shared" si="175"/>
        <v>0</v>
      </c>
      <c r="AP962">
        <f t="shared" si="176"/>
        <v>0</v>
      </c>
      <c r="AQ962">
        <f t="shared" si="177"/>
        <v>0</v>
      </c>
      <c r="AR962">
        <f t="shared" si="178"/>
        <v>0</v>
      </c>
    </row>
    <row r="963" spans="1:44" hidden="1" outlineLevel="1" x14ac:dyDescent="0.3">
      <c r="A963" s="62"/>
      <c r="B963" s="63">
        <v>940</v>
      </c>
      <c r="C963" s="64"/>
      <c r="D963" s="64"/>
      <c r="E963" s="65"/>
      <c r="F963" s="65"/>
      <c r="G963" s="43"/>
      <c r="H963" s="66"/>
      <c r="I963" s="65"/>
      <c r="J963" s="9"/>
      <c r="K963">
        <v>940</v>
      </c>
      <c r="L963" s="93" t="str">
        <f t="shared" si="179"/>
        <v/>
      </c>
      <c r="M963" s="103" t="str">
        <f t="shared" si="171"/>
        <v/>
      </c>
      <c r="N963" s="81"/>
      <c r="O963" s="73"/>
      <c r="P963" s="99" t="str">
        <f t="shared" si="180"/>
        <v/>
      </c>
      <c r="Q963" s="70" t="str">
        <f t="shared" si="170"/>
        <v/>
      </c>
      <c r="R963" s="73"/>
      <c r="S963" s="71" t="str">
        <f t="shared" si="172"/>
        <v/>
      </c>
      <c r="T963" s="98" t="str" cm="1">
        <f t="array" ref="T963">IF(COUNTIFS($C$22:$C$1024,$C963,$G$22:$G$1024,$G963)&gt;1,MATCH($C963&amp;$G963,$C$22:$C$1022&amp;$G$22:$G$1024,0),"")</f>
        <v/>
      </c>
      <c r="AM963">
        <f t="shared" si="173"/>
        <v>0</v>
      </c>
      <c r="AN963">
        <f t="shared" si="174"/>
        <v>0</v>
      </c>
      <c r="AO963">
        <f t="shared" si="175"/>
        <v>0</v>
      </c>
      <c r="AP963">
        <f t="shared" si="176"/>
        <v>0</v>
      </c>
      <c r="AQ963">
        <f t="shared" si="177"/>
        <v>0</v>
      </c>
      <c r="AR963">
        <f t="shared" si="178"/>
        <v>0</v>
      </c>
    </row>
    <row r="964" spans="1:44" hidden="1" outlineLevel="1" x14ac:dyDescent="0.3">
      <c r="A964" s="62"/>
      <c r="B964" s="63">
        <v>941</v>
      </c>
      <c r="C964" s="64"/>
      <c r="D964" s="64"/>
      <c r="E964" s="65"/>
      <c r="F964" s="65"/>
      <c r="G964" s="43"/>
      <c r="H964" s="66"/>
      <c r="I964" s="65"/>
      <c r="J964" s="9"/>
      <c r="K964">
        <v>941</v>
      </c>
      <c r="L964" s="93" t="str">
        <f t="shared" si="179"/>
        <v/>
      </c>
      <c r="M964" s="103" t="str">
        <f t="shared" si="171"/>
        <v/>
      </c>
      <c r="N964" s="81"/>
      <c r="O964" s="73"/>
      <c r="P964" s="99" t="str">
        <f t="shared" si="180"/>
        <v/>
      </c>
      <c r="Q964" s="70" t="str">
        <f t="shared" si="170"/>
        <v/>
      </c>
      <c r="R964" s="73"/>
      <c r="S964" s="71" t="str">
        <f t="shared" si="172"/>
        <v/>
      </c>
      <c r="T964" s="98" t="str" cm="1">
        <f t="array" ref="T964">IF(COUNTIFS($C$22:$C$1024,$C964,$G$22:$G$1024,$G964)&gt;1,MATCH($C964&amp;$G964,$C$22:$C$1022&amp;$G$22:$G$1024,0),"")</f>
        <v/>
      </c>
      <c r="AM964">
        <f t="shared" si="173"/>
        <v>0</v>
      </c>
      <c r="AN964">
        <f t="shared" si="174"/>
        <v>0</v>
      </c>
      <c r="AO964">
        <f t="shared" si="175"/>
        <v>0</v>
      </c>
      <c r="AP964">
        <f t="shared" si="176"/>
        <v>0</v>
      </c>
      <c r="AQ964">
        <f t="shared" si="177"/>
        <v>0</v>
      </c>
      <c r="AR964">
        <f t="shared" si="178"/>
        <v>0</v>
      </c>
    </row>
    <row r="965" spans="1:44" hidden="1" outlineLevel="1" x14ac:dyDescent="0.3">
      <c r="A965" s="62"/>
      <c r="B965" s="63">
        <v>942</v>
      </c>
      <c r="C965" s="64"/>
      <c r="D965" s="64"/>
      <c r="E965" s="65"/>
      <c r="F965" s="65"/>
      <c r="G965" s="43"/>
      <c r="H965" s="66"/>
      <c r="I965" s="65"/>
      <c r="J965" s="9"/>
      <c r="K965">
        <v>942</v>
      </c>
      <c r="L965" s="93" t="str">
        <f t="shared" si="179"/>
        <v/>
      </c>
      <c r="M965" s="103" t="str">
        <f t="shared" si="171"/>
        <v/>
      </c>
      <c r="N965" s="81"/>
      <c r="O965" s="73"/>
      <c r="P965" s="99" t="str">
        <f t="shared" si="180"/>
        <v/>
      </c>
      <c r="Q965" s="70" t="str">
        <f t="shared" si="170"/>
        <v/>
      </c>
      <c r="R965" s="73"/>
      <c r="S965" s="71" t="str">
        <f t="shared" si="172"/>
        <v/>
      </c>
      <c r="T965" s="98" t="str" cm="1">
        <f t="array" ref="T965">IF(COUNTIFS($C$22:$C$1024,$C965,$G$22:$G$1024,$G965)&gt;1,MATCH($C965&amp;$G965,$C$22:$C$1022&amp;$G$22:$G$1024,0),"")</f>
        <v/>
      </c>
      <c r="AM965">
        <f t="shared" si="173"/>
        <v>0</v>
      </c>
      <c r="AN965">
        <f t="shared" si="174"/>
        <v>0</v>
      </c>
      <c r="AO965">
        <f t="shared" si="175"/>
        <v>0</v>
      </c>
      <c r="AP965">
        <f t="shared" si="176"/>
        <v>0</v>
      </c>
      <c r="AQ965">
        <f t="shared" si="177"/>
        <v>0</v>
      </c>
      <c r="AR965">
        <f t="shared" si="178"/>
        <v>0</v>
      </c>
    </row>
    <row r="966" spans="1:44" hidden="1" outlineLevel="1" x14ac:dyDescent="0.3">
      <c r="A966" s="62"/>
      <c r="B966" s="63">
        <v>943</v>
      </c>
      <c r="C966" s="64"/>
      <c r="D966" s="64"/>
      <c r="E966" s="65"/>
      <c r="F966" s="65"/>
      <c r="G966" s="43"/>
      <c r="H966" s="66"/>
      <c r="I966" s="65"/>
      <c r="J966" s="9"/>
      <c r="K966">
        <v>943</v>
      </c>
      <c r="L966" s="93" t="str">
        <f t="shared" si="179"/>
        <v/>
      </c>
      <c r="M966" s="103" t="str">
        <f t="shared" si="171"/>
        <v/>
      </c>
      <c r="N966" s="81"/>
      <c r="O966" s="73"/>
      <c r="P966" s="99" t="str">
        <f t="shared" si="180"/>
        <v/>
      </c>
      <c r="Q966" s="70" t="str">
        <f t="shared" si="170"/>
        <v/>
      </c>
      <c r="R966" s="73"/>
      <c r="S966" s="71" t="str">
        <f t="shared" si="172"/>
        <v/>
      </c>
      <c r="T966" s="98" t="str" cm="1">
        <f t="array" ref="T966">IF(COUNTIFS($C$22:$C$1024,$C966,$G$22:$G$1024,$G966)&gt;1,MATCH($C966&amp;$G966,$C$22:$C$1022&amp;$G$22:$G$1024,0),"")</f>
        <v/>
      </c>
      <c r="AM966">
        <f t="shared" si="173"/>
        <v>0</v>
      </c>
      <c r="AN966">
        <f t="shared" si="174"/>
        <v>0</v>
      </c>
      <c r="AO966">
        <f t="shared" si="175"/>
        <v>0</v>
      </c>
      <c r="AP966">
        <f t="shared" si="176"/>
        <v>0</v>
      </c>
      <c r="AQ966">
        <f t="shared" si="177"/>
        <v>0</v>
      </c>
      <c r="AR966">
        <f t="shared" si="178"/>
        <v>0</v>
      </c>
    </row>
    <row r="967" spans="1:44" hidden="1" outlineLevel="1" x14ac:dyDescent="0.3">
      <c r="A967" s="62"/>
      <c r="B967" s="63">
        <v>944</v>
      </c>
      <c r="C967" s="64"/>
      <c r="D967" s="64"/>
      <c r="E967" s="65"/>
      <c r="F967" s="65"/>
      <c r="G967" s="43"/>
      <c r="H967" s="66"/>
      <c r="I967" s="65"/>
      <c r="J967" s="9"/>
      <c r="K967">
        <v>944</v>
      </c>
      <c r="L967" s="93" t="str">
        <f t="shared" si="179"/>
        <v/>
      </c>
      <c r="M967" s="103" t="str">
        <f t="shared" si="171"/>
        <v/>
      </c>
      <c r="N967" s="81"/>
      <c r="O967" s="73"/>
      <c r="P967" s="99" t="str">
        <f t="shared" si="180"/>
        <v/>
      </c>
      <c r="Q967" s="70" t="str">
        <f t="shared" si="170"/>
        <v/>
      </c>
      <c r="R967" s="73"/>
      <c r="S967" s="71" t="str">
        <f t="shared" si="172"/>
        <v/>
      </c>
      <c r="T967" s="98" t="str" cm="1">
        <f t="array" ref="T967">IF(COUNTIFS($C$22:$C$1024,$C967,$G$22:$G$1024,$G967)&gt;1,MATCH($C967&amp;$G967,$C$22:$C$1022&amp;$G$22:$G$1024,0),"")</f>
        <v/>
      </c>
      <c r="AM967">
        <f t="shared" si="173"/>
        <v>0</v>
      </c>
      <c r="AN967">
        <f t="shared" si="174"/>
        <v>0</v>
      </c>
      <c r="AO967">
        <f t="shared" si="175"/>
        <v>0</v>
      </c>
      <c r="AP967">
        <f t="shared" si="176"/>
        <v>0</v>
      </c>
      <c r="AQ967">
        <f t="shared" si="177"/>
        <v>0</v>
      </c>
      <c r="AR967">
        <f t="shared" si="178"/>
        <v>0</v>
      </c>
    </row>
    <row r="968" spans="1:44" hidden="1" outlineLevel="1" x14ac:dyDescent="0.3">
      <c r="A968" s="62"/>
      <c r="B968" s="63">
        <v>945</v>
      </c>
      <c r="C968" s="64"/>
      <c r="D968" s="64"/>
      <c r="E968" s="65"/>
      <c r="F968" s="65"/>
      <c r="G968" s="43"/>
      <c r="H968" s="66"/>
      <c r="I968" s="65"/>
      <c r="J968" s="9"/>
      <c r="K968">
        <v>945</v>
      </c>
      <c r="L968" s="93" t="str">
        <f t="shared" si="179"/>
        <v/>
      </c>
      <c r="M968" s="103" t="str">
        <f t="shared" si="171"/>
        <v/>
      </c>
      <c r="N968" s="81"/>
      <c r="O968" s="73"/>
      <c r="P968" s="99" t="str">
        <f t="shared" si="180"/>
        <v/>
      </c>
      <c r="Q968" s="70" t="str">
        <f t="shared" si="170"/>
        <v/>
      </c>
      <c r="R968" s="73"/>
      <c r="S968" s="71" t="str">
        <f t="shared" si="172"/>
        <v/>
      </c>
      <c r="T968" s="98" t="str" cm="1">
        <f t="array" ref="T968">IF(COUNTIFS($C$22:$C$1024,$C968,$G$22:$G$1024,$G968)&gt;1,MATCH($C968&amp;$G968,$C$22:$C$1022&amp;$G$22:$G$1024,0),"")</f>
        <v/>
      </c>
      <c r="AM968">
        <f t="shared" si="173"/>
        <v>0</v>
      </c>
      <c r="AN968">
        <f t="shared" si="174"/>
        <v>0</v>
      </c>
      <c r="AO968">
        <f t="shared" si="175"/>
        <v>0</v>
      </c>
      <c r="AP968">
        <f t="shared" si="176"/>
        <v>0</v>
      </c>
      <c r="AQ968">
        <f t="shared" si="177"/>
        <v>0</v>
      </c>
      <c r="AR968">
        <f t="shared" si="178"/>
        <v>0</v>
      </c>
    </row>
    <row r="969" spans="1:44" hidden="1" outlineLevel="1" x14ac:dyDescent="0.3">
      <c r="A969" s="62"/>
      <c r="B969" s="63">
        <v>946</v>
      </c>
      <c r="C969" s="64"/>
      <c r="D969" s="64"/>
      <c r="E969" s="65"/>
      <c r="F969" s="65"/>
      <c r="G969" s="43"/>
      <c r="H969" s="66"/>
      <c r="I969" s="65"/>
      <c r="J969" s="9"/>
      <c r="K969">
        <v>946</v>
      </c>
      <c r="L969" s="93" t="str">
        <f t="shared" si="179"/>
        <v/>
      </c>
      <c r="M969" s="103" t="str">
        <f t="shared" si="171"/>
        <v/>
      </c>
      <c r="N969" s="81"/>
      <c r="O969" s="73"/>
      <c r="P969" s="99" t="str">
        <f t="shared" si="180"/>
        <v/>
      </c>
      <c r="Q969" s="70" t="str">
        <f t="shared" si="170"/>
        <v/>
      </c>
      <c r="R969" s="73"/>
      <c r="S969" s="71" t="str">
        <f t="shared" si="172"/>
        <v/>
      </c>
      <c r="T969" s="98" t="str" cm="1">
        <f t="array" ref="T969">IF(COUNTIFS($C$22:$C$1024,$C969,$G$22:$G$1024,$G969)&gt;1,MATCH($C969&amp;$G969,$C$22:$C$1022&amp;$G$22:$G$1024,0),"")</f>
        <v/>
      </c>
      <c r="AM969">
        <f t="shared" si="173"/>
        <v>0</v>
      </c>
      <c r="AN969">
        <f t="shared" si="174"/>
        <v>0</v>
      </c>
      <c r="AO969">
        <f t="shared" si="175"/>
        <v>0</v>
      </c>
      <c r="AP969">
        <f t="shared" si="176"/>
        <v>0</v>
      </c>
      <c r="AQ969">
        <f t="shared" si="177"/>
        <v>0</v>
      </c>
      <c r="AR969">
        <f t="shared" si="178"/>
        <v>0</v>
      </c>
    </row>
    <row r="970" spans="1:44" hidden="1" outlineLevel="1" x14ac:dyDescent="0.3">
      <c r="A970" s="62"/>
      <c r="B970" s="63">
        <v>947</v>
      </c>
      <c r="C970" s="64"/>
      <c r="D970" s="64"/>
      <c r="E970" s="65"/>
      <c r="F970" s="65"/>
      <c r="G970" s="43"/>
      <c r="H970" s="66"/>
      <c r="I970" s="65"/>
      <c r="J970" s="9"/>
      <c r="K970">
        <v>947</v>
      </c>
      <c r="L970" s="93" t="str">
        <f t="shared" si="179"/>
        <v/>
      </c>
      <c r="M970" s="103" t="str">
        <f t="shared" si="171"/>
        <v/>
      </c>
      <c r="N970" s="81"/>
      <c r="O970" s="73"/>
      <c r="P970" s="99" t="str">
        <f t="shared" si="180"/>
        <v/>
      </c>
      <c r="Q970" s="70" t="str">
        <f t="shared" si="170"/>
        <v/>
      </c>
      <c r="R970" s="73"/>
      <c r="S970" s="71" t="str">
        <f t="shared" si="172"/>
        <v/>
      </c>
      <c r="T970" s="98" t="str" cm="1">
        <f t="array" ref="T970">IF(COUNTIFS($C$22:$C$1024,$C970,$G$22:$G$1024,$G970)&gt;1,MATCH($C970&amp;$G970,$C$22:$C$1022&amp;$G$22:$G$1024,0),"")</f>
        <v/>
      </c>
      <c r="AM970">
        <f t="shared" si="173"/>
        <v>0</v>
      </c>
      <c r="AN970">
        <f t="shared" si="174"/>
        <v>0</v>
      </c>
      <c r="AO970">
        <f t="shared" si="175"/>
        <v>0</v>
      </c>
      <c r="AP970">
        <f t="shared" si="176"/>
        <v>0</v>
      </c>
      <c r="AQ970">
        <f t="shared" si="177"/>
        <v>0</v>
      </c>
      <c r="AR970">
        <f t="shared" si="178"/>
        <v>0</v>
      </c>
    </row>
    <row r="971" spans="1:44" hidden="1" outlineLevel="1" x14ac:dyDescent="0.3">
      <c r="A971" s="62"/>
      <c r="B971" s="63">
        <v>948</v>
      </c>
      <c r="C971" s="64"/>
      <c r="D971" s="64"/>
      <c r="E971" s="65"/>
      <c r="F971" s="65"/>
      <c r="G971" s="43"/>
      <c r="H971" s="66"/>
      <c r="I971" s="65"/>
      <c r="J971" s="9"/>
      <c r="K971">
        <v>948</v>
      </c>
      <c r="L971" s="93" t="str">
        <f t="shared" si="179"/>
        <v/>
      </c>
      <c r="M971" s="103" t="str">
        <f t="shared" si="171"/>
        <v/>
      </c>
      <c r="N971" s="81"/>
      <c r="O971" s="73"/>
      <c r="P971" s="99" t="str">
        <f t="shared" si="180"/>
        <v/>
      </c>
      <c r="Q971" s="70" t="str">
        <f t="shared" si="170"/>
        <v/>
      </c>
      <c r="R971" s="73"/>
      <c r="S971" s="71" t="str">
        <f t="shared" si="172"/>
        <v/>
      </c>
      <c r="T971" s="98" t="str" cm="1">
        <f t="array" ref="T971">IF(COUNTIFS($C$22:$C$1024,$C971,$G$22:$G$1024,$G971)&gt;1,MATCH($C971&amp;$G971,$C$22:$C$1022&amp;$G$22:$G$1024,0),"")</f>
        <v/>
      </c>
      <c r="AM971">
        <f t="shared" si="173"/>
        <v>0</v>
      </c>
      <c r="AN971">
        <f t="shared" si="174"/>
        <v>0</v>
      </c>
      <c r="AO971">
        <f t="shared" si="175"/>
        <v>0</v>
      </c>
      <c r="AP971">
        <f t="shared" si="176"/>
        <v>0</v>
      </c>
      <c r="AQ971">
        <f t="shared" si="177"/>
        <v>0</v>
      </c>
      <c r="AR971">
        <f t="shared" si="178"/>
        <v>0</v>
      </c>
    </row>
    <row r="972" spans="1:44" hidden="1" outlineLevel="1" x14ac:dyDescent="0.3">
      <c r="A972" s="62"/>
      <c r="B972" s="63">
        <v>949</v>
      </c>
      <c r="C972" s="64"/>
      <c r="D972" s="64"/>
      <c r="E972" s="65"/>
      <c r="F972" s="65"/>
      <c r="G972" s="43"/>
      <c r="H972" s="66"/>
      <c r="I972" s="65"/>
      <c r="J972" s="9"/>
      <c r="K972">
        <v>949</v>
      </c>
      <c r="L972" s="93" t="str">
        <f t="shared" si="179"/>
        <v/>
      </c>
      <c r="M972" s="103" t="str">
        <f t="shared" si="171"/>
        <v/>
      </c>
      <c r="N972" s="81"/>
      <c r="O972" s="73"/>
      <c r="P972" s="99" t="str">
        <f t="shared" si="180"/>
        <v/>
      </c>
      <c r="Q972" s="70" t="str">
        <f t="shared" ref="Q972:Q1023" si="181">IF($H972="","",IF($H972&lt;15000,"対象外","未確認"))</f>
        <v/>
      </c>
      <c r="R972" s="73"/>
      <c r="S972" s="71" t="str">
        <f t="shared" si="172"/>
        <v/>
      </c>
      <c r="T972" s="98" t="str" cm="1">
        <f t="array" ref="T972">IF(COUNTIFS($C$22:$C$1024,$C972,$G$22:$G$1024,$G972)&gt;1,MATCH($C972&amp;$G972,$C$22:$C$1022&amp;$G$22:$G$1024,0),"")</f>
        <v/>
      </c>
      <c r="AM972">
        <f t="shared" si="173"/>
        <v>0</v>
      </c>
      <c r="AN972">
        <f t="shared" si="174"/>
        <v>0</v>
      </c>
      <c r="AO972">
        <f t="shared" si="175"/>
        <v>0</v>
      </c>
      <c r="AP972">
        <f t="shared" si="176"/>
        <v>0</v>
      </c>
      <c r="AQ972">
        <f t="shared" si="177"/>
        <v>0</v>
      </c>
      <c r="AR972">
        <f t="shared" si="178"/>
        <v>0</v>
      </c>
    </row>
    <row r="973" spans="1:44" hidden="1" outlineLevel="1" x14ac:dyDescent="0.3">
      <c r="A973" s="62"/>
      <c r="B973" s="63">
        <v>950</v>
      </c>
      <c r="C973" s="64"/>
      <c r="D973" s="64"/>
      <c r="E973" s="65"/>
      <c r="F973" s="65"/>
      <c r="G973" s="43"/>
      <c r="H973" s="66"/>
      <c r="I973" s="65"/>
      <c r="J973" s="9"/>
      <c r="K973">
        <v>950</v>
      </c>
      <c r="L973" s="93" t="str">
        <f t="shared" si="179"/>
        <v/>
      </c>
      <c r="M973" s="103" t="str">
        <f t="shared" si="171"/>
        <v/>
      </c>
      <c r="N973" s="81"/>
      <c r="O973" s="73"/>
      <c r="P973" s="99" t="str">
        <f t="shared" si="180"/>
        <v/>
      </c>
      <c r="Q973" s="70" t="str">
        <f t="shared" si="181"/>
        <v/>
      </c>
      <c r="R973" s="73"/>
      <c r="S973" s="71" t="str">
        <f t="shared" si="172"/>
        <v/>
      </c>
      <c r="T973" s="98" t="str" cm="1">
        <f t="array" ref="T973">IF(COUNTIFS($C$22:$C$1024,$C973,$G$22:$G$1024,$G973)&gt;1,MATCH($C973&amp;$G973,$C$22:$C$1022&amp;$G$22:$G$1024,0),"")</f>
        <v/>
      </c>
      <c r="AM973">
        <f t="shared" si="173"/>
        <v>0</v>
      </c>
      <c r="AN973">
        <f t="shared" si="174"/>
        <v>0</v>
      </c>
      <c r="AO973">
        <f t="shared" si="175"/>
        <v>0</v>
      </c>
      <c r="AP973">
        <f t="shared" si="176"/>
        <v>0</v>
      </c>
      <c r="AQ973">
        <f t="shared" si="177"/>
        <v>0</v>
      </c>
      <c r="AR973">
        <f t="shared" si="178"/>
        <v>0</v>
      </c>
    </row>
    <row r="974" spans="1:44" hidden="1" outlineLevel="1" x14ac:dyDescent="0.3">
      <c r="A974" s="62"/>
      <c r="B974" s="63">
        <v>951</v>
      </c>
      <c r="C974" s="64"/>
      <c r="D974" s="64"/>
      <c r="E974" s="65"/>
      <c r="F974" s="65"/>
      <c r="G974" s="43"/>
      <c r="H974" s="66"/>
      <c r="I974" s="65"/>
      <c r="J974" s="9"/>
      <c r="K974">
        <v>951</v>
      </c>
      <c r="L974" s="93" t="str">
        <f t="shared" si="179"/>
        <v/>
      </c>
      <c r="M974" s="103" t="str">
        <f t="shared" si="171"/>
        <v/>
      </c>
      <c r="N974" s="81"/>
      <c r="O974" s="73"/>
      <c r="P974" s="99" t="str">
        <f t="shared" si="180"/>
        <v/>
      </c>
      <c r="Q974" s="70" t="str">
        <f t="shared" si="181"/>
        <v/>
      </c>
      <c r="R974" s="73"/>
      <c r="S974" s="71" t="str">
        <f t="shared" si="172"/>
        <v/>
      </c>
      <c r="T974" s="98" t="str" cm="1">
        <f t="array" ref="T974">IF(COUNTIFS($C$22:$C$1024,$C974,$G$22:$G$1024,$G974)&gt;1,MATCH($C974&amp;$G974,$C$22:$C$1022&amp;$G$22:$G$1024,0),"")</f>
        <v/>
      </c>
      <c r="AM974">
        <f t="shared" si="173"/>
        <v>0</v>
      </c>
      <c r="AN974">
        <f t="shared" si="174"/>
        <v>0</v>
      </c>
      <c r="AO974">
        <f t="shared" si="175"/>
        <v>0</v>
      </c>
      <c r="AP974">
        <f t="shared" si="176"/>
        <v>0</v>
      </c>
      <c r="AQ974">
        <f t="shared" si="177"/>
        <v>0</v>
      </c>
      <c r="AR974">
        <f t="shared" si="178"/>
        <v>0</v>
      </c>
    </row>
    <row r="975" spans="1:44" hidden="1" outlineLevel="1" x14ac:dyDescent="0.3">
      <c r="A975" s="62"/>
      <c r="B975" s="63">
        <v>952</v>
      </c>
      <c r="C975" s="64"/>
      <c r="D975" s="64"/>
      <c r="E975" s="65"/>
      <c r="F975" s="65"/>
      <c r="G975" s="43"/>
      <c r="H975" s="66"/>
      <c r="I975" s="65"/>
      <c r="J975" s="9"/>
      <c r="K975">
        <v>952</v>
      </c>
      <c r="L975" s="93" t="str">
        <f t="shared" si="179"/>
        <v/>
      </c>
      <c r="M975" s="103" t="str">
        <f t="shared" si="171"/>
        <v/>
      </c>
      <c r="N975" s="81"/>
      <c r="O975" s="73"/>
      <c r="P975" s="99" t="str">
        <f t="shared" si="180"/>
        <v/>
      </c>
      <c r="Q975" s="70" t="str">
        <f t="shared" si="181"/>
        <v/>
      </c>
      <c r="R975" s="73"/>
      <c r="S975" s="71" t="str">
        <f t="shared" si="172"/>
        <v/>
      </c>
      <c r="T975" s="98" t="str" cm="1">
        <f t="array" ref="T975">IF(COUNTIFS($C$22:$C$1024,$C975,$G$22:$G$1024,$G975)&gt;1,MATCH($C975&amp;$G975,$C$22:$C$1022&amp;$G$22:$G$1024,0),"")</f>
        <v/>
      </c>
      <c r="AM975">
        <f t="shared" si="173"/>
        <v>0</v>
      </c>
      <c r="AN975">
        <f t="shared" si="174"/>
        <v>0</v>
      </c>
      <c r="AO975">
        <f t="shared" si="175"/>
        <v>0</v>
      </c>
      <c r="AP975">
        <f t="shared" si="176"/>
        <v>0</v>
      </c>
      <c r="AQ975">
        <f t="shared" si="177"/>
        <v>0</v>
      </c>
      <c r="AR975">
        <f t="shared" si="178"/>
        <v>0</v>
      </c>
    </row>
    <row r="976" spans="1:44" hidden="1" outlineLevel="1" x14ac:dyDescent="0.3">
      <c r="A976" s="62"/>
      <c r="B976" s="63">
        <v>953</v>
      </c>
      <c r="C976" s="64"/>
      <c r="D976" s="64"/>
      <c r="E976" s="65"/>
      <c r="F976" s="65"/>
      <c r="G976" s="43"/>
      <c r="H976" s="66"/>
      <c r="I976" s="65"/>
      <c r="J976" s="9"/>
      <c r="K976">
        <v>953</v>
      </c>
      <c r="L976" s="93" t="str">
        <f t="shared" si="179"/>
        <v/>
      </c>
      <c r="M976" s="103" t="str">
        <f t="shared" si="171"/>
        <v/>
      </c>
      <c r="N976" s="81"/>
      <c r="O976" s="73"/>
      <c r="P976" s="99" t="str">
        <f t="shared" si="180"/>
        <v/>
      </c>
      <c r="Q976" s="70" t="str">
        <f t="shared" si="181"/>
        <v/>
      </c>
      <c r="R976" s="73"/>
      <c r="S976" s="71" t="str">
        <f t="shared" si="172"/>
        <v/>
      </c>
      <c r="T976" s="98" t="str" cm="1">
        <f t="array" ref="T976">IF(COUNTIFS($C$22:$C$1024,$C976,$G$22:$G$1024,$G976)&gt;1,MATCH($C976&amp;$G976,$C$22:$C$1022&amp;$G$22:$G$1024,0),"")</f>
        <v/>
      </c>
      <c r="AM976">
        <f t="shared" si="173"/>
        <v>0</v>
      </c>
      <c r="AN976">
        <f t="shared" si="174"/>
        <v>0</v>
      </c>
      <c r="AO976">
        <f t="shared" si="175"/>
        <v>0</v>
      </c>
      <c r="AP976">
        <f t="shared" si="176"/>
        <v>0</v>
      </c>
      <c r="AQ976">
        <f t="shared" si="177"/>
        <v>0</v>
      </c>
      <c r="AR976">
        <f t="shared" si="178"/>
        <v>0</v>
      </c>
    </row>
    <row r="977" spans="1:44" hidden="1" outlineLevel="1" x14ac:dyDescent="0.3">
      <c r="A977" s="62"/>
      <c r="B977" s="63">
        <v>954</v>
      </c>
      <c r="C977" s="64"/>
      <c r="D977" s="64"/>
      <c r="E977" s="65"/>
      <c r="F977" s="65"/>
      <c r="G977" s="43"/>
      <c r="H977" s="66"/>
      <c r="I977" s="65"/>
      <c r="J977" s="9"/>
      <c r="K977">
        <v>954</v>
      </c>
      <c r="L977" s="93" t="str">
        <f t="shared" si="179"/>
        <v/>
      </c>
      <c r="M977" s="103" t="str">
        <f t="shared" si="171"/>
        <v/>
      </c>
      <c r="N977" s="81"/>
      <c r="O977" s="73"/>
      <c r="P977" s="99" t="str">
        <f t="shared" si="180"/>
        <v/>
      </c>
      <c r="Q977" s="70" t="str">
        <f t="shared" si="181"/>
        <v/>
      </c>
      <c r="R977" s="73"/>
      <c r="S977" s="71" t="str">
        <f t="shared" si="172"/>
        <v/>
      </c>
      <c r="T977" s="98" t="str" cm="1">
        <f t="array" ref="T977">IF(COUNTIFS($C$22:$C$1024,$C977,$G$22:$G$1024,$G977)&gt;1,MATCH($C977&amp;$G977,$C$22:$C$1022&amp;$G$22:$G$1024,0),"")</f>
        <v/>
      </c>
      <c r="AM977">
        <f t="shared" si="173"/>
        <v>0</v>
      </c>
      <c r="AN977">
        <f t="shared" si="174"/>
        <v>0</v>
      </c>
      <c r="AO977">
        <f t="shared" si="175"/>
        <v>0</v>
      </c>
      <c r="AP977">
        <f t="shared" si="176"/>
        <v>0</v>
      </c>
      <c r="AQ977">
        <f t="shared" si="177"/>
        <v>0</v>
      </c>
      <c r="AR977">
        <f t="shared" si="178"/>
        <v>0</v>
      </c>
    </row>
    <row r="978" spans="1:44" hidden="1" outlineLevel="1" x14ac:dyDescent="0.3">
      <c r="A978" s="62"/>
      <c r="B978" s="63">
        <v>955</v>
      </c>
      <c r="C978" s="64"/>
      <c r="D978" s="64"/>
      <c r="E978" s="65"/>
      <c r="F978" s="65"/>
      <c r="G978" s="43"/>
      <c r="H978" s="66"/>
      <c r="I978" s="65"/>
      <c r="J978" s="9"/>
      <c r="K978">
        <v>955</v>
      </c>
      <c r="L978" s="93" t="str">
        <f t="shared" si="179"/>
        <v/>
      </c>
      <c r="M978" s="103" t="str">
        <f t="shared" si="171"/>
        <v/>
      </c>
      <c r="N978" s="81"/>
      <c r="O978" s="73"/>
      <c r="P978" s="99" t="str">
        <f t="shared" si="180"/>
        <v/>
      </c>
      <c r="Q978" s="70" t="str">
        <f t="shared" si="181"/>
        <v/>
      </c>
      <c r="R978" s="73"/>
      <c r="S978" s="71" t="str">
        <f t="shared" si="172"/>
        <v/>
      </c>
      <c r="T978" s="98" t="str" cm="1">
        <f t="array" ref="T978">IF(COUNTIFS($C$22:$C$1024,$C978,$G$22:$G$1024,$G978)&gt;1,MATCH($C978&amp;$G978,$C$22:$C$1022&amp;$G$22:$G$1024,0),"")</f>
        <v/>
      </c>
      <c r="AM978">
        <f t="shared" si="173"/>
        <v>0</v>
      </c>
      <c r="AN978">
        <f t="shared" si="174"/>
        <v>0</v>
      </c>
      <c r="AO978">
        <f t="shared" si="175"/>
        <v>0</v>
      </c>
      <c r="AP978">
        <f t="shared" si="176"/>
        <v>0</v>
      </c>
      <c r="AQ978">
        <f t="shared" si="177"/>
        <v>0</v>
      </c>
      <c r="AR978">
        <f t="shared" si="178"/>
        <v>0</v>
      </c>
    </row>
    <row r="979" spans="1:44" hidden="1" outlineLevel="1" x14ac:dyDescent="0.3">
      <c r="A979" s="62"/>
      <c r="B979" s="63">
        <v>956</v>
      </c>
      <c r="C979" s="64"/>
      <c r="D979" s="64"/>
      <c r="E979" s="65"/>
      <c r="F979" s="65"/>
      <c r="G979" s="43"/>
      <c r="H979" s="66"/>
      <c r="I979" s="65"/>
      <c r="J979" s="9"/>
      <c r="K979">
        <v>956</v>
      </c>
      <c r="L979" s="93" t="str">
        <f t="shared" si="179"/>
        <v/>
      </c>
      <c r="M979" s="103" t="str">
        <f t="shared" si="171"/>
        <v/>
      </c>
      <c r="N979" s="81"/>
      <c r="O979" s="73"/>
      <c r="P979" s="99" t="str">
        <f t="shared" si="180"/>
        <v/>
      </c>
      <c r="Q979" s="70" t="str">
        <f t="shared" si="181"/>
        <v/>
      </c>
      <c r="R979" s="73"/>
      <c r="S979" s="71" t="str">
        <f t="shared" si="172"/>
        <v/>
      </c>
      <c r="T979" s="98" t="str" cm="1">
        <f t="array" ref="T979">IF(COUNTIFS($C$22:$C$1024,$C979,$G$22:$G$1024,$G979)&gt;1,MATCH($C979&amp;$G979,$C$22:$C$1022&amp;$G$22:$G$1024,0),"")</f>
        <v/>
      </c>
      <c r="AM979">
        <f t="shared" si="173"/>
        <v>0</v>
      </c>
      <c r="AN979">
        <f t="shared" si="174"/>
        <v>0</v>
      </c>
      <c r="AO979">
        <f t="shared" si="175"/>
        <v>0</v>
      </c>
      <c r="AP979">
        <f t="shared" si="176"/>
        <v>0</v>
      </c>
      <c r="AQ979">
        <f t="shared" si="177"/>
        <v>0</v>
      </c>
      <c r="AR979">
        <f t="shared" si="178"/>
        <v>0</v>
      </c>
    </row>
    <row r="980" spans="1:44" hidden="1" outlineLevel="1" x14ac:dyDescent="0.3">
      <c r="A980" s="62"/>
      <c r="B980" s="63">
        <v>957</v>
      </c>
      <c r="C980" s="64"/>
      <c r="D980" s="64"/>
      <c r="E980" s="65"/>
      <c r="F980" s="65"/>
      <c r="G980" s="43"/>
      <c r="H980" s="66"/>
      <c r="I980" s="65"/>
      <c r="J980" s="9"/>
      <c r="K980">
        <v>957</v>
      </c>
      <c r="L980" s="93" t="str">
        <f t="shared" si="179"/>
        <v/>
      </c>
      <c r="M980" s="103" t="str">
        <f t="shared" si="171"/>
        <v/>
      </c>
      <c r="N980" s="81"/>
      <c r="O980" s="73"/>
      <c r="P980" s="99" t="str">
        <f t="shared" si="180"/>
        <v/>
      </c>
      <c r="Q980" s="70" t="str">
        <f t="shared" si="181"/>
        <v/>
      </c>
      <c r="R980" s="73"/>
      <c r="S980" s="71" t="str">
        <f t="shared" si="172"/>
        <v/>
      </c>
      <c r="T980" s="98" t="str" cm="1">
        <f t="array" ref="T980">IF(COUNTIFS($C$22:$C$1024,$C980,$G$22:$G$1024,$G980)&gt;1,MATCH($C980&amp;$G980,$C$22:$C$1022&amp;$G$22:$G$1024,0),"")</f>
        <v/>
      </c>
      <c r="AM980">
        <f t="shared" si="173"/>
        <v>0</v>
      </c>
      <c r="AN980">
        <f t="shared" si="174"/>
        <v>0</v>
      </c>
      <c r="AO980">
        <f t="shared" si="175"/>
        <v>0</v>
      </c>
      <c r="AP980">
        <f t="shared" si="176"/>
        <v>0</v>
      </c>
      <c r="AQ980">
        <f t="shared" si="177"/>
        <v>0</v>
      </c>
      <c r="AR980">
        <f t="shared" si="178"/>
        <v>0</v>
      </c>
    </row>
    <row r="981" spans="1:44" hidden="1" outlineLevel="1" x14ac:dyDescent="0.3">
      <c r="A981" s="62"/>
      <c r="B981" s="63">
        <v>958</v>
      </c>
      <c r="C981" s="64"/>
      <c r="D981" s="64"/>
      <c r="E981" s="65"/>
      <c r="F981" s="65"/>
      <c r="G981" s="43"/>
      <c r="H981" s="66"/>
      <c r="I981" s="65"/>
      <c r="J981" s="9"/>
      <c r="K981">
        <v>958</v>
      </c>
      <c r="L981" s="93" t="str">
        <f t="shared" si="179"/>
        <v/>
      </c>
      <c r="M981" s="103" t="str">
        <f t="shared" ref="M981:M1024" si="182">IF($D981="","",$D981)</f>
        <v/>
      </c>
      <c r="N981" s="81"/>
      <c r="O981" s="73"/>
      <c r="P981" s="99" t="str">
        <f t="shared" si="180"/>
        <v/>
      </c>
      <c r="Q981" s="70" t="str">
        <f t="shared" si="181"/>
        <v/>
      </c>
      <c r="R981" s="73"/>
      <c r="S981" s="71" t="str">
        <f t="shared" ref="S981:S1024" si="183">IF(R981="","","No."&amp;$B981&amp;"："&amp;R981)</f>
        <v/>
      </c>
      <c r="T981" s="98" t="str" cm="1">
        <f t="array" ref="T981">IF(COUNTIFS($C$22:$C$1024,$C981,$G$22:$G$1024,$G981)&gt;1,MATCH($C981&amp;$G981,$C$22:$C$1022&amp;$G$22:$G$1024,0),"")</f>
        <v/>
      </c>
      <c r="AM981">
        <f t="shared" ref="AM981:AM1024" si="184">IF($C981="",IF(OR($D981&lt;&gt;"",$E981&lt;&gt;"",$F981&lt;&gt;"",$G981&lt;&gt;"",H981&lt;&gt;0)=TRUE,1,0),0)</f>
        <v>0</v>
      </c>
      <c r="AN981">
        <f t="shared" ref="AN981:AN1024" si="185">IF($D981="",IF(OR($C981&lt;&gt;"",$E981&lt;&gt;"",$F981&lt;&gt;"",$G981&lt;&gt;"",$H981&lt;&gt;"")=TRUE,1,0),0)</f>
        <v>0</v>
      </c>
      <c r="AO981">
        <f t="shared" ref="AO981:AO1024" si="186">IF($E981="",IF(OR($C981&lt;&gt;"",$D981&lt;&gt;"",$F981&lt;&gt;"",$G981&lt;&gt;"",$H981&lt;&gt;0)=TRUE,1,0),0)</f>
        <v>0</v>
      </c>
      <c r="AP981">
        <f t="shared" ref="AP981:AP1024" si="187">IF($F981="",IF(OR($C981&lt;&gt;"",$E981&lt;&gt;"",$D981&lt;&gt;"",$G981&lt;&gt;"",$H981&lt;&gt;0)=TRUE,1,0),0)</f>
        <v>0</v>
      </c>
      <c r="AQ981">
        <f t="shared" ref="AQ981:AQ1024" si="188">IF($G981="",IF(OR($C981&lt;&gt;"",$E981&lt;&gt;0,$F981&lt;&gt;"",$D981&lt;&gt;"",$H981&lt;&gt;0)=TRUE,1,0),0)</f>
        <v>0</v>
      </c>
      <c r="AR981">
        <f t="shared" ref="AR981:AR1024" si="189">IF($H981=0,IF(OR($C981&lt;&gt;"",$E981&lt;&gt;"",$D981&lt;&gt;"",$F981&lt;&gt;"",$G981&lt;&gt;"")=TRUE,1,0),0)</f>
        <v>0</v>
      </c>
    </row>
    <row r="982" spans="1:44" hidden="1" outlineLevel="1" x14ac:dyDescent="0.3">
      <c r="A982" s="62"/>
      <c r="B982" s="63">
        <v>959</v>
      </c>
      <c r="C982" s="64"/>
      <c r="D982" s="64"/>
      <c r="E982" s="65"/>
      <c r="F982" s="65"/>
      <c r="G982" s="43"/>
      <c r="H982" s="66"/>
      <c r="I982" s="65"/>
      <c r="J982" s="9"/>
      <c r="K982">
        <v>959</v>
      </c>
      <c r="L982" s="93" t="str">
        <f t="shared" ref="L982:L1024" si="190">IF($C982="","",$C982)</f>
        <v/>
      </c>
      <c r="M982" s="103" t="str">
        <f t="shared" si="182"/>
        <v/>
      </c>
      <c r="N982" s="81"/>
      <c r="O982" s="73"/>
      <c r="P982" s="99" t="str">
        <f t="shared" si="180"/>
        <v/>
      </c>
      <c r="Q982" s="70" t="str">
        <f t="shared" si="181"/>
        <v/>
      </c>
      <c r="R982" s="73"/>
      <c r="S982" s="71" t="str">
        <f t="shared" si="183"/>
        <v/>
      </c>
      <c r="T982" s="98" t="str" cm="1">
        <f t="array" ref="T982">IF(COUNTIFS($C$22:$C$1024,$C982,$G$22:$G$1024,$G982)&gt;1,MATCH($C982&amp;$G982,$C$22:$C$1022&amp;$G$22:$G$1024,0),"")</f>
        <v/>
      </c>
      <c r="AM982">
        <f t="shared" si="184"/>
        <v>0</v>
      </c>
      <c r="AN982">
        <f t="shared" si="185"/>
        <v>0</v>
      </c>
      <c r="AO982">
        <f t="shared" si="186"/>
        <v>0</v>
      </c>
      <c r="AP982">
        <f t="shared" si="187"/>
        <v>0</v>
      </c>
      <c r="AQ982">
        <f t="shared" si="188"/>
        <v>0</v>
      </c>
      <c r="AR982">
        <f t="shared" si="189"/>
        <v>0</v>
      </c>
    </row>
    <row r="983" spans="1:44" hidden="1" outlineLevel="1" x14ac:dyDescent="0.3">
      <c r="A983" s="62"/>
      <c r="B983" s="63">
        <v>960</v>
      </c>
      <c r="C983" s="64"/>
      <c r="D983" s="64"/>
      <c r="E983" s="65"/>
      <c r="F983" s="65"/>
      <c r="G983" s="43"/>
      <c r="H983" s="66"/>
      <c r="I983" s="65"/>
      <c r="J983" s="9"/>
      <c r="K983">
        <v>960</v>
      </c>
      <c r="L983" s="93" t="str">
        <f t="shared" si="190"/>
        <v/>
      </c>
      <c r="M983" s="103" t="str">
        <f t="shared" si="182"/>
        <v/>
      </c>
      <c r="N983" s="81"/>
      <c r="O983" s="73"/>
      <c r="P983" s="99" t="str">
        <f t="shared" si="180"/>
        <v/>
      </c>
      <c r="Q983" s="70" t="str">
        <f t="shared" si="181"/>
        <v/>
      </c>
      <c r="R983" s="73"/>
      <c r="S983" s="71" t="str">
        <f t="shared" si="183"/>
        <v/>
      </c>
      <c r="T983" s="98" t="str" cm="1">
        <f t="array" ref="T983">IF(COUNTIFS($C$22:$C$1024,$C983,$G$22:$G$1024,$G983)&gt;1,MATCH($C983&amp;$G983,$C$22:$C$1022&amp;$G$22:$G$1024,0),"")</f>
        <v/>
      </c>
      <c r="AM983">
        <f t="shared" si="184"/>
        <v>0</v>
      </c>
      <c r="AN983">
        <f t="shared" si="185"/>
        <v>0</v>
      </c>
      <c r="AO983">
        <f t="shared" si="186"/>
        <v>0</v>
      </c>
      <c r="AP983">
        <f t="shared" si="187"/>
        <v>0</v>
      </c>
      <c r="AQ983">
        <f t="shared" si="188"/>
        <v>0</v>
      </c>
      <c r="AR983">
        <f t="shared" si="189"/>
        <v>0</v>
      </c>
    </row>
    <row r="984" spans="1:44" hidden="1" outlineLevel="1" x14ac:dyDescent="0.3">
      <c r="A984" s="62"/>
      <c r="B984" s="63">
        <v>961</v>
      </c>
      <c r="C984" s="64"/>
      <c r="D984" s="64"/>
      <c r="E984" s="65"/>
      <c r="F984" s="65"/>
      <c r="G984" s="43"/>
      <c r="H984" s="66"/>
      <c r="I984" s="65"/>
      <c r="J984" s="9"/>
      <c r="K984">
        <v>961</v>
      </c>
      <c r="L984" s="93" t="str">
        <f t="shared" si="190"/>
        <v/>
      </c>
      <c r="M984" s="103" t="str">
        <f t="shared" si="182"/>
        <v/>
      </c>
      <c r="N984" s="81"/>
      <c r="O984" s="73"/>
      <c r="P984" s="99" t="str">
        <f t="shared" si="180"/>
        <v/>
      </c>
      <c r="Q984" s="70" t="str">
        <f t="shared" si="181"/>
        <v/>
      </c>
      <c r="R984" s="73"/>
      <c r="S984" s="71" t="str">
        <f t="shared" si="183"/>
        <v/>
      </c>
      <c r="T984" s="98" t="str" cm="1">
        <f t="array" ref="T984">IF(COUNTIFS($C$22:$C$1024,$C984,$G$22:$G$1024,$G984)&gt;1,MATCH($C984&amp;$G984,$C$22:$C$1022&amp;$G$22:$G$1024,0),"")</f>
        <v/>
      </c>
      <c r="AM984">
        <f t="shared" si="184"/>
        <v>0</v>
      </c>
      <c r="AN984">
        <f t="shared" si="185"/>
        <v>0</v>
      </c>
      <c r="AO984">
        <f t="shared" si="186"/>
        <v>0</v>
      </c>
      <c r="AP984">
        <f t="shared" si="187"/>
        <v>0</v>
      </c>
      <c r="AQ984">
        <f t="shared" si="188"/>
        <v>0</v>
      </c>
      <c r="AR984">
        <f t="shared" si="189"/>
        <v>0</v>
      </c>
    </row>
    <row r="985" spans="1:44" hidden="1" outlineLevel="1" x14ac:dyDescent="0.3">
      <c r="A985" s="62"/>
      <c r="B985" s="63">
        <v>962</v>
      </c>
      <c r="C985" s="64"/>
      <c r="D985" s="64"/>
      <c r="E985" s="65"/>
      <c r="F985" s="65"/>
      <c r="G985" s="43"/>
      <c r="H985" s="66"/>
      <c r="I985" s="65"/>
      <c r="J985" s="9"/>
      <c r="K985">
        <v>962</v>
      </c>
      <c r="L985" s="93" t="str">
        <f t="shared" si="190"/>
        <v/>
      </c>
      <c r="M985" s="103" t="str">
        <f t="shared" si="182"/>
        <v/>
      </c>
      <c r="N985" s="81"/>
      <c r="O985" s="73"/>
      <c r="P985" s="99" t="str">
        <f t="shared" si="180"/>
        <v/>
      </c>
      <c r="Q985" s="70" t="str">
        <f t="shared" si="181"/>
        <v/>
      </c>
      <c r="R985" s="73"/>
      <c r="S985" s="71" t="str">
        <f t="shared" si="183"/>
        <v/>
      </c>
      <c r="T985" s="98" t="str" cm="1">
        <f t="array" ref="T985">IF(COUNTIFS($C$22:$C$1024,$C985,$G$22:$G$1024,$G985)&gt;1,MATCH($C985&amp;$G985,$C$22:$C$1022&amp;$G$22:$G$1024,0),"")</f>
        <v/>
      </c>
      <c r="AM985">
        <f t="shared" si="184"/>
        <v>0</v>
      </c>
      <c r="AN985">
        <f t="shared" si="185"/>
        <v>0</v>
      </c>
      <c r="AO985">
        <f t="shared" si="186"/>
        <v>0</v>
      </c>
      <c r="AP985">
        <f t="shared" si="187"/>
        <v>0</v>
      </c>
      <c r="AQ985">
        <f t="shared" si="188"/>
        <v>0</v>
      </c>
      <c r="AR985">
        <f t="shared" si="189"/>
        <v>0</v>
      </c>
    </row>
    <row r="986" spans="1:44" hidden="1" outlineLevel="1" x14ac:dyDescent="0.3">
      <c r="A986" s="62"/>
      <c r="B986" s="63">
        <v>963</v>
      </c>
      <c r="C986" s="64"/>
      <c r="D986" s="64"/>
      <c r="E986" s="65"/>
      <c r="F986" s="65"/>
      <c r="G986" s="43"/>
      <c r="H986" s="66"/>
      <c r="I986" s="65"/>
      <c r="J986" s="9"/>
      <c r="K986">
        <v>963</v>
      </c>
      <c r="L986" s="93" t="str">
        <f t="shared" si="190"/>
        <v/>
      </c>
      <c r="M986" s="103" t="str">
        <f t="shared" si="182"/>
        <v/>
      </c>
      <c r="N986" s="81"/>
      <c r="O986" s="73"/>
      <c r="P986" s="99" t="str">
        <f t="shared" si="180"/>
        <v/>
      </c>
      <c r="Q986" s="70" t="str">
        <f t="shared" si="181"/>
        <v/>
      </c>
      <c r="R986" s="73"/>
      <c r="S986" s="71" t="str">
        <f t="shared" si="183"/>
        <v/>
      </c>
      <c r="T986" s="98" t="str" cm="1">
        <f t="array" ref="T986">IF(COUNTIFS($C$22:$C$1024,$C986,$G$22:$G$1024,$G986)&gt;1,MATCH($C986&amp;$G986,$C$22:$C$1022&amp;$G$22:$G$1024,0),"")</f>
        <v/>
      </c>
      <c r="AM986">
        <f t="shared" si="184"/>
        <v>0</v>
      </c>
      <c r="AN986">
        <f t="shared" si="185"/>
        <v>0</v>
      </c>
      <c r="AO986">
        <f t="shared" si="186"/>
        <v>0</v>
      </c>
      <c r="AP986">
        <f t="shared" si="187"/>
        <v>0</v>
      </c>
      <c r="AQ986">
        <f t="shared" si="188"/>
        <v>0</v>
      </c>
      <c r="AR986">
        <f t="shared" si="189"/>
        <v>0</v>
      </c>
    </row>
    <row r="987" spans="1:44" hidden="1" outlineLevel="1" x14ac:dyDescent="0.3">
      <c r="A987" s="62"/>
      <c r="B987" s="63">
        <v>964</v>
      </c>
      <c r="C987" s="64"/>
      <c r="D987" s="64"/>
      <c r="E987" s="65"/>
      <c r="F987" s="65"/>
      <c r="G987" s="43"/>
      <c r="H987" s="66"/>
      <c r="I987" s="65"/>
      <c r="J987" s="9"/>
      <c r="K987">
        <v>964</v>
      </c>
      <c r="L987" s="93" t="str">
        <f t="shared" si="190"/>
        <v/>
      </c>
      <c r="M987" s="103" t="str">
        <f t="shared" si="182"/>
        <v/>
      </c>
      <c r="N987" s="81"/>
      <c r="O987" s="73"/>
      <c r="P987" s="99" t="str">
        <f t="shared" si="180"/>
        <v/>
      </c>
      <c r="Q987" s="70" t="str">
        <f t="shared" si="181"/>
        <v/>
      </c>
      <c r="R987" s="73"/>
      <c r="S987" s="71" t="str">
        <f t="shared" si="183"/>
        <v/>
      </c>
      <c r="T987" s="98" t="str" cm="1">
        <f t="array" ref="T987">IF(COUNTIFS($C$22:$C$1024,$C987,$G$22:$G$1024,$G987)&gt;1,MATCH($C987&amp;$G987,$C$22:$C$1022&amp;$G$22:$G$1024,0),"")</f>
        <v/>
      </c>
      <c r="AM987">
        <f t="shared" si="184"/>
        <v>0</v>
      </c>
      <c r="AN987">
        <f t="shared" si="185"/>
        <v>0</v>
      </c>
      <c r="AO987">
        <f t="shared" si="186"/>
        <v>0</v>
      </c>
      <c r="AP987">
        <f t="shared" si="187"/>
        <v>0</v>
      </c>
      <c r="AQ987">
        <f t="shared" si="188"/>
        <v>0</v>
      </c>
      <c r="AR987">
        <f t="shared" si="189"/>
        <v>0</v>
      </c>
    </row>
    <row r="988" spans="1:44" hidden="1" outlineLevel="1" x14ac:dyDescent="0.3">
      <c r="A988" s="62"/>
      <c r="B988" s="63">
        <v>965</v>
      </c>
      <c r="C988" s="64"/>
      <c r="D988" s="64"/>
      <c r="E988" s="65"/>
      <c r="F988" s="65"/>
      <c r="G988" s="43"/>
      <c r="H988" s="66"/>
      <c r="I988" s="65"/>
      <c r="J988" s="9"/>
      <c r="K988">
        <v>965</v>
      </c>
      <c r="L988" s="93" t="str">
        <f t="shared" si="190"/>
        <v/>
      </c>
      <c r="M988" s="103" t="str">
        <f t="shared" si="182"/>
        <v/>
      </c>
      <c r="N988" s="81"/>
      <c r="O988" s="73"/>
      <c r="P988" s="99" t="str">
        <f t="shared" si="180"/>
        <v/>
      </c>
      <c r="Q988" s="70" t="str">
        <f t="shared" si="181"/>
        <v/>
      </c>
      <c r="R988" s="73"/>
      <c r="S988" s="71" t="str">
        <f t="shared" si="183"/>
        <v/>
      </c>
      <c r="T988" s="98" t="str" cm="1">
        <f t="array" ref="T988">IF(COUNTIFS($C$22:$C$1024,$C988,$G$22:$G$1024,$G988)&gt;1,MATCH($C988&amp;$G988,$C$22:$C$1022&amp;$G$22:$G$1024,0),"")</f>
        <v/>
      </c>
      <c r="AM988">
        <f t="shared" si="184"/>
        <v>0</v>
      </c>
      <c r="AN988">
        <f t="shared" si="185"/>
        <v>0</v>
      </c>
      <c r="AO988">
        <f t="shared" si="186"/>
        <v>0</v>
      </c>
      <c r="AP988">
        <f t="shared" si="187"/>
        <v>0</v>
      </c>
      <c r="AQ988">
        <f t="shared" si="188"/>
        <v>0</v>
      </c>
      <c r="AR988">
        <f t="shared" si="189"/>
        <v>0</v>
      </c>
    </row>
    <row r="989" spans="1:44" hidden="1" outlineLevel="1" x14ac:dyDescent="0.3">
      <c r="A989" s="62"/>
      <c r="B989" s="63">
        <v>966</v>
      </c>
      <c r="C989" s="64"/>
      <c r="D989" s="64"/>
      <c r="E989" s="65"/>
      <c r="F989" s="65"/>
      <c r="G989" s="43"/>
      <c r="H989" s="66"/>
      <c r="I989" s="65"/>
      <c r="J989" s="9"/>
      <c r="K989">
        <v>966</v>
      </c>
      <c r="L989" s="93" t="str">
        <f t="shared" si="190"/>
        <v/>
      </c>
      <c r="M989" s="103" t="str">
        <f t="shared" si="182"/>
        <v/>
      </c>
      <c r="N989" s="81"/>
      <c r="O989" s="73"/>
      <c r="P989" s="99" t="str">
        <f t="shared" si="180"/>
        <v/>
      </c>
      <c r="Q989" s="70" t="str">
        <f t="shared" si="181"/>
        <v/>
      </c>
      <c r="R989" s="73"/>
      <c r="S989" s="71" t="str">
        <f t="shared" si="183"/>
        <v/>
      </c>
      <c r="T989" s="98" t="str" cm="1">
        <f t="array" ref="T989">IF(COUNTIFS($C$22:$C$1024,$C989,$G$22:$G$1024,$G989)&gt;1,MATCH($C989&amp;$G989,$C$22:$C$1022&amp;$G$22:$G$1024,0),"")</f>
        <v/>
      </c>
      <c r="AM989">
        <f t="shared" si="184"/>
        <v>0</v>
      </c>
      <c r="AN989">
        <f t="shared" si="185"/>
        <v>0</v>
      </c>
      <c r="AO989">
        <f t="shared" si="186"/>
        <v>0</v>
      </c>
      <c r="AP989">
        <f t="shared" si="187"/>
        <v>0</v>
      </c>
      <c r="AQ989">
        <f t="shared" si="188"/>
        <v>0</v>
      </c>
      <c r="AR989">
        <f t="shared" si="189"/>
        <v>0</v>
      </c>
    </row>
    <row r="990" spans="1:44" hidden="1" outlineLevel="1" x14ac:dyDescent="0.3">
      <c r="A990" s="62"/>
      <c r="B990" s="63">
        <v>967</v>
      </c>
      <c r="C990" s="64"/>
      <c r="D990" s="64"/>
      <c r="E990" s="65"/>
      <c r="F990" s="65"/>
      <c r="G990" s="43"/>
      <c r="H990" s="66"/>
      <c r="I990" s="65"/>
      <c r="J990" s="9"/>
      <c r="K990">
        <v>967</v>
      </c>
      <c r="L990" s="93" t="str">
        <f t="shared" si="190"/>
        <v/>
      </c>
      <c r="M990" s="103" t="str">
        <f t="shared" si="182"/>
        <v/>
      </c>
      <c r="N990" s="81"/>
      <c r="O990" s="73"/>
      <c r="P990" s="99" t="str">
        <f t="shared" si="180"/>
        <v/>
      </c>
      <c r="Q990" s="70" t="str">
        <f t="shared" si="181"/>
        <v/>
      </c>
      <c r="R990" s="73"/>
      <c r="S990" s="71" t="str">
        <f t="shared" si="183"/>
        <v/>
      </c>
      <c r="T990" s="98" t="str" cm="1">
        <f t="array" ref="T990">IF(COUNTIFS($C$22:$C$1024,$C990,$G$22:$G$1024,$G990)&gt;1,MATCH($C990&amp;$G990,$C$22:$C$1022&amp;$G$22:$G$1024,0),"")</f>
        <v/>
      </c>
      <c r="AM990">
        <f t="shared" si="184"/>
        <v>0</v>
      </c>
      <c r="AN990">
        <f t="shared" si="185"/>
        <v>0</v>
      </c>
      <c r="AO990">
        <f t="shared" si="186"/>
        <v>0</v>
      </c>
      <c r="AP990">
        <f t="shared" si="187"/>
        <v>0</v>
      </c>
      <c r="AQ990">
        <f t="shared" si="188"/>
        <v>0</v>
      </c>
      <c r="AR990">
        <f t="shared" si="189"/>
        <v>0</v>
      </c>
    </row>
    <row r="991" spans="1:44" hidden="1" outlineLevel="1" x14ac:dyDescent="0.3">
      <c r="A991" s="62"/>
      <c r="B991" s="63">
        <v>968</v>
      </c>
      <c r="C991" s="64"/>
      <c r="D991" s="64"/>
      <c r="E991" s="65"/>
      <c r="F991" s="65"/>
      <c r="G991" s="43"/>
      <c r="H991" s="66"/>
      <c r="I991" s="65"/>
      <c r="J991" s="9"/>
      <c r="K991">
        <v>968</v>
      </c>
      <c r="L991" s="93" t="str">
        <f t="shared" si="190"/>
        <v/>
      </c>
      <c r="M991" s="103" t="str">
        <f t="shared" si="182"/>
        <v/>
      </c>
      <c r="N991" s="81"/>
      <c r="O991" s="73"/>
      <c r="P991" s="99" t="str">
        <f t="shared" ref="P991:P1024" si="191">IFERROR(N991/O991,"")</f>
        <v/>
      </c>
      <c r="Q991" s="70" t="str">
        <f t="shared" si="181"/>
        <v/>
      </c>
      <c r="R991" s="73"/>
      <c r="S991" s="71" t="str">
        <f t="shared" si="183"/>
        <v/>
      </c>
      <c r="T991" s="98" t="str" cm="1">
        <f t="array" ref="T991">IF(COUNTIFS($C$22:$C$1024,$C991,$G$22:$G$1024,$G991)&gt;1,MATCH($C991&amp;$G991,$C$22:$C$1022&amp;$G$22:$G$1024,0),"")</f>
        <v/>
      </c>
      <c r="AM991">
        <f t="shared" si="184"/>
        <v>0</v>
      </c>
      <c r="AN991">
        <f t="shared" si="185"/>
        <v>0</v>
      </c>
      <c r="AO991">
        <f t="shared" si="186"/>
        <v>0</v>
      </c>
      <c r="AP991">
        <f t="shared" si="187"/>
        <v>0</v>
      </c>
      <c r="AQ991">
        <f t="shared" si="188"/>
        <v>0</v>
      </c>
      <c r="AR991">
        <f t="shared" si="189"/>
        <v>0</v>
      </c>
    </row>
    <row r="992" spans="1:44" hidden="1" outlineLevel="1" x14ac:dyDescent="0.3">
      <c r="A992" s="62"/>
      <c r="B992" s="63">
        <v>969</v>
      </c>
      <c r="C992" s="64"/>
      <c r="D992" s="64"/>
      <c r="E992" s="65"/>
      <c r="F992" s="65"/>
      <c r="G992" s="43"/>
      <c r="H992" s="66"/>
      <c r="I992" s="65"/>
      <c r="J992" s="9"/>
      <c r="K992">
        <v>969</v>
      </c>
      <c r="L992" s="93" t="str">
        <f t="shared" si="190"/>
        <v/>
      </c>
      <c r="M992" s="103" t="str">
        <f t="shared" si="182"/>
        <v/>
      </c>
      <c r="N992" s="81"/>
      <c r="O992" s="73"/>
      <c r="P992" s="99" t="str">
        <f t="shared" si="191"/>
        <v/>
      </c>
      <c r="Q992" s="70" t="str">
        <f t="shared" si="181"/>
        <v/>
      </c>
      <c r="R992" s="73"/>
      <c r="S992" s="71" t="str">
        <f t="shared" si="183"/>
        <v/>
      </c>
      <c r="T992" s="98" t="str" cm="1">
        <f t="array" ref="T992">IF(COUNTIFS($C$22:$C$1024,$C992,$G$22:$G$1024,$G992)&gt;1,MATCH($C992&amp;$G992,$C$22:$C$1022&amp;$G$22:$G$1024,0),"")</f>
        <v/>
      </c>
      <c r="AM992">
        <f t="shared" si="184"/>
        <v>0</v>
      </c>
      <c r="AN992">
        <f t="shared" si="185"/>
        <v>0</v>
      </c>
      <c r="AO992">
        <f t="shared" si="186"/>
        <v>0</v>
      </c>
      <c r="AP992">
        <f t="shared" si="187"/>
        <v>0</v>
      </c>
      <c r="AQ992">
        <f t="shared" si="188"/>
        <v>0</v>
      </c>
      <c r="AR992">
        <f t="shared" si="189"/>
        <v>0</v>
      </c>
    </row>
    <row r="993" spans="1:44" hidden="1" outlineLevel="1" x14ac:dyDescent="0.3">
      <c r="A993" s="62"/>
      <c r="B993" s="63">
        <v>970</v>
      </c>
      <c r="C993" s="64"/>
      <c r="D993" s="64"/>
      <c r="E993" s="65"/>
      <c r="F993" s="65"/>
      <c r="G993" s="43"/>
      <c r="H993" s="66"/>
      <c r="I993" s="65"/>
      <c r="J993" s="9"/>
      <c r="K993">
        <v>970</v>
      </c>
      <c r="L993" s="93" t="str">
        <f t="shared" si="190"/>
        <v/>
      </c>
      <c r="M993" s="103" t="str">
        <f t="shared" si="182"/>
        <v/>
      </c>
      <c r="N993" s="81"/>
      <c r="O993" s="73"/>
      <c r="P993" s="99" t="str">
        <f t="shared" si="191"/>
        <v/>
      </c>
      <c r="Q993" s="70" t="str">
        <f t="shared" si="181"/>
        <v/>
      </c>
      <c r="R993" s="73"/>
      <c r="S993" s="71" t="str">
        <f t="shared" si="183"/>
        <v/>
      </c>
      <c r="T993" s="98" t="str" cm="1">
        <f t="array" ref="T993">IF(COUNTIFS($C$22:$C$1024,$C993,$G$22:$G$1024,$G993)&gt;1,MATCH($C993&amp;$G993,$C$22:$C$1022&amp;$G$22:$G$1024,0),"")</f>
        <v/>
      </c>
      <c r="AM993">
        <f t="shared" si="184"/>
        <v>0</v>
      </c>
      <c r="AN993">
        <f t="shared" si="185"/>
        <v>0</v>
      </c>
      <c r="AO993">
        <f t="shared" si="186"/>
        <v>0</v>
      </c>
      <c r="AP993">
        <f t="shared" si="187"/>
        <v>0</v>
      </c>
      <c r="AQ993">
        <f t="shared" si="188"/>
        <v>0</v>
      </c>
      <c r="AR993">
        <f t="shared" si="189"/>
        <v>0</v>
      </c>
    </row>
    <row r="994" spans="1:44" hidden="1" outlineLevel="1" x14ac:dyDescent="0.3">
      <c r="A994" s="62"/>
      <c r="B994" s="63">
        <v>971</v>
      </c>
      <c r="C994" s="64"/>
      <c r="D994" s="64"/>
      <c r="E994" s="65"/>
      <c r="F994" s="65"/>
      <c r="G994" s="43"/>
      <c r="H994" s="66"/>
      <c r="I994" s="65"/>
      <c r="J994" s="9"/>
      <c r="K994">
        <v>971</v>
      </c>
      <c r="L994" s="93" t="str">
        <f t="shared" si="190"/>
        <v/>
      </c>
      <c r="M994" s="103" t="str">
        <f t="shared" si="182"/>
        <v/>
      </c>
      <c r="N994" s="81"/>
      <c r="O994" s="73"/>
      <c r="P994" s="99" t="str">
        <f t="shared" si="191"/>
        <v/>
      </c>
      <c r="Q994" s="70" t="str">
        <f t="shared" si="181"/>
        <v/>
      </c>
      <c r="R994" s="73"/>
      <c r="S994" s="71" t="str">
        <f t="shared" si="183"/>
        <v/>
      </c>
      <c r="T994" s="98" t="str" cm="1">
        <f t="array" ref="T994">IF(COUNTIFS($C$22:$C$1024,$C994,$G$22:$G$1024,$G994)&gt;1,MATCH($C994&amp;$G994,$C$22:$C$1022&amp;$G$22:$G$1024,0),"")</f>
        <v/>
      </c>
      <c r="AM994">
        <f t="shared" si="184"/>
        <v>0</v>
      </c>
      <c r="AN994">
        <f t="shared" si="185"/>
        <v>0</v>
      </c>
      <c r="AO994">
        <f t="shared" si="186"/>
        <v>0</v>
      </c>
      <c r="AP994">
        <f t="shared" si="187"/>
        <v>0</v>
      </c>
      <c r="AQ994">
        <f t="shared" si="188"/>
        <v>0</v>
      </c>
      <c r="AR994">
        <f t="shared" si="189"/>
        <v>0</v>
      </c>
    </row>
    <row r="995" spans="1:44" hidden="1" outlineLevel="1" x14ac:dyDescent="0.3">
      <c r="A995" s="62"/>
      <c r="B995" s="63">
        <v>972</v>
      </c>
      <c r="C995" s="64"/>
      <c r="D995" s="64"/>
      <c r="E995" s="65"/>
      <c r="F995" s="65"/>
      <c r="G995" s="43"/>
      <c r="H995" s="66"/>
      <c r="I995" s="65"/>
      <c r="J995" s="9"/>
      <c r="K995">
        <v>972</v>
      </c>
      <c r="L995" s="93" t="str">
        <f t="shared" si="190"/>
        <v/>
      </c>
      <c r="M995" s="103" t="str">
        <f t="shared" si="182"/>
        <v/>
      </c>
      <c r="N995" s="81"/>
      <c r="O995" s="73"/>
      <c r="P995" s="99" t="str">
        <f t="shared" si="191"/>
        <v/>
      </c>
      <c r="Q995" s="70" t="str">
        <f t="shared" si="181"/>
        <v/>
      </c>
      <c r="R995" s="73"/>
      <c r="S995" s="71" t="str">
        <f t="shared" si="183"/>
        <v/>
      </c>
      <c r="T995" s="98" t="str" cm="1">
        <f t="array" ref="T995">IF(COUNTIFS($C$22:$C$1024,$C995,$G$22:$G$1024,$G995)&gt;1,MATCH($C995&amp;$G995,$C$22:$C$1022&amp;$G$22:$G$1024,0),"")</f>
        <v/>
      </c>
      <c r="AM995">
        <f t="shared" si="184"/>
        <v>0</v>
      </c>
      <c r="AN995">
        <f t="shared" si="185"/>
        <v>0</v>
      </c>
      <c r="AO995">
        <f t="shared" si="186"/>
        <v>0</v>
      </c>
      <c r="AP995">
        <f t="shared" si="187"/>
        <v>0</v>
      </c>
      <c r="AQ995">
        <f t="shared" si="188"/>
        <v>0</v>
      </c>
      <c r="AR995">
        <f t="shared" si="189"/>
        <v>0</v>
      </c>
    </row>
    <row r="996" spans="1:44" hidden="1" outlineLevel="1" x14ac:dyDescent="0.3">
      <c r="A996" s="62"/>
      <c r="B996" s="63">
        <v>973</v>
      </c>
      <c r="C996" s="64"/>
      <c r="D996" s="64"/>
      <c r="E996" s="65"/>
      <c r="F996" s="65"/>
      <c r="G996" s="43"/>
      <c r="H996" s="66"/>
      <c r="I996" s="65"/>
      <c r="J996" s="9"/>
      <c r="K996">
        <v>973</v>
      </c>
      <c r="L996" s="93" t="str">
        <f t="shared" si="190"/>
        <v/>
      </c>
      <c r="M996" s="103" t="str">
        <f t="shared" si="182"/>
        <v/>
      </c>
      <c r="N996" s="81"/>
      <c r="O996" s="73"/>
      <c r="P996" s="99" t="str">
        <f t="shared" si="191"/>
        <v/>
      </c>
      <c r="Q996" s="70" t="str">
        <f t="shared" si="181"/>
        <v/>
      </c>
      <c r="R996" s="73"/>
      <c r="S996" s="71" t="str">
        <f t="shared" si="183"/>
        <v/>
      </c>
      <c r="T996" s="98" t="str" cm="1">
        <f t="array" ref="T996">IF(COUNTIFS($C$22:$C$1024,$C996,$G$22:$G$1024,$G996)&gt;1,MATCH($C996&amp;$G996,$C$22:$C$1022&amp;$G$22:$G$1024,0),"")</f>
        <v/>
      </c>
      <c r="AM996">
        <f t="shared" si="184"/>
        <v>0</v>
      </c>
      <c r="AN996">
        <f t="shared" si="185"/>
        <v>0</v>
      </c>
      <c r="AO996">
        <f t="shared" si="186"/>
        <v>0</v>
      </c>
      <c r="AP996">
        <f t="shared" si="187"/>
        <v>0</v>
      </c>
      <c r="AQ996">
        <f t="shared" si="188"/>
        <v>0</v>
      </c>
      <c r="AR996">
        <f t="shared" si="189"/>
        <v>0</v>
      </c>
    </row>
    <row r="997" spans="1:44" hidden="1" outlineLevel="1" x14ac:dyDescent="0.3">
      <c r="A997" s="62"/>
      <c r="B997" s="63">
        <v>974</v>
      </c>
      <c r="C997" s="64"/>
      <c r="D997" s="64"/>
      <c r="E997" s="65"/>
      <c r="F997" s="65"/>
      <c r="G997" s="43"/>
      <c r="H997" s="66"/>
      <c r="I997" s="65"/>
      <c r="J997" s="9"/>
      <c r="K997">
        <v>974</v>
      </c>
      <c r="L997" s="93" t="str">
        <f t="shared" si="190"/>
        <v/>
      </c>
      <c r="M997" s="103" t="str">
        <f t="shared" si="182"/>
        <v/>
      </c>
      <c r="N997" s="81"/>
      <c r="O997" s="73"/>
      <c r="P997" s="99" t="str">
        <f t="shared" si="191"/>
        <v/>
      </c>
      <c r="Q997" s="70" t="str">
        <f t="shared" si="181"/>
        <v/>
      </c>
      <c r="R997" s="73"/>
      <c r="S997" s="71" t="str">
        <f t="shared" si="183"/>
        <v/>
      </c>
      <c r="T997" s="98" t="str" cm="1">
        <f t="array" ref="T997">IF(COUNTIFS($C$22:$C$1024,$C997,$G$22:$G$1024,$G997)&gt;1,MATCH($C997&amp;$G997,$C$22:$C$1022&amp;$G$22:$G$1024,0),"")</f>
        <v/>
      </c>
      <c r="AM997">
        <f t="shared" si="184"/>
        <v>0</v>
      </c>
      <c r="AN997">
        <f t="shared" si="185"/>
        <v>0</v>
      </c>
      <c r="AO997">
        <f t="shared" si="186"/>
        <v>0</v>
      </c>
      <c r="AP997">
        <f t="shared" si="187"/>
        <v>0</v>
      </c>
      <c r="AQ997">
        <f t="shared" si="188"/>
        <v>0</v>
      </c>
      <c r="AR997">
        <f t="shared" si="189"/>
        <v>0</v>
      </c>
    </row>
    <row r="998" spans="1:44" hidden="1" outlineLevel="1" x14ac:dyDescent="0.3">
      <c r="A998" s="62"/>
      <c r="B998" s="63">
        <v>975</v>
      </c>
      <c r="C998" s="64"/>
      <c r="D998" s="64"/>
      <c r="E998" s="65"/>
      <c r="F998" s="65"/>
      <c r="G998" s="43"/>
      <c r="H998" s="66"/>
      <c r="I998" s="65"/>
      <c r="J998" s="9"/>
      <c r="K998">
        <v>975</v>
      </c>
      <c r="L998" s="93" t="str">
        <f t="shared" si="190"/>
        <v/>
      </c>
      <c r="M998" s="103" t="str">
        <f t="shared" si="182"/>
        <v/>
      </c>
      <c r="N998" s="81"/>
      <c r="O998" s="73"/>
      <c r="P998" s="99" t="str">
        <f t="shared" si="191"/>
        <v/>
      </c>
      <c r="Q998" s="70" t="str">
        <f t="shared" si="181"/>
        <v/>
      </c>
      <c r="R998" s="73"/>
      <c r="S998" s="71" t="str">
        <f t="shared" si="183"/>
        <v/>
      </c>
      <c r="T998" s="98" t="str" cm="1">
        <f t="array" ref="T998">IF(COUNTIFS($C$22:$C$1024,$C998,$G$22:$G$1024,$G998)&gt;1,MATCH($C998&amp;$G998,$C$22:$C$1022&amp;$G$22:$G$1024,0),"")</f>
        <v/>
      </c>
      <c r="AM998">
        <f t="shared" si="184"/>
        <v>0</v>
      </c>
      <c r="AN998">
        <f t="shared" si="185"/>
        <v>0</v>
      </c>
      <c r="AO998">
        <f t="shared" si="186"/>
        <v>0</v>
      </c>
      <c r="AP998">
        <f t="shared" si="187"/>
        <v>0</v>
      </c>
      <c r="AQ998">
        <f t="shared" si="188"/>
        <v>0</v>
      </c>
      <c r="AR998">
        <f t="shared" si="189"/>
        <v>0</v>
      </c>
    </row>
    <row r="999" spans="1:44" hidden="1" outlineLevel="1" x14ac:dyDescent="0.3">
      <c r="A999" s="62"/>
      <c r="B999" s="63">
        <v>976</v>
      </c>
      <c r="C999" s="64"/>
      <c r="D999" s="64"/>
      <c r="E999" s="65"/>
      <c r="F999" s="65"/>
      <c r="G999" s="43"/>
      <c r="H999" s="66"/>
      <c r="I999" s="65"/>
      <c r="J999" s="9"/>
      <c r="K999">
        <v>976</v>
      </c>
      <c r="L999" s="93" t="str">
        <f t="shared" si="190"/>
        <v/>
      </c>
      <c r="M999" s="103" t="str">
        <f t="shared" si="182"/>
        <v/>
      </c>
      <c r="N999" s="81"/>
      <c r="O999" s="73"/>
      <c r="P999" s="99" t="str">
        <f t="shared" si="191"/>
        <v/>
      </c>
      <c r="Q999" s="70" t="str">
        <f t="shared" si="181"/>
        <v/>
      </c>
      <c r="R999" s="73"/>
      <c r="S999" s="71" t="str">
        <f t="shared" si="183"/>
        <v/>
      </c>
      <c r="T999" s="98" t="str" cm="1">
        <f t="array" ref="T999">IF(COUNTIFS($C$22:$C$1024,$C999,$G$22:$G$1024,$G999)&gt;1,MATCH($C999&amp;$G999,$C$22:$C$1022&amp;$G$22:$G$1024,0),"")</f>
        <v/>
      </c>
      <c r="AM999">
        <f t="shared" si="184"/>
        <v>0</v>
      </c>
      <c r="AN999">
        <f t="shared" si="185"/>
        <v>0</v>
      </c>
      <c r="AO999">
        <f t="shared" si="186"/>
        <v>0</v>
      </c>
      <c r="AP999">
        <f t="shared" si="187"/>
        <v>0</v>
      </c>
      <c r="AQ999">
        <f t="shared" si="188"/>
        <v>0</v>
      </c>
      <c r="AR999">
        <f t="shared" si="189"/>
        <v>0</v>
      </c>
    </row>
    <row r="1000" spans="1:44" hidden="1" outlineLevel="1" x14ac:dyDescent="0.3">
      <c r="A1000" s="62"/>
      <c r="B1000" s="63">
        <v>977</v>
      </c>
      <c r="C1000" s="64"/>
      <c r="D1000" s="64"/>
      <c r="E1000" s="65"/>
      <c r="F1000" s="65"/>
      <c r="G1000" s="43"/>
      <c r="H1000" s="66"/>
      <c r="I1000" s="65"/>
      <c r="J1000" s="9"/>
      <c r="K1000">
        <v>977</v>
      </c>
      <c r="L1000" s="93" t="str">
        <f t="shared" si="190"/>
        <v/>
      </c>
      <c r="M1000" s="103" t="str">
        <f t="shared" si="182"/>
        <v/>
      </c>
      <c r="N1000" s="81"/>
      <c r="O1000" s="73"/>
      <c r="P1000" s="99" t="str">
        <f t="shared" si="191"/>
        <v/>
      </c>
      <c r="Q1000" s="70" t="str">
        <f t="shared" si="181"/>
        <v/>
      </c>
      <c r="R1000" s="73"/>
      <c r="S1000" s="71" t="str">
        <f t="shared" si="183"/>
        <v/>
      </c>
      <c r="T1000" s="98" t="str" cm="1">
        <f t="array" ref="T1000">IF(COUNTIFS($C$22:$C$1024,$C1000,$G$22:$G$1024,$G1000)&gt;1,MATCH($C1000&amp;$G1000,$C$22:$C$1022&amp;$G$22:$G$1024,0),"")</f>
        <v/>
      </c>
      <c r="AM1000">
        <f t="shared" si="184"/>
        <v>0</v>
      </c>
      <c r="AN1000">
        <f t="shared" si="185"/>
        <v>0</v>
      </c>
      <c r="AO1000">
        <f t="shared" si="186"/>
        <v>0</v>
      </c>
      <c r="AP1000">
        <f t="shared" si="187"/>
        <v>0</v>
      </c>
      <c r="AQ1000">
        <f t="shared" si="188"/>
        <v>0</v>
      </c>
      <c r="AR1000">
        <f t="shared" si="189"/>
        <v>0</v>
      </c>
    </row>
    <row r="1001" spans="1:44" hidden="1" outlineLevel="1" x14ac:dyDescent="0.3">
      <c r="A1001" s="62"/>
      <c r="B1001" s="63">
        <v>978</v>
      </c>
      <c r="C1001" s="64"/>
      <c r="D1001" s="64"/>
      <c r="E1001" s="65"/>
      <c r="F1001" s="65"/>
      <c r="G1001" s="43"/>
      <c r="H1001" s="66"/>
      <c r="I1001" s="65"/>
      <c r="J1001" s="9"/>
      <c r="K1001">
        <v>978</v>
      </c>
      <c r="L1001" s="93" t="str">
        <f t="shared" si="190"/>
        <v/>
      </c>
      <c r="M1001" s="103" t="str">
        <f t="shared" si="182"/>
        <v/>
      </c>
      <c r="N1001" s="81"/>
      <c r="O1001" s="73"/>
      <c r="P1001" s="99" t="str">
        <f t="shared" si="191"/>
        <v/>
      </c>
      <c r="Q1001" s="70" t="str">
        <f t="shared" si="181"/>
        <v/>
      </c>
      <c r="R1001" s="73"/>
      <c r="S1001" s="71" t="str">
        <f t="shared" si="183"/>
        <v/>
      </c>
      <c r="T1001" s="98" t="str" cm="1">
        <f t="array" ref="T1001">IF(COUNTIFS($C$22:$C$1024,$C1001,$G$22:$G$1024,$G1001)&gt;1,MATCH($C1001&amp;$G1001,$C$22:$C$1022&amp;$G$22:$G$1024,0),"")</f>
        <v/>
      </c>
      <c r="AM1001">
        <f t="shared" si="184"/>
        <v>0</v>
      </c>
      <c r="AN1001">
        <f t="shared" si="185"/>
        <v>0</v>
      </c>
      <c r="AO1001">
        <f t="shared" si="186"/>
        <v>0</v>
      </c>
      <c r="AP1001">
        <f t="shared" si="187"/>
        <v>0</v>
      </c>
      <c r="AQ1001">
        <f t="shared" si="188"/>
        <v>0</v>
      </c>
      <c r="AR1001">
        <f t="shared" si="189"/>
        <v>0</v>
      </c>
    </row>
    <row r="1002" spans="1:44" hidden="1" outlineLevel="1" x14ac:dyDescent="0.3">
      <c r="A1002" s="62"/>
      <c r="B1002" s="63">
        <v>979</v>
      </c>
      <c r="C1002" s="64"/>
      <c r="D1002" s="64"/>
      <c r="E1002" s="65"/>
      <c r="F1002" s="65"/>
      <c r="G1002" s="43"/>
      <c r="H1002" s="66"/>
      <c r="I1002" s="65"/>
      <c r="J1002" s="9"/>
      <c r="K1002">
        <v>979</v>
      </c>
      <c r="L1002" s="93" t="str">
        <f t="shared" si="190"/>
        <v/>
      </c>
      <c r="M1002" s="103" t="str">
        <f t="shared" si="182"/>
        <v/>
      </c>
      <c r="N1002" s="81"/>
      <c r="O1002" s="73"/>
      <c r="P1002" s="99" t="str">
        <f t="shared" si="191"/>
        <v/>
      </c>
      <c r="Q1002" s="70" t="str">
        <f t="shared" si="181"/>
        <v/>
      </c>
      <c r="R1002" s="73"/>
      <c r="S1002" s="71" t="str">
        <f t="shared" si="183"/>
        <v/>
      </c>
      <c r="T1002" s="98" t="str" cm="1">
        <f t="array" ref="T1002">IF(COUNTIFS($C$22:$C$1024,$C1002,$G$22:$G$1024,$G1002)&gt;1,MATCH($C1002&amp;$G1002,$C$22:$C$1022&amp;$G$22:$G$1024,0),"")</f>
        <v/>
      </c>
      <c r="AM1002">
        <f t="shared" si="184"/>
        <v>0</v>
      </c>
      <c r="AN1002">
        <f t="shared" si="185"/>
        <v>0</v>
      </c>
      <c r="AO1002">
        <f t="shared" si="186"/>
        <v>0</v>
      </c>
      <c r="AP1002">
        <f t="shared" si="187"/>
        <v>0</v>
      </c>
      <c r="AQ1002">
        <f t="shared" si="188"/>
        <v>0</v>
      </c>
      <c r="AR1002">
        <f t="shared" si="189"/>
        <v>0</v>
      </c>
    </row>
    <row r="1003" spans="1:44" hidden="1" outlineLevel="1" x14ac:dyDescent="0.3">
      <c r="A1003" s="62"/>
      <c r="B1003" s="63">
        <v>980</v>
      </c>
      <c r="C1003" s="64"/>
      <c r="D1003" s="64"/>
      <c r="E1003" s="65"/>
      <c r="F1003" s="65"/>
      <c r="G1003" s="43"/>
      <c r="H1003" s="66"/>
      <c r="I1003" s="65"/>
      <c r="J1003" s="9"/>
      <c r="K1003">
        <v>980</v>
      </c>
      <c r="L1003" s="93" t="str">
        <f t="shared" si="190"/>
        <v/>
      </c>
      <c r="M1003" s="103" t="str">
        <f t="shared" si="182"/>
        <v/>
      </c>
      <c r="N1003" s="81"/>
      <c r="O1003" s="73"/>
      <c r="P1003" s="99" t="str">
        <f t="shared" si="191"/>
        <v/>
      </c>
      <c r="Q1003" s="70" t="str">
        <f t="shared" si="181"/>
        <v/>
      </c>
      <c r="R1003" s="73"/>
      <c r="S1003" s="71" t="str">
        <f t="shared" si="183"/>
        <v/>
      </c>
      <c r="T1003" s="98" t="str" cm="1">
        <f t="array" ref="T1003">IF(COUNTIFS($C$22:$C$1024,$C1003,$G$22:$G$1024,$G1003)&gt;1,MATCH($C1003&amp;$G1003,$C$22:$C$1022&amp;$G$22:$G$1024,0),"")</f>
        <v/>
      </c>
      <c r="AM1003">
        <f t="shared" si="184"/>
        <v>0</v>
      </c>
      <c r="AN1003">
        <f t="shared" si="185"/>
        <v>0</v>
      </c>
      <c r="AO1003">
        <f t="shared" si="186"/>
        <v>0</v>
      </c>
      <c r="AP1003">
        <f t="shared" si="187"/>
        <v>0</v>
      </c>
      <c r="AQ1003">
        <f t="shared" si="188"/>
        <v>0</v>
      </c>
      <c r="AR1003">
        <f t="shared" si="189"/>
        <v>0</v>
      </c>
    </row>
    <row r="1004" spans="1:44" hidden="1" outlineLevel="1" x14ac:dyDescent="0.3">
      <c r="A1004" s="62"/>
      <c r="B1004" s="63">
        <v>981</v>
      </c>
      <c r="C1004" s="64"/>
      <c r="D1004" s="64"/>
      <c r="E1004" s="65"/>
      <c r="F1004" s="65"/>
      <c r="G1004" s="43"/>
      <c r="H1004" s="66"/>
      <c r="I1004" s="65"/>
      <c r="J1004" s="9"/>
      <c r="K1004">
        <v>981</v>
      </c>
      <c r="L1004" s="93" t="str">
        <f t="shared" si="190"/>
        <v/>
      </c>
      <c r="M1004" s="103" t="str">
        <f t="shared" si="182"/>
        <v/>
      </c>
      <c r="N1004" s="81"/>
      <c r="O1004" s="73"/>
      <c r="P1004" s="99" t="str">
        <f t="shared" si="191"/>
        <v/>
      </c>
      <c r="Q1004" s="70" t="str">
        <f t="shared" si="181"/>
        <v/>
      </c>
      <c r="R1004" s="73"/>
      <c r="S1004" s="71" t="str">
        <f t="shared" si="183"/>
        <v/>
      </c>
      <c r="T1004" s="98" t="str" cm="1">
        <f t="array" ref="T1004">IF(COUNTIFS($C$22:$C$1024,$C1004,$G$22:$G$1024,$G1004)&gt;1,MATCH($C1004&amp;$G1004,$C$22:$C$1022&amp;$G$22:$G$1024,0),"")</f>
        <v/>
      </c>
      <c r="AM1004">
        <f t="shared" si="184"/>
        <v>0</v>
      </c>
      <c r="AN1004">
        <f t="shared" si="185"/>
        <v>0</v>
      </c>
      <c r="AO1004">
        <f t="shared" si="186"/>
        <v>0</v>
      </c>
      <c r="AP1004">
        <f t="shared" si="187"/>
        <v>0</v>
      </c>
      <c r="AQ1004">
        <f t="shared" si="188"/>
        <v>0</v>
      </c>
      <c r="AR1004">
        <f t="shared" si="189"/>
        <v>0</v>
      </c>
    </row>
    <row r="1005" spans="1:44" hidden="1" outlineLevel="1" x14ac:dyDescent="0.3">
      <c r="A1005" s="62"/>
      <c r="B1005" s="63">
        <v>982</v>
      </c>
      <c r="C1005" s="64"/>
      <c r="D1005" s="64"/>
      <c r="E1005" s="65"/>
      <c r="F1005" s="65"/>
      <c r="G1005" s="43"/>
      <c r="H1005" s="66"/>
      <c r="I1005" s="65"/>
      <c r="J1005" s="9"/>
      <c r="K1005">
        <v>982</v>
      </c>
      <c r="L1005" s="93" t="str">
        <f t="shared" si="190"/>
        <v/>
      </c>
      <c r="M1005" s="103" t="str">
        <f t="shared" si="182"/>
        <v/>
      </c>
      <c r="N1005" s="81"/>
      <c r="O1005" s="73"/>
      <c r="P1005" s="99" t="str">
        <f t="shared" si="191"/>
        <v/>
      </c>
      <c r="Q1005" s="70" t="str">
        <f t="shared" si="181"/>
        <v/>
      </c>
      <c r="R1005" s="73"/>
      <c r="S1005" s="71" t="str">
        <f t="shared" si="183"/>
        <v/>
      </c>
      <c r="T1005" s="98" t="str" cm="1">
        <f t="array" ref="T1005">IF(COUNTIFS($C$22:$C$1024,$C1005,$G$22:$G$1024,$G1005)&gt;1,MATCH($C1005&amp;$G1005,$C$22:$C$1022&amp;$G$22:$G$1024,0),"")</f>
        <v/>
      </c>
      <c r="AM1005">
        <f t="shared" si="184"/>
        <v>0</v>
      </c>
      <c r="AN1005">
        <f t="shared" si="185"/>
        <v>0</v>
      </c>
      <c r="AO1005">
        <f t="shared" si="186"/>
        <v>0</v>
      </c>
      <c r="AP1005">
        <f t="shared" si="187"/>
        <v>0</v>
      </c>
      <c r="AQ1005">
        <f t="shared" si="188"/>
        <v>0</v>
      </c>
      <c r="AR1005">
        <f t="shared" si="189"/>
        <v>0</v>
      </c>
    </row>
    <row r="1006" spans="1:44" hidden="1" outlineLevel="1" x14ac:dyDescent="0.3">
      <c r="A1006" s="62"/>
      <c r="B1006" s="63">
        <v>983</v>
      </c>
      <c r="C1006" s="64"/>
      <c r="D1006" s="64"/>
      <c r="E1006" s="65"/>
      <c r="F1006" s="65"/>
      <c r="G1006" s="43"/>
      <c r="H1006" s="66"/>
      <c r="I1006" s="65"/>
      <c r="J1006" s="9"/>
      <c r="K1006">
        <v>983</v>
      </c>
      <c r="L1006" s="93" t="str">
        <f t="shared" si="190"/>
        <v/>
      </c>
      <c r="M1006" s="103" t="str">
        <f t="shared" si="182"/>
        <v/>
      </c>
      <c r="N1006" s="81"/>
      <c r="O1006" s="73"/>
      <c r="P1006" s="99" t="str">
        <f t="shared" si="191"/>
        <v/>
      </c>
      <c r="Q1006" s="70" t="str">
        <f t="shared" si="181"/>
        <v/>
      </c>
      <c r="R1006" s="73"/>
      <c r="S1006" s="71" t="str">
        <f t="shared" si="183"/>
        <v/>
      </c>
      <c r="T1006" s="98" t="str" cm="1">
        <f t="array" ref="T1006">IF(COUNTIFS($C$22:$C$1024,$C1006,$G$22:$G$1024,$G1006)&gt;1,MATCH($C1006&amp;$G1006,$C$22:$C$1022&amp;$G$22:$G$1024,0),"")</f>
        <v/>
      </c>
      <c r="AM1006">
        <f t="shared" si="184"/>
        <v>0</v>
      </c>
      <c r="AN1006">
        <f t="shared" si="185"/>
        <v>0</v>
      </c>
      <c r="AO1006">
        <f t="shared" si="186"/>
        <v>0</v>
      </c>
      <c r="AP1006">
        <f t="shared" si="187"/>
        <v>0</v>
      </c>
      <c r="AQ1006">
        <f t="shared" si="188"/>
        <v>0</v>
      </c>
      <c r="AR1006">
        <f t="shared" si="189"/>
        <v>0</v>
      </c>
    </row>
    <row r="1007" spans="1:44" hidden="1" outlineLevel="1" x14ac:dyDescent="0.3">
      <c r="A1007" s="62"/>
      <c r="B1007" s="63">
        <v>984</v>
      </c>
      <c r="C1007" s="64"/>
      <c r="D1007" s="64"/>
      <c r="E1007" s="65"/>
      <c r="F1007" s="65"/>
      <c r="G1007" s="43"/>
      <c r="H1007" s="66"/>
      <c r="I1007" s="65"/>
      <c r="J1007" s="9"/>
      <c r="K1007">
        <v>984</v>
      </c>
      <c r="L1007" s="93" t="str">
        <f t="shared" si="190"/>
        <v/>
      </c>
      <c r="M1007" s="103" t="str">
        <f t="shared" si="182"/>
        <v/>
      </c>
      <c r="N1007" s="81"/>
      <c r="O1007" s="73"/>
      <c r="P1007" s="99" t="str">
        <f t="shared" si="191"/>
        <v/>
      </c>
      <c r="Q1007" s="70" t="str">
        <f t="shared" si="181"/>
        <v/>
      </c>
      <c r="R1007" s="73"/>
      <c r="S1007" s="71" t="str">
        <f t="shared" si="183"/>
        <v/>
      </c>
      <c r="T1007" s="98" t="str" cm="1">
        <f t="array" ref="T1007">IF(COUNTIFS($C$22:$C$1024,$C1007,$G$22:$G$1024,$G1007)&gt;1,MATCH($C1007&amp;$G1007,$C$22:$C$1022&amp;$G$22:$G$1024,0),"")</f>
        <v/>
      </c>
      <c r="AM1007">
        <f t="shared" si="184"/>
        <v>0</v>
      </c>
      <c r="AN1007">
        <f t="shared" si="185"/>
        <v>0</v>
      </c>
      <c r="AO1007">
        <f t="shared" si="186"/>
        <v>0</v>
      </c>
      <c r="AP1007">
        <f t="shared" si="187"/>
        <v>0</v>
      </c>
      <c r="AQ1007">
        <f t="shared" si="188"/>
        <v>0</v>
      </c>
      <c r="AR1007">
        <f t="shared" si="189"/>
        <v>0</v>
      </c>
    </row>
    <row r="1008" spans="1:44" hidden="1" outlineLevel="1" x14ac:dyDescent="0.3">
      <c r="A1008" s="62"/>
      <c r="B1008" s="63">
        <v>985</v>
      </c>
      <c r="C1008" s="64"/>
      <c r="D1008" s="64"/>
      <c r="E1008" s="65"/>
      <c r="F1008" s="65"/>
      <c r="G1008" s="43"/>
      <c r="H1008" s="66"/>
      <c r="I1008" s="65"/>
      <c r="J1008" s="9"/>
      <c r="K1008">
        <v>985</v>
      </c>
      <c r="L1008" s="93" t="str">
        <f t="shared" si="190"/>
        <v/>
      </c>
      <c r="M1008" s="103" t="str">
        <f t="shared" si="182"/>
        <v/>
      </c>
      <c r="N1008" s="81"/>
      <c r="O1008" s="73"/>
      <c r="P1008" s="99" t="str">
        <f t="shared" si="191"/>
        <v/>
      </c>
      <c r="Q1008" s="70" t="str">
        <f t="shared" si="181"/>
        <v/>
      </c>
      <c r="R1008" s="73"/>
      <c r="S1008" s="71" t="str">
        <f t="shared" si="183"/>
        <v/>
      </c>
      <c r="T1008" s="98" t="str" cm="1">
        <f t="array" ref="T1008">IF(COUNTIFS($C$22:$C$1024,$C1008,$G$22:$G$1024,$G1008)&gt;1,MATCH($C1008&amp;$G1008,$C$22:$C$1022&amp;$G$22:$G$1024,0),"")</f>
        <v/>
      </c>
      <c r="AM1008">
        <f t="shared" si="184"/>
        <v>0</v>
      </c>
      <c r="AN1008">
        <f t="shared" si="185"/>
        <v>0</v>
      </c>
      <c r="AO1008">
        <f t="shared" si="186"/>
        <v>0</v>
      </c>
      <c r="AP1008">
        <f t="shared" si="187"/>
        <v>0</v>
      </c>
      <c r="AQ1008">
        <f t="shared" si="188"/>
        <v>0</v>
      </c>
      <c r="AR1008">
        <f t="shared" si="189"/>
        <v>0</v>
      </c>
    </row>
    <row r="1009" spans="1:44" hidden="1" outlineLevel="1" x14ac:dyDescent="0.3">
      <c r="A1009" s="62"/>
      <c r="B1009" s="63">
        <v>986</v>
      </c>
      <c r="C1009" s="64"/>
      <c r="D1009" s="64"/>
      <c r="E1009" s="65"/>
      <c r="F1009" s="65"/>
      <c r="G1009" s="43"/>
      <c r="H1009" s="66"/>
      <c r="I1009" s="65"/>
      <c r="J1009" s="9"/>
      <c r="K1009">
        <v>986</v>
      </c>
      <c r="L1009" s="93" t="str">
        <f t="shared" si="190"/>
        <v/>
      </c>
      <c r="M1009" s="103" t="str">
        <f t="shared" si="182"/>
        <v/>
      </c>
      <c r="N1009" s="81"/>
      <c r="O1009" s="73"/>
      <c r="P1009" s="99" t="str">
        <f t="shared" si="191"/>
        <v/>
      </c>
      <c r="Q1009" s="70" t="str">
        <f t="shared" si="181"/>
        <v/>
      </c>
      <c r="R1009" s="73"/>
      <c r="S1009" s="71" t="str">
        <f t="shared" si="183"/>
        <v/>
      </c>
      <c r="T1009" s="98" t="str" cm="1">
        <f t="array" ref="T1009">IF(COUNTIFS($C$22:$C$1024,$C1009,$G$22:$G$1024,$G1009)&gt;1,MATCH($C1009&amp;$G1009,$C$22:$C$1022&amp;$G$22:$G$1024,0),"")</f>
        <v/>
      </c>
      <c r="AM1009">
        <f t="shared" si="184"/>
        <v>0</v>
      </c>
      <c r="AN1009">
        <f t="shared" si="185"/>
        <v>0</v>
      </c>
      <c r="AO1009">
        <f t="shared" si="186"/>
        <v>0</v>
      </c>
      <c r="AP1009">
        <f t="shared" si="187"/>
        <v>0</v>
      </c>
      <c r="AQ1009">
        <f t="shared" si="188"/>
        <v>0</v>
      </c>
      <c r="AR1009">
        <f t="shared" si="189"/>
        <v>0</v>
      </c>
    </row>
    <row r="1010" spans="1:44" hidden="1" outlineLevel="1" x14ac:dyDescent="0.3">
      <c r="A1010" s="62"/>
      <c r="B1010" s="63">
        <v>987</v>
      </c>
      <c r="C1010" s="64"/>
      <c r="D1010" s="64"/>
      <c r="E1010" s="65"/>
      <c r="F1010" s="65"/>
      <c r="G1010" s="43"/>
      <c r="H1010" s="66"/>
      <c r="I1010" s="65"/>
      <c r="J1010" s="9"/>
      <c r="K1010">
        <v>987</v>
      </c>
      <c r="L1010" s="93" t="str">
        <f t="shared" si="190"/>
        <v/>
      </c>
      <c r="M1010" s="103" t="str">
        <f t="shared" si="182"/>
        <v/>
      </c>
      <c r="N1010" s="81"/>
      <c r="O1010" s="73"/>
      <c r="P1010" s="99" t="str">
        <f t="shared" si="191"/>
        <v/>
      </c>
      <c r="Q1010" s="70" t="str">
        <f t="shared" si="181"/>
        <v/>
      </c>
      <c r="R1010" s="73"/>
      <c r="S1010" s="71" t="str">
        <f t="shared" si="183"/>
        <v/>
      </c>
      <c r="T1010" s="98" t="str" cm="1">
        <f t="array" ref="T1010">IF(COUNTIFS($C$22:$C$1024,$C1010,$G$22:$G$1024,$G1010)&gt;1,MATCH($C1010&amp;$G1010,$C$22:$C$1022&amp;$G$22:$G$1024,0),"")</f>
        <v/>
      </c>
      <c r="AM1010">
        <f t="shared" si="184"/>
        <v>0</v>
      </c>
      <c r="AN1010">
        <f t="shared" si="185"/>
        <v>0</v>
      </c>
      <c r="AO1010">
        <f t="shared" si="186"/>
        <v>0</v>
      </c>
      <c r="AP1010">
        <f t="shared" si="187"/>
        <v>0</v>
      </c>
      <c r="AQ1010">
        <f t="shared" si="188"/>
        <v>0</v>
      </c>
      <c r="AR1010">
        <f t="shared" si="189"/>
        <v>0</v>
      </c>
    </row>
    <row r="1011" spans="1:44" hidden="1" outlineLevel="1" x14ac:dyDescent="0.3">
      <c r="A1011" s="62"/>
      <c r="B1011" s="63">
        <v>988</v>
      </c>
      <c r="C1011" s="64"/>
      <c r="D1011" s="64"/>
      <c r="E1011" s="65"/>
      <c r="F1011" s="65"/>
      <c r="G1011" s="43"/>
      <c r="H1011" s="66"/>
      <c r="I1011" s="65"/>
      <c r="J1011" s="9"/>
      <c r="K1011">
        <v>988</v>
      </c>
      <c r="L1011" s="93" t="str">
        <f t="shared" si="190"/>
        <v/>
      </c>
      <c r="M1011" s="103" t="str">
        <f t="shared" si="182"/>
        <v/>
      </c>
      <c r="N1011" s="81"/>
      <c r="O1011" s="73"/>
      <c r="P1011" s="99" t="str">
        <f t="shared" si="191"/>
        <v/>
      </c>
      <c r="Q1011" s="70" t="str">
        <f t="shared" si="181"/>
        <v/>
      </c>
      <c r="R1011" s="73"/>
      <c r="S1011" s="71" t="str">
        <f t="shared" si="183"/>
        <v/>
      </c>
      <c r="T1011" s="98" t="str" cm="1">
        <f t="array" ref="T1011">IF(COUNTIFS($C$22:$C$1024,$C1011,$G$22:$G$1024,$G1011)&gt;1,MATCH($C1011&amp;$G1011,$C$22:$C$1022&amp;$G$22:$G$1024,0),"")</f>
        <v/>
      </c>
      <c r="AM1011">
        <f t="shared" si="184"/>
        <v>0</v>
      </c>
      <c r="AN1011">
        <f t="shared" si="185"/>
        <v>0</v>
      </c>
      <c r="AO1011">
        <f t="shared" si="186"/>
        <v>0</v>
      </c>
      <c r="AP1011">
        <f t="shared" si="187"/>
        <v>0</v>
      </c>
      <c r="AQ1011">
        <f t="shared" si="188"/>
        <v>0</v>
      </c>
      <c r="AR1011">
        <f t="shared" si="189"/>
        <v>0</v>
      </c>
    </row>
    <row r="1012" spans="1:44" hidden="1" outlineLevel="1" x14ac:dyDescent="0.3">
      <c r="A1012" s="62"/>
      <c r="B1012" s="63">
        <v>989</v>
      </c>
      <c r="C1012" s="64"/>
      <c r="D1012" s="64"/>
      <c r="E1012" s="65"/>
      <c r="F1012" s="65"/>
      <c r="G1012" s="43"/>
      <c r="H1012" s="66"/>
      <c r="I1012" s="65"/>
      <c r="J1012" s="9"/>
      <c r="K1012">
        <v>989</v>
      </c>
      <c r="L1012" s="93" t="str">
        <f t="shared" si="190"/>
        <v/>
      </c>
      <c r="M1012" s="103" t="str">
        <f t="shared" si="182"/>
        <v/>
      </c>
      <c r="N1012" s="81"/>
      <c r="O1012" s="73"/>
      <c r="P1012" s="99" t="str">
        <f t="shared" si="191"/>
        <v/>
      </c>
      <c r="Q1012" s="70" t="str">
        <f t="shared" si="181"/>
        <v/>
      </c>
      <c r="R1012" s="73"/>
      <c r="S1012" s="71" t="str">
        <f t="shared" si="183"/>
        <v/>
      </c>
      <c r="T1012" s="98" t="str" cm="1">
        <f t="array" ref="T1012">IF(COUNTIFS($C$22:$C$1024,$C1012,$G$22:$G$1024,$G1012)&gt;1,MATCH($C1012&amp;$G1012,$C$22:$C$1022&amp;$G$22:$G$1024,0),"")</f>
        <v/>
      </c>
      <c r="AM1012">
        <f t="shared" si="184"/>
        <v>0</v>
      </c>
      <c r="AN1012">
        <f t="shared" si="185"/>
        <v>0</v>
      </c>
      <c r="AO1012">
        <f t="shared" si="186"/>
        <v>0</v>
      </c>
      <c r="AP1012">
        <f t="shared" si="187"/>
        <v>0</v>
      </c>
      <c r="AQ1012">
        <f t="shared" si="188"/>
        <v>0</v>
      </c>
      <c r="AR1012">
        <f t="shared" si="189"/>
        <v>0</v>
      </c>
    </row>
    <row r="1013" spans="1:44" hidden="1" outlineLevel="1" x14ac:dyDescent="0.3">
      <c r="A1013" s="62"/>
      <c r="B1013" s="63">
        <v>990</v>
      </c>
      <c r="C1013" s="64"/>
      <c r="D1013" s="64"/>
      <c r="E1013" s="65"/>
      <c r="F1013" s="65"/>
      <c r="G1013" s="43"/>
      <c r="H1013" s="66"/>
      <c r="I1013" s="65"/>
      <c r="J1013" s="9"/>
      <c r="K1013">
        <v>990</v>
      </c>
      <c r="L1013" s="93" t="str">
        <f t="shared" si="190"/>
        <v/>
      </c>
      <c r="M1013" s="103" t="str">
        <f t="shared" si="182"/>
        <v/>
      </c>
      <c r="N1013" s="81"/>
      <c r="O1013" s="73"/>
      <c r="P1013" s="99" t="str">
        <f t="shared" si="191"/>
        <v/>
      </c>
      <c r="Q1013" s="70" t="str">
        <f t="shared" si="181"/>
        <v/>
      </c>
      <c r="R1013" s="73"/>
      <c r="S1013" s="71" t="str">
        <f t="shared" si="183"/>
        <v/>
      </c>
      <c r="T1013" s="98" t="str" cm="1">
        <f t="array" ref="T1013">IF(COUNTIFS($C$22:$C$1024,$C1013,$G$22:$G$1024,$G1013)&gt;1,MATCH($C1013&amp;$G1013,$C$22:$C$1022&amp;$G$22:$G$1024,0),"")</f>
        <v/>
      </c>
      <c r="AM1013">
        <f t="shared" si="184"/>
        <v>0</v>
      </c>
      <c r="AN1013">
        <f t="shared" si="185"/>
        <v>0</v>
      </c>
      <c r="AO1013">
        <f t="shared" si="186"/>
        <v>0</v>
      </c>
      <c r="AP1013">
        <f t="shared" si="187"/>
        <v>0</v>
      </c>
      <c r="AQ1013">
        <f t="shared" si="188"/>
        <v>0</v>
      </c>
      <c r="AR1013">
        <f t="shared" si="189"/>
        <v>0</v>
      </c>
    </row>
    <row r="1014" spans="1:44" hidden="1" outlineLevel="1" x14ac:dyDescent="0.3">
      <c r="A1014" s="62"/>
      <c r="B1014" s="63">
        <v>991</v>
      </c>
      <c r="C1014" s="64"/>
      <c r="D1014" s="64"/>
      <c r="E1014" s="65"/>
      <c r="F1014" s="65"/>
      <c r="G1014" s="43"/>
      <c r="H1014" s="66"/>
      <c r="I1014" s="65"/>
      <c r="J1014" s="9"/>
      <c r="K1014">
        <v>991</v>
      </c>
      <c r="L1014" s="93" t="str">
        <f t="shared" si="190"/>
        <v/>
      </c>
      <c r="M1014" s="103" t="str">
        <f t="shared" si="182"/>
        <v/>
      </c>
      <c r="N1014" s="81"/>
      <c r="O1014" s="73"/>
      <c r="P1014" s="99" t="str">
        <f t="shared" si="191"/>
        <v/>
      </c>
      <c r="Q1014" s="70" t="str">
        <f t="shared" si="181"/>
        <v/>
      </c>
      <c r="R1014" s="73"/>
      <c r="S1014" s="71" t="str">
        <f t="shared" si="183"/>
        <v/>
      </c>
      <c r="T1014" s="98" t="str" cm="1">
        <f t="array" ref="T1014">IF(COUNTIFS($C$22:$C$1024,$C1014,$G$22:$G$1024,$G1014)&gt;1,MATCH($C1014&amp;$G1014,$C$22:$C$1022&amp;$G$22:$G$1024,0),"")</f>
        <v/>
      </c>
      <c r="AM1014">
        <f t="shared" si="184"/>
        <v>0</v>
      </c>
      <c r="AN1014">
        <f t="shared" si="185"/>
        <v>0</v>
      </c>
      <c r="AO1014">
        <f t="shared" si="186"/>
        <v>0</v>
      </c>
      <c r="AP1014">
        <f t="shared" si="187"/>
        <v>0</v>
      </c>
      <c r="AQ1014">
        <f t="shared" si="188"/>
        <v>0</v>
      </c>
      <c r="AR1014">
        <f t="shared" si="189"/>
        <v>0</v>
      </c>
    </row>
    <row r="1015" spans="1:44" hidden="1" outlineLevel="1" x14ac:dyDescent="0.3">
      <c r="A1015" s="62"/>
      <c r="B1015" s="63">
        <v>992</v>
      </c>
      <c r="C1015" s="64"/>
      <c r="D1015" s="64"/>
      <c r="E1015" s="65"/>
      <c r="F1015" s="65"/>
      <c r="G1015" s="43"/>
      <c r="H1015" s="66"/>
      <c r="I1015" s="65"/>
      <c r="J1015" s="9"/>
      <c r="K1015">
        <v>992</v>
      </c>
      <c r="L1015" s="93" t="str">
        <f t="shared" si="190"/>
        <v/>
      </c>
      <c r="M1015" s="103" t="str">
        <f t="shared" si="182"/>
        <v/>
      </c>
      <c r="N1015" s="81"/>
      <c r="O1015" s="73"/>
      <c r="P1015" s="99" t="str">
        <f t="shared" si="191"/>
        <v/>
      </c>
      <c r="Q1015" s="70" t="str">
        <f t="shared" si="181"/>
        <v/>
      </c>
      <c r="R1015" s="73"/>
      <c r="S1015" s="71" t="str">
        <f t="shared" si="183"/>
        <v/>
      </c>
      <c r="T1015" s="98" t="str" cm="1">
        <f t="array" ref="T1015">IF(COUNTIFS($C$22:$C$1024,$C1015,$G$22:$G$1024,$G1015)&gt;1,MATCH($C1015&amp;$G1015,$C$22:$C$1022&amp;$G$22:$G$1024,0),"")</f>
        <v/>
      </c>
      <c r="AM1015">
        <f t="shared" si="184"/>
        <v>0</v>
      </c>
      <c r="AN1015">
        <f t="shared" si="185"/>
        <v>0</v>
      </c>
      <c r="AO1015">
        <f t="shared" si="186"/>
        <v>0</v>
      </c>
      <c r="AP1015">
        <f t="shared" si="187"/>
        <v>0</v>
      </c>
      <c r="AQ1015">
        <f t="shared" si="188"/>
        <v>0</v>
      </c>
      <c r="AR1015">
        <f t="shared" si="189"/>
        <v>0</v>
      </c>
    </row>
    <row r="1016" spans="1:44" hidden="1" outlineLevel="1" x14ac:dyDescent="0.3">
      <c r="A1016" s="62"/>
      <c r="B1016" s="63">
        <v>993</v>
      </c>
      <c r="C1016" s="64"/>
      <c r="D1016" s="64"/>
      <c r="E1016" s="65"/>
      <c r="F1016" s="65"/>
      <c r="G1016" s="43"/>
      <c r="H1016" s="66"/>
      <c r="I1016" s="65"/>
      <c r="J1016" s="9"/>
      <c r="K1016">
        <v>993</v>
      </c>
      <c r="L1016" s="93" t="str">
        <f t="shared" si="190"/>
        <v/>
      </c>
      <c r="M1016" s="103" t="str">
        <f t="shared" si="182"/>
        <v/>
      </c>
      <c r="N1016" s="81"/>
      <c r="O1016" s="73"/>
      <c r="P1016" s="99" t="str">
        <f t="shared" si="191"/>
        <v/>
      </c>
      <c r="Q1016" s="70" t="str">
        <f t="shared" si="181"/>
        <v/>
      </c>
      <c r="R1016" s="73"/>
      <c r="S1016" s="71" t="str">
        <f t="shared" si="183"/>
        <v/>
      </c>
      <c r="T1016" s="98" t="str" cm="1">
        <f t="array" ref="T1016">IF(COUNTIFS($C$22:$C$1024,$C1016,$G$22:$G$1024,$G1016)&gt;1,MATCH($C1016&amp;$G1016,$C$22:$C$1022&amp;$G$22:$G$1024,0),"")</f>
        <v/>
      </c>
      <c r="AM1016">
        <f t="shared" si="184"/>
        <v>0</v>
      </c>
      <c r="AN1016">
        <f t="shared" si="185"/>
        <v>0</v>
      </c>
      <c r="AO1016">
        <f t="shared" si="186"/>
        <v>0</v>
      </c>
      <c r="AP1016">
        <f t="shared" si="187"/>
        <v>0</v>
      </c>
      <c r="AQ1016">
        <f t="shared" si="188"/>
        <v>0</v>
      </c>
      <c r="AR1016">
        <f t="shared" si="189"/>
        <v>0</v>
      </c>
    </row>
    <row r="1017" spans="1:44" hidden="1" outlineLevel="1" x14ac:dyDescent="0.3">
      <c r="A1017" s="62"/>
      <c r="B1017" s="63">
        <v>994</v>
      </c>
      <c r="C1017" s="64"/>
      <c r="D1017" s="64"/>
      <c r="E1017" s="65"/>
      <c r="F1017" s="65"/>
      <c r="G1017" s="43"/>
      <c r="H1017" s="66"/>
      <c r="I1017" s="65"/>
      <c r="J1017" s="9"/>
      <c r="K1017">
        <v>994</v>
      </c>
      <c r="L1017" s="93" t="str">
        <f t="shared" si="190"/>
        <v/>
      </c>
      <c r="M1017" s="103" t="str">
        <f t="shared" si="182"/>
        <v/>
      </c>
      <c r="N1017" s="81"/>
      <c r="O1017" s="73"/>
      <c r="P1017" s="99" t="str">
        <f t="shared" si="191"/>
        <v/>
      </c>
      <c r="Q1017" s="70" t="str">
        <f t="shared" si="181"/>
        <v/>
      </c>
      <c r="R1017" s="73"/>
      <c r="S1017" s="71" t="str">
        <f t="shared" si="183"/>
        <v/>
      </c>
      <c r="T1017" s="98" t="str" cm="1">
        <f t="array" ref="T1017">IF(COUNTIFS($C$22:$C$1024,$C1017,$G$22:$G$1024,$G1017)&gt;1,MATCH($C1017&amp;$G1017,$C$22:$C$1022&amp;$G$22:$G$1024,0),"")</f>
        <v/>
      </c>
      <c r="AM1017">
        <f t="shared" si="184"/>
        <v>0</v>
      </c>
      <c r="AN1017">
        <f t="shared" si="185"/>
        <v>0</v>
      </c>
      <c r="AO1017">
        <f t="shared" si="186"/>
        <v>0</v>
      </c>
      <c r="AP1017">
        <f t="shared" si="187"/>
        <v>0</v>
      </c>
      <c r="AQ1017">
        <f t="shared" si="188"/>
        <v>0</v>
      </c>
      <c r="AR1017">
        <f t="shared" si="189"/>
        <v>0</v>
      </c>
    </row>
    <row r="1018" spans="1:44" hidden="1" outlineLevel="1" x14ac:dyDescent="0.3">
      <c r="A1018" s="62"/>
      <c r="B1018" s="63">
        <v>995</v>
      </c>
      <c r="C1018" s="64"/>
      <c r="D1018" s="64"/>
      <c r="E1018" s="65"/>
      <c r="F1018" s="65"/>
      <c r="G1018" s="43"/>
      <c r="H1018" s="66"/>
      <c r="I1018" s="65"/>
      <c r="J1018" s="9"/>
      <c r="K1018">
        <v>995</v>
      </c>
      <c r="L1018" s="93" t="str">
        <f t="shared" si="190"/>
        <v/>
      </c>
      <c r="M1018" s="103" t="str">
        <f t="shared" si="182"/>
        <v/>
      </c>
      <c r="N1018" s="81"/>
      <c r="O1018" s="73"/>
      <c r="P1018" s="99" t="str">
        <f t="shared" si="191"/>
        <v/>
      </c>
      <c r="Q1018" s="70" t="str">
        <f t="shared" si="181"/>
        <v/>
      </c>
      <c r="R1018" s="73"/>
      <c r="S1018" s="71" t="str">
        <f t="shared" si="183"/>
        <v/>
      </c>
      <c r="T1018" s="98" t="str" cm="1">
        <f t="array" ref="T1018">IF(COUNTIFS($C$22:$C$1024,$C1018,$G$22:$G$1024,$G1018)&gt;1,MATCH($C1018&amp;$G1018,$C$22:$C$1022&amp;$G$22:$G$1024,0),"")</f>
        <v/>
      </c>
      <c r="AM1018">
        <f t="shared" si="184"/>
        <v>0</v>
      </c>
      <c r="AN1018">
        <f t="shared" si="185"/>
        <v>0</v>
      </c>
      <c r="AO1018">
        <f t="shared" si="186"/>
        <v>0</v>
      </c>
      <c r="AP1018">
        <f t="shared" si="187"/>
        <v>0</v>
      </c>
      <c r="AQ1018">
        <f t="shared" si="188"/>
        <v>0</v>
      </c>
      <c r="AR1018">
        <f t="shared" si="189"/>
        <v>0</v>
      </c>
    </row>
    <row r="1019" spans="1:44" hidden="1" outlineLevel="1" x14ac:dyDescent="0.3">
      <c r="A1019" s="62"/>
      <c r="B1019" s="63">
        <v>996</v>
      </c>
      <c r="C1019" s="64"/>
      <c r="D1019" s="64"/>
      <c r="E1019" s="65"/>
      <c r="F1019" s="65"/>
      <c r="G1019" s="43"/>
      <c r="H1019" s="66"/>
      <c r="I1019" s="65"/>
      <c r="J1019" s="9"/>
      <c r="K1019">
        <v>996</v>
      </c>
      <c r="L1019" s="93" t="str">
        <f t="shared" si="190"/>
        <v/>
      </c>
      <c r="M1019" s="103" t="str">
        <f t="shared" si="182"/>
        <v/>
      </c>
      <c r="N1019" s="81"/>
      <c r="O1019" s="73"/>
      <c r="P1019" s="99" t="str">
        <f t="shared" si="191"/>
        <v/>
      </c>
      <c r="Q1019" s="70" t="str">
        <f t="shared" si="181"/>
        <v/>
      </c>
      <c r="R1019" s="73"/>
      <c r="S1019" s="71" t="str">
        <f t="shared" si="183"/>
        <v/>
      </c>
      <c r="T1019" s="98" t="str" cm="1">
        <f t="array" ref="T1019">IF(COUNTIFS($C$22:$C$1024,$C1019,$G$22:$G$1024,$G1019)&gt;1,MATCH($C1019&amp;$G1019,$C$22:$C$1022&amp;$G$22:$G$1024,0),"")</f>
        <v/>
      </c>
      <c r="AM1019">
        <f t="shared" si="184"/>
        <v>0</v>
      </c>
      <c r="AN1019">
        <f t="shared" si="185"/>
        <v>0</v>
      </c>
      <c r="AO1019">
        <f t="shared" si="186"/>
        <v>0</v>
      </c>
      <c r="AP1019">
        <f t="shared" si="187"/>
        <v>0</v>
      </c>
      <c r="AQ1019">
        <f t="shared" si="188"/>
        <v>0</v>
      </c>
      <c r="AR1019">
        <f t="shared" si="189"/>
        <v>0</v>
      </c>
    </row>
    <row r="1020" spans="1:44" hidden="1" outlineLevel="1" x14ac:dyDescent="0.3">
      <c r="A1020" s="62"/>
      <c r="B1020" s="63">
        <v>997</v>
      </c>
      <c r="C1020" s="64"/>
      <c r="D1020" s="64"/>
      <c r="E1020" s="65"/>
      <c r="F1020" s="65"/>
      <c r="G1020" s="43"/>
      <c r="H1020" s="66"/>
      <c r="I1020" s="65"/>
      <c r="J1020" s="9"/>
      <c r="K1020">
        <v>997</v>
      </c>
      <c r="L1020" s="93" t="str">
        <f t="shared" si="190"/>
        <v/>
      </c>
      <c r="M1020" s="103" t="str">
        <f t="shared" si="182"/>
        <v/>
      </c>
      <c r="N1020" s="81"/>
      <c r="O1020" s="73"/>
      <c r="P1020" s="99" t="str">
        <f t="shared" si="191"/>
        <v/>
      </c>
      <c r="Q1020" s="70" t="str">
        <f t="shared" si="181"/>
        <v/>
      </c>
      <c r="R1020" s="73"/>
      <c r="S1020" s="71" t="str">
        <f t="shared" si="183"/>
        <v/>
      </c>
      <c r="T1020" s="98" t="str" cm="1">
        <f t="array" ref="T1020">IF(COUNTIFS($C$22:$C$1024,$C1020,$G$22:$G$1024,$G1020)&gt;1,MATCH($C1020&amp;$G1020,$C$22:$C$1022&amp;$G$22:$G$1024,0),"")</f>
        <v/>
      </c>
      <c r="AM1020">
        <f t="shared" si="184"/>
        <v>0</v>
      </c>
      <c r="AN1020">
        <f t="shared" si="185"/>
        <v>0</v>
      </c>
      <c r="AO1020">
        <f t="shared" si="186"/>
        <v>0</v>
      </c>
      <c r="AP1020">
        <f t="shared" si="187"/>
        <v>0</v>
      </c>
      <c r="AQ1020">
        <f t="shared" si="188"/>
        <v>0</v>
      </c>
      <c r="AR1020">
        <f t="shared" si="189"/>
        <v>0</v>
      </c>
    </row>
    <row r="1021" spans="1:44" hidden="1" outlineLevel="1" x14ac:dyDescent="0.3">
      <c r="A1021" s="62"/>
      <c r="B1021" s="63">
        <v>998</v>
      </c>
      <c r="C1021" s="64"/>
      <c r="D1021" s="64"/>
      <c r="E1021" s="65"/>
      <c r="F1021" s="65"/>
      <c r="G1021" s="43"/>
      <c r="H1021" s="66"/>
      <c r="I1021" s="65"/>
      <c r="J1021" s="9"/>
      <c r="K1021">
        <v>998</v>
      </c>
      <c r="L1021" s="93" t="str">
        <f t="shared" si="190"/>
        <v/>
      </c>
      <c r="M1021" s="103" t="str">
        <f t="shared" si="182"/>
        <v/>
      </c>
      <c r="N1021" s="81"/>
      <c r="O1021" s="73"/>
      <c r="P1021" s="99" t="str">
        <f t="shared" si="191"/>
        <v/>
      </c>
      <c r="Q1021" s="70" t="str">
        <f t="shared" si="181"/>
        <v/>
      </c>
      <c r="R1021" s="73"/>
      <c r="S1021" s="71" t="str">
        <f t="shared" si="183"/>
        <v/>
      </c>
      <c r="T1021" s="98" t="str" cm="1">
        <f t="array" ref="T1021">IF(COUNTIFS($C$22:$C$1024,$C1021,$G$22:$G$1024,$G1021)&gt;1,MATCH($C1021&amp;$G1021,$C$22:$C$1022&amp;$G$22:$G$1024,0),"")</f>
        <v/>
      </c>
      <c r="AM1021">
        <f t="shared" si="184"/>
        <v>0</v>
      </c>
      <c r="AN1021">
        <f t="shared" si="185"/>
        <v>0</v>
      </c>
      <c r="AO1021">
        <f t="shared" si="186"/>
        <v>0</v>
      </c>
      <c r="AP1021">
        <f t="shared" si="187"/>
        <v>0</v>
      </c>
      <c r="AQ1021">
        <f t="shared" si="188"/>
        <v>0</v>
      </c>
      <c r="AR1021">
        <f t="shared" si="189"/>
        <v>0</v>
      </c>
    </row>
    <row r="1022" spans="1:44" hidden="1" outlineLevel="1" x14ac:dyDescent="0.3">
      <c r="A1022" s="62"/>
      <c r="B1022" s="63">
        <v>999</v>
      </c>
      <c r="C1022" s="64"/>
      <c r="D1022" s="64"/>
      <c r="E1022" s="65"/>
      <c r="F1022" s="65"/>
      <c r="G1022" s="43"/>
      <c r="H1022" s="66"/>
      <c r="I1022" s="65"/>
      <c r="J1022" s="9"/>
      <c r="K1022">
        <v>999</v>
      </c>
      <c r="L1022" s="93" t="str">
        <f t="shared" si="190"/>
        <v/>
      </c>
      <c r="M1022" s="103" t="str">
        <f t="shared" si="182"/>
        <v/>
      </c>
      <c r="N1022" s="81"/>
      <c r="O1022" s="73"/>
      <c r="P1022" s="99" t="str">
        <f t="shared" si="191"/>
        <v/>
      </c>
      <c r="Q1022" s="70" t="str">
        <f t="shared" si="181"/>
        <v/>
      </c>
      <c r="R1022" s="73"/>
      <c r="S1022" s="71" t="str">
        <f t="shared" si="183"/>
        <v/>
      </c>
      <c r="T1022" s="98" t="str" cm="1">
        <f t="array" ref="T1022">IF(COUNTIFS($C$22:$C$1024,$C1022,$G$22:$G$1024,$G1022)&gt;1,MATCH($C1022&amp;$G1022,$C$22:$C$1022&amp;$G$22:$G$1024,0),"")</f>
        <v/>
      </c>
      <c r="AM1022">
        <f t="shared" si="184"/>
        <v>0</v>
      </c>
      <c r="AN1022">
        <f t="shared" si="185"/>
        <v>0</v>
      </c>
      <c r="AO1022">
        <f t="shared" si="186"/>
        <v>0</v>
      </c>
      <c r="AP1022">
        <f t="shared" si="187"/>
        <v>0</v>
      </c>
      <c r="AQ1022">
        <f t="shared" si="188"/>
        <v>0</v>
      </c>
      <c r="AR1022">
        <f t="shared" si="189"/>
        <v>0</v>
      </c>
    </row>
    <row r="1023" spans="1:44" hidden="1" outlineLevel="1" x14ac:dyDescent="0.3">
      <c r="A1023" s="62"/>
      <c r="B1023" s="63">
        <v>1000</v>
      </c>
      <c r="C1023" s="64"/>
      <c r="D1023" s="64"/>
      <c r="E1023" s="65"/>
      <c r="F1023" s="65"/>
      <c r="G1023" s="43"/>
      <c r="H1023" s="66"/>
      <c r="I1023" s="65"/>
      <c r="J1023" s="9"/>
      <c r="K1023">
        <v>1000</v>
      </c>
      <c r="L1023" s="93" t="str">
        <f t="shared" si="190"/>
        <v/>
      </c>
      <c r="M1023" s="103" t="str">
        <f t="shared" si="182"/>
        <v/>
      </c>
      <c r="N1023" s="81"/>
      <c r="O1023" s="73"/>
      <c r="P1023" s="99" t="str">
        <f t="shared" si="191"/>
        <v/>
      </c>
      <c r="Q1023" s="70" t="str">
        <f t="shared" si="181"/>
        <v/>
      </c>
      <c r="R1023" s="73"/>
      <c r="S1023" s="71" t="str">
        <f t="shared" si="183"/>
        <v/>
      </c>
      <c r="T1023" s="98" t="str" cm="1">
        <f t="array" ref="T1023">IF(COUNTIFS($C$22:$C$1024,$C1023,$G$22:$G$1024,$G1023)&gt;1,MATCH($C1023&amp;$G1023,$C$22:$C$1022&amp;$G$22:$G$1024,0),"")</f>
        <v/>
      </c>
      <c r="AM1023">
        <f t="shared" si="184"/>
        <v>0</v>
      </c>
      <c r="AN1023">
        <f t="shared" si="185"/>
        <v>0</v>
      </c>
      <c r="AO1023">
        <f t="shared" si="186"/>
        <v>0</v>
      </c>
      <c r="AP1023">
        <f t="shared" si="187"/>
        <v>0</v>
      </c>
      <c r="AQ1023">
        <f t="shared" si="188"/>
        <v>0</v>
      </c>
      <c r="AR1023">
        <f t="shared" si="189"/>
        <v>0</v>
      </c>
    </row>
    <row r="1024" spans="1:44" ht="15" customHeight="1" collapsed="1" thickBot="1" x14ac:dyDescent="0.35">
      <c r="A1024" s="75"/>
      <c r="B1024" s="76" t="s">
        <v>73</v>
      </c>
      <c r="C1024" s="82"/>
      <c r="D1024" s="82"/>
      <c r="E1024" s="83"/>
      <c r="F1024" s="78"/>
      <c r="G1024" s="79"/>
      <c r="H1024" s="79"/>
      <c r="I1024" s="79"/>
      <c r="J1024" s="9"/>
      <c r="L1024" s="94" t="str">
        <f t="shared" si="190"/>
        <v/>
      </c>
      <c r="M1024" s="103" t="str">
        <f t="shared" si="182"/>
        <v/>
      </c>
      <c r="N1024" s="84"/>
      <c r="O1024" s="85"/>
      <c r="P1024" s="99" t="str">
        <f t="shared" si="191"/>
        <v/>
      </c>
      <c r="Q1024" s="86"/>
      <c r="R1024" s="85"/>
      <c r="S1024" s="71" t="str">
        <f t="shared" si="183"/>
        <v/>
      </c>
      <c r="T1024" s="98" t="str" cm="1">
        <f t="array" ref="T1024">IF(COUNTIFS($C$22:$C$1024,$C1024,$G$22:$G$1024,$G1024)&gt;1,MATCH($C1024&amp;$G1024,$C$22:$C$1022&amp;$G$22:$G$1024,0),"")</f>
        <v/>
      </c>
      <c r="AM1024">
        <f t="shared" si="184"/>
        <v>0</v>
      </c>
      <c r="AN1024">
        <f t="shared" si="185"/>
        <v>0</v>
      </c>
      <c r="AO1024">
        <f t="shared" si="186"/>
        <v>0</v>
      </c>
      <c r="AP1024">
        <f t="shared" si="187"/>
        <v>0</v>
      </c>
      <c r="AQ1024">
        <f t="shared" si="188"/>
        <v>0</v>
      </c>
      <c r="AR1024">
        <f t="shared" si="189"/>
        <v>0</v>
      </c>
    </row>
    <row r="1025" spans="1:20" ht="15.6" thickBot="1" x14ac:dyDescent="0.35">
      <c r="A1025" s="6"/>
      <c r="F1025" s="87" t="s">
        <v>67</v>
      </c>
      <c r="G1025" s="88">
        <f>COUNTA(G22:G1023)</f>
        <v>0</v>
      </c>
      <c r="H1025" s="89">
        <f>SUM(H22:H1023)</f>
        <v>0</v>
      </c>
      <c r="I1025" s="7"/>
      <c r="J1025" s="25"/>
      <c r="S1025" s="4"/>
      <c r="T1025" s="4"/>
    </row>
    <row r="1026" spans="1:20" ht="15" customHeight="1" thickBot="1" x14ac:dyDescent="0.35">
      <c r="A1026" s="90"/>
      <c r="B1026" s="15"/>
      <c r="C1026" s="16"/>
      <c r="D1026" s="16"/>
      <c r="E1026" s="16"/>
      <c r="F1026" s="15"/>
      <c r="G1026" s="91"/>
      <c r="H1026" s="15"/>
      <c r="I1026" s="15"/>
      <c r="J1026" s="18"/>
    </row>
  </sheetData>
  <sheetProtection algorithmName="SHA-512" hashValue="njdRcaIQouLjRSdz3TbZzDxCGJd3kPtTj5LuRDC+KjCY9XywMV1wv7jnf7sTif11rleay1aNLxZ3RG113opiWg==" saltValue="Q6QD9BKCX+x0psM6vpZ8GQ==" spinCount="100000" sheet="1" objects="1" scenarios="1" formatRows="0"/>
  <mergeCells count="20">
    <mergeCell ref="N3:O3"/>
    <mergeCell ref="W19:X19"/>
    <mergeCell ref="W21:X21"/>
    <mergeCell ref="Y21:AC21"/>
    <mergeCell ref="N8:O8"/>
    <mergeCell ref="G2:H2"/>
    <mergeCell ref="F3:G3"/>
    <mergeCell ref="H3:I3"/>
    <mergeCell ref="C18:D18"/>
    <mergeCell ref="D2:E2"/>
    <mergeCell ref="C13:D13"/>
    <mergeCell ref="C14:D14"/>
    <mergeCell ref="C15:D15"/>
    <mergeCell ref="C16:D16"/>
    <mergeCell ref="C17:D17"/>
    <mergeCell ref="C8:D8"/>
    <mergeCell ref="C9:D9"/>
    <mergeCell ref="C10:D10"/>
    <mergeCell ref="C11:D11"/>
    <mergeCell ref="C12:D12"/>
  </mergeCells>
  <phoneticPr fontId="4"/>
  <conditionalFormatting sqref="C22:C1023 E22:G1023">
    <cfRule type="expression" dxfId="40" priority="25">
      <formula>AM22=1</formula>
    </cfRule>
  </conditionalFormatting>
  <conditionalFormatting sqref="H122:H221">
    <cfRule type="expression" dxfId="39" priority="22">
      <formula>AR122=1</formula>
    </cfRule>
  </conditionalFormatting>
  <conditionalFormatting sqref="H223:H522">
    <cfRule type="expression" dxfId="38" priority="21">
      <formula>AR223=1</formula>
    </cfRule>
  </conditionalFormatting>
  <conditionalFormatting sqref="H524:H1023">
    <cfRule type="expression" dxfId="37" priority="20">
      <formula>AR524=1</formula>
    </cfRule>
  </conditionalFormatting>
  <conditionalFormatting sqref="Q22:Q1024">
    <cfRule type="cellIs" dxfId="36" priority="4" operator="equal">
      <formula>"未確認"</formula>
    </cfRule>
    <cfRule type="containsText" dxfId="35" priority="13" operator="containsText" text="対象外">
      <formula>NOT(ISERROR(SEARCH("対象外",Q22)))</formula>
    </cfRule>
    <cfRule type="containsText" dxfId="34" priority="14" operator="containsText" text="確認">
      <formula>NOT(ISERROR(SEARCH("確認",Q22)))</formula>
    </cfRule>
    <cfRule type="containsText" dxfId="33" priority="15" operator="containsText" text="OK">
      <formula>NOT(ISERROR(SEARCH("OK",Q22)))</formula>
    </cfRule>
    <cfRule type="containsText" dxfId="32" priority="16" operator="containsText" text="OK">
      <formula>NOT(ISERROR(SEARCH("OK",Q22)))</formula>
    </cfRule>
  </conditionalFormatting>
  <conditionalFormatting sqref="S1025">
    <cfRule type="containsText" dxfId="31" priority="12" operator="containsText" text="重複">
      <formula>NOT(ISERROR(SEARCH("重複",S1025)))</formula>
    </cfRule>
  </conditionalFormatting>
  <conditionalFormatting sqref="R8">
    <cfRule type="containsText" dxfId="30" priority="10" operator="containsText" text="区分変更発生">
      <formula>NOT(ISERROR(SEARCH("区分変更発生",R8)))</formula>
    </cfRule>
  </conditionalFormatting>
  <conditionalFormatting sqref="D22:D1023">
    <cfRule type="expression" dxfId="29" priority="27">
      <formula>$AN22=1</formula>
    </cfRule>
  </conditionalFormatting>
  <conditionalFormatting sqref="H22:H1023">
    <cfRule type="expression" dxfId="28" priority="28">
      <formula>IF($H22="","",$H22&lt;15000)</formula>
    </cfRule>
    <cfRule type="expression" dxfId="27" priority="29">
      <formula>AR22=1</formula>
    </cfRule>
  </conditionalFormatting>
  <conditionalFormatting sqref="T22:T1024">
    <cfRule type="colorScale" priority="48">
      <colorScale>
        <cfvo type="min"/>
        <cfvo type="percentile" val="50"/>
        <cfvo type="max"/>
        <color rgb="FF43AEFF"/>
        <color rgb="FFFF6565"/>
        <color rgb="FFA1FD69"/>
      </colorScale>
    </cfRule>
  </conditionalFormatting>
  <dataValidations count="8">
    <dataValidation type="list" allowBlank="1" showInputMessage="1" showErrorMessage="1" sqref="Q1024" xr:uid="{4D6E92FA-94E9-4E07-8408-D69C757FED8D}">
      <formula1>"　,OK,対象外,確認,未確認"</formula1>
    </dataValidation>
    <dataValidation type="whole" operator="greaterThanOrEqual" allowBlank="1" showInputMessage="1" showErrorMessage="1" sqref="G1025:H1025" xr:uid="{429883E0-755B-4D3E-8B4F-2723AB6B9641}">
      <formula1>0</formula1>
    </dataValidation>
    <dataValidation type="list" allowBlank="1" showInputMessage="1" showErrorMessage="1" sqref="C122:C221 C524:C1023 C223:C522 C22:C121" xr:uid="{D895A339-D401-4811-9C81-E61775DD6CBB}">
      <formula1>INDIRECT("取組")</formula1>
    </dataValidation>
    <dataValidation type="list" allowBlank="1" showInputMessage="1" showErrorMessage="1" sqref="H3:I3" xr:uid="{88B6B1B5-894A-4B29-9532-20C419631AC2}">
      <formula1>INDIRECT("区分")</formula1>
    </dataValidation>
    <dataValidation type="list" allowBlank="1" showInputMessage="1" showErrorMessage="1" sqref="S2" xr:uid="{A46D4F0B-D1EE-463F-BD45-2C46ADE5597F}">
      <formula1>"VIPO,VIPO以外"</formula1>
    </dataValidation>
    <dataValidation type="list" allowBlank="1" showInputMessage="1" showErrorMessage="1" sqref="E524:E1023 E223:E522 E22:E221" xr:uid="{2A73A310-EBBF-45D7-871A-E283FAF1DDDD}">
      <formula1>INDIRECT("役割")</formula1>
    </dataValidation>
    <dataValidation type="whole" operator="greaterThanOrEqual" allowBlank="1" showInputMessage="1" showErrorMessage="1" error="半角数字でご入力ください。" sqref="E9:E18 H9:H18 H22:H1024" xr:uid="{7DC8B915-7614-4038-BA7B-19E548E48B1C}">
      <formula1>0</formula1>
    </dataValidation>
    <dataValidation type="list" allowBlank="1" showInputMessage="1" sqref="Q22:Q1023" xr:uid="{6215894B-58D9-4246-923B-7CE202F83E86}">
      <formula1>"　,OK,対象外,確認,未確認"</formula1>
    </dataValidation>
  </dataValidations>
  <pageMargins left="0.23622047244094491" right="0.23622047244094491" top="0.74803149606299213" bottom="0.74803149606299213" header="0.31496062992125984" footer="0.31496062992125984"/>
  <pageSetup paperSize="8" scale="84" fitToHeight="0" orientation="portrait" verticalDpi="0" r:id="rId1"/>
  <headerFooter>
    <oddHeader>&amp;C&amp;20&amp;A</oddHeader>
    <oddFooter>&amp;C&amp;P/&amp;N&amp;R&amp;F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C13AD-2E08-43F5-BB40-1A09ED4D2B32}">
  <sheetPr>
    <tabColor rgb="FF92D050"/>
    <pageSetUpPr fitToPage="1"/>
  </sheetPr>
  <dimension ref="A1:AS1027"/>
  <sheetViews>
    <sheetView showGridLines="0" zoomScaleNormal="100" zoomScaleSheetLayoutView="90" workbookViewId="0"/>
  </sheetViews>
  <sheetFormatPr defaultColWidth="8.81640625" defaultRowHeight="15" outlineLevelRow="1" outlineLevelCol="1" x14ac:dyDescent="0.3"/>
  <cols>
    <col min="1" max="1" width="2.54296875" customWidth="1"/>
    <col min="2" max="2" width="4.81640625" style="7" customWidth="1"/>
    <col min="3" max="3" width="10.81640625" style="22" customWidth="1"/>
    <col min="4" max="4" width="9.6328125" style="22" customWidth="1"/>
    <col min="5" max="5" width="15.81640625" style="22" customWidth="1"/>
    <col min="6" max="6" width="22.54296875" style="7" customWidth="1"/>
    <col min="7" max="7" width="19.36328125" style="7" customWidth="1"/>
    <col min="8" max="8" width="15.81640625" style="7" customWidth="1"/>
    <col min="9" max="9" width="39.36328125" customWidth="1"/>
    <col min="10" max="10" width="2.54296875" customWidth="1"/>
    <col min="11" max="11" width="3.90625" hidden="1" customWidth="1" outlineLevel="1"/>
    <col min="12" max="12" width="9.81640625" hidden="1" customWidth="1" outlineLevel="1"/>
    <col min="13" max="13" width="7.08984375" hidden="1" customWidth="1" outlineLevel="1"/>
    <col min="14" max="14" width="16.6328125" hidden="1" customWidth="1" outlineLevel="1"/>
    <col min="15" max="15" width="10.36328125" hidden="1" customWidth="1" outlineLevel="1"/>
    <col min="16" max="16" width="11.36328125" hidden="1" customWidth="1" outlineLevel="1"/>
    <col min="17" max="17" width="8.6328125" hidden="1" customWidth="1" outlineLevel="1"/>
    <col min="18" max="18" width="16.6328125" hidden="1" customWidth="1" outlineLevel="1"/>
    <col min="19" max="19" width="12" hidden="1" customWidth="1" outlineLevel="1"/>
    <col min="20" max="20" width="10.1796875" hidden="1" customWidth="1" outlineLevel="1"/>
    <col min="21" max="21" width="9.1796875" customWidth="1" collapsed="1"/>
    <col min="22" max="23" width="9.1796875" customWidth="1"/>
    <col min="24" max="25" width="18.1796875" customWidth="1"/>
    <col min="26" max="27" width="9.1796875" customWidth="1"/>
    <col min="28" max="29" width="18.1796875" customWidth="1"/>
    <col min="30" max="31" width="9.1796875" customWidth="1"/>
    <col min="32" max="32" width="9.1796875" hidden="1" customWidth="1" outlineLevel="1"/>
    <col min="33" max="33" width="12.6328125" hidden="1" customWidth="1" outlineLevel="1"/>
    <col min="34" max="34" width="9.1796875" hidden="1" customWidth="1" outlineLevel="1"/>
    <col min="35" max="35" width="18.453125" hidden="1" customWidth="1" outlineLevel="1"/>
    <col min="36" max="36" width="13.6328125" hidden="1" customWidth="1" outlineLevel="1"/>
    <col min="37" max="37" width="9.1796875" hidden="1" customWidth="1" outlineLevel="1"/>
    <col min="38" max="38" width="9.1796875" customWidth="1" collapsed="1"/>
    <col min="39" max="44" width="8.81640625" hidden="1" customWidth="1" outlineLevel="1"/>
    <col min="45" max="45" width="8.81640625" collapsed="1"/>
  </cols>
  <sheetData>
    <row r="1" spans="1:40" ht="15" customHeight="1" x14ac:dyDescent="0.3">
      <c r="A1" s="1" t="s">
        <v>0</v>
      </c>
      <c r="B1" s="2"/>
      <c r="C1" s="3"/>
      <c r="D1" s="3"/>
      <c r="E1" s="3"/>
      <c r="F1" s="2"/>
      <c r="G1" s="2"/>
      <c r="H1" s="2"/>
      <c r="I1" s="4"/>
      <c r="J1" s="5"/>
    </row>
    <row r="2" spans="1:40" ht="25.2" customHeight="1" x14ac:dyDescent="0.3">
      <c r="A2" s="6"/>
      <c r="C2" s="135" t="s">
        <v>449</v>
      </c>
      <c r="D2" s="187" t="s">
        <v>74</v>
      </c>
      <c r="E2" s="188"/>
      <c r="F2" s="136" t="s">
        <v>1</v>
      </c>
      <c r="G2" s="187" t="s">
        <v>75</v>
      </c>
      <c r="H2" s="188"/>
      <c r="I2" s="161" t="str">
        <f>IF(Y21="","",IF(H3&gt;Y21,マスター!I6,""))</f>
        <v>※区分が下がる可能性がございます。詳細は募集要項P.36を参照してください。</v>
      </c>
      <c r="J2" s="25"/>
    </row>
    <row r="3" spans="1:40" ht="25.2" customHeight="1" x14ac:dyDescent="0.3">
      <c r="A3" s="6"/>
      <c r="C3" s="191" t="s">
        <v>6</v>
      </c>
      <c r="D3" s="192"/>
      <c r="E3" s="160">
        <v>85</v>
      </c>
      <c r="F3" s="168" t="s">
        <v>7</v>
      </c>
      <c r="G3" s="169"/>
      <c r="H3" s="189" t="s">
        <v>76</v>
      </c>
      <c r="I3" s="190"/>
      <c r="J3" s="25"/>
    </row>
    <row r="4" spans="1:40" ht="10.199999999999999" customHeight="1" thickBot="1" x14ac:dyDescent="0.35">
      <c r="A4" s="14"/>
      <c r="B4" s="15"/>
      <c r="C4" s="16"/>
      <c r="D4" s="16"/>
      <c r="E4" s="16"/>
      <c r="F4" s="15"/>
      <c r="G4" s="15"/>
      <c r="H4" s="15"/>
      <c r="I4" s="17"/>
      <c r="J4" s="18"/>
    </row>
    <row r="5" spans="1:40" ht="10.199999999999999" customHeight="1" thickBot="1" x14ac:dyDescent="0.35">
      <c r="AM5" s="23"/>
      <c r="AN5" s="23"/>
    </row>
    <row r="6" spans="1:40" ht="18.600000000000001" x14ac:dyDescent="0.3">
      <c r="A6" s="1" t="s">
        <v>10</v>
      </c>
      <c r="B6" s="2"/>
      <c r="C6" s="3"/>
      <c r="D6" s="3"/>
      <c r="E6" s="3"/>
      <c r="F6" s="2"/>
      <c r="G6" s="2"/>
      <c r="H6" s="2"/>
      <c r="I6" s="2"/>
      <c r="J6" s="5"/>
      <c r="V6" s="109" t="s">
        <v>11</v>
      </c>
      <c r="W6" s="4"/>
      <c r="X6" s="110" t="str">
        <f>IF(AG29&gt;0,IF(AI29=0,マスター!I5,""),"")</f>
        <v/>
      </c>
      <c r="Y6" s="4"/>
      <c r="Z6" s="4"/>
      <c r="AA6" s="4"/>
      <c r="AB6" s="4"/>
      <c r="AC6" s="4"/>
      <c r="AD6" s="5"/>
    </row>
    <row r="7" spans="1:40" x14ac:dyDescent="0.3">
      <c r="A7" s="24"/>
      <c r="B7"/>
      <c r="I7" s="7"/>
      <c r="J7" s="25"/>
      <c r="V7" s="6"/>
      <c r="X7" s="8" t="s">
        <v>15</v>
      </c>
      <c r="Y7" s="8" t="s">
        <v>16</v>
      </c>
      <c r="Z7" s="111"/>
      <c r="AA7" s="22"/>
      <c r="AB7" s="8" t="s">
        <v>15</v>
      </c>
      <c r="AC7" s="8" t="s">
        <v>16</v>
      </c>
      <c r="AD7" s="25"/>
    </row>
    <row r="8" spans="1:40" ht="30" x14ac:dyDescent="0.3">
      <c r="A8" s="6"/>
      <c r="B8" s="30"/>
      <c r="C8" s="174" t="s">
        <v>17</v>
      </c>
      <c r="D8" s="175"/>
      <c r="E8" s="31" t="s">
        <v>18</v>
      </c>
      <c r="F8" s="32" t="s">
        <v>19</v>
      </c>
      <c r="G8" s="8" t="s">
        <v>17</v>
      </c>
      <c r="H8" s="31" t="s">
        <v>18</v>
      </c>
      <c r="I8" s="33" t="s">
        <v>19</v>
      </c>
      <c r="J8" s="9"/>
      <c r="V8" s="6"/>
      <c r="W8" s="74" t="s">
        <v>21</v>
      </c>
      <c r="X8" s="112">
        <f t="shared" ref="X8:X17" si="0">$AG9</f>
        <v>83</v>
      </c>
      <c r="Y8" s="113">
        <f t="shared" ref="Y8:Y17" si="1">$AI9</f>
        <v>2</v>
      </c>
      <c r="Z8" s="114"/>
      <c r="AA8" s="74" t="s">
        <v>22</v>
      </c>
      <c r="AB8" s="112">
        <f t="shared" ref="AB8:AC17" si="2">$AG19</f>
        <v>0</v>
      </c>
      <c r="AC8" s="113">
        <f t="shared" si="2"/>
        <v>0</v>
      </c>
      <c r="AD8" s="25"/>
      <c r="AF8" s="126"/>
      <c r="AG8" s="126" t="s">
        <v>15</v>
      </c>
      <c r="AH8" s="126" t="s">
        <v>23</v>
      </c>
      <c r="AI8" s="126" t="s">
        <v>24</v>
      </c>
      <c r="AJ8" s="126" t="s">
        <v>25</v>
      </c>
      <c r="AK8" s="126" t="s">
        <v>26</v>
      </c>
    </row>
    <row r="9" spans="1:40" x14ac:dyDescent="0.3">
      <c r="A9" s="38"/>
      <c r="B9" s="39"/>
      <c r="C9" s="172" t="s">
        <v>21</v>
      </c>
      <c r="D9" s="173"/>
      <c r="E9" s="148">
        <v>2</v>
      </c>
      <c r="F9" s="154" t="s">
        <v>77</v>
      </c>
      <c r="G9" s="40" t="s">
        <v>22</v>
      </c>
      <c r="H9" s="141"/>
      <c r="I9" s="143"/>
      <c r="J9" s="25"/>
      <c r="V9" s="6"/>
      <c r="W9" s="74" t="s">
        <v>29</v>
      </c>
      <c r="X9" s="112">
        <f t="shared" si="0"/>
        <v>78</v>
      </c>
      <c r="Y9" s="113">
        <f t="shared" si="1"/>
        <v>6</v>
      </c>
      <c r="Z9" s="114"/>
      <c r="AA9" s="74" t="s">
        <v>30</v>
      </c>
      <c r="AB9" s="112">
        <f t="shared" si="2"/>
        <v>0</v>
      </c>
      <c r="AC9" s="113">
        <f t="shared" si="2"/>
        <v>0</v>
      </c>
      <c r="AD9" s="25"/>
      <c r="AF9" s="126" t="s">
        <v>31</v>
      </c>
      <c r="AG9" s="126">
        <f t="shared" ref="AG9:AG28" si="3">COUNTIFS($C22:$C1024,$AF9)</f>
        <v>83</v>
      </c>
      <c r="AH9" s="144">
        <f t="shared" ref="AH9:AH28" si="4">SUMIF($C22:$C1024,$AF9,$H22:$H1024)</f>
        <v>5810000</v>
      </c>
      <c r="AI9" s="126">
        <f t="shared" ref="AI9:AI18" si="5">$E9</f>
        <v>2</v>
      </c>
      <c r="AJ9" s="126">
        <f t="shared" ref="AJ9:AJ28" si="6">AG9*AI9</f>
        <v>166</v>
      </c>
      <c r="AK9" s="126">
        <f t="shared" ref="AK9:AK28" si="7">IF(AI9&gt;0,IF(AG9=0,1,0),0)</f>
        <v>0</v>
      </c>
    </row>
    <row r="10" spans="1:40" x14ac:dyDescent="0.3">
      <c r="A10" s="38"/>
      <c r="B10" s="39"/>
      <c r="C10" s="172" t="s">
        <v>29</v>
      </c>
      <c r="D10" s="173"/>
      <c r="E10" s="151">
        <v>6</v>
      </c>
      <c r="F10" s="155" t="s">
        <v>78</v>
      </c>
      <c r="G10" s="40" t="s">
        <v>30</v>
      </c>
      <c r="H10" s="141"/>
      <c r="I10" s="143"/>
      <c r="J10" s="25"/>
      <c r="V10" s="6"/>
      <c r="W10" s="74" t="s">
        <v>32</v>
      </c>
      <c r="X10" s="112">
        <f t="shared" si="0"/>
        <v>0</v>
      </c>
      <c r="Y10" s="113">
        <f t="shared" si="1"/>
        <v>0</v>
      </c>
      <c r="Z10" s="114"/>
      <c r="AA10" s="74" t="s">
        <v>33</v>
      </c>
      <c r="AB10" s="112">
        <f t="shared" si="2"/>
        <v>0</v>
      </c>
      <c r="AC10" s="113">
        <f t="shared" si="2"/>
        <v>0</v>
      </c>
      <c r="AD10" s="25"/>
      <c r="AF10" s="126" t="s">
        <v>29</v>
      </c>
      <c r="AG10" s="126">
        <f t="shared" si="3"/>
        <v>78</v>
      </c>
      <c r="AH10" s="144">
        <f t="shared" si="4"/>
        <v>10466670</v>
      </c>
      <c r="AI10" s="126">
        <f t="shared" si="5"/>
        <v>6</v>
      </c>
      <c r="AJ10" s="126">
        <f t="shared" si="6"/>
        <v>468</v>
      </c>
      <c r="AK10" s="126">
        <f t="shared" si="7"/>
        <v>0</v>
      </c>
    </row>
    <row r="11" spans="1:40" x14ac:dyDescent="0.3">
      <c r="A11" s="38"/>
      <c r="B11" s="39"/>
      <c r="C11" s="172" t="s">
        <v>32</v>
      </c>
      <c r="D11" s="173"/>
      <c r="E11" s="141"/>
      <c r="F11" s="142"/>
      <c r="G11" s="40" t="s">
        <v>33</v>
      </c>
      <c r="H11" s="141"/>
      <c r="I11" s="143"/>
      <c r="J11" s="25"/>
      <c r="V11" s="6"/>
      <c r="W11" s="74" t="s">
        <v>34</v>
      </c>
      <c r="X11" s="112">
        <f t="shared" si="0"/>
        <v>0</v>
      </c>
      <c r="Y11" s="113">
        <f t="shared" si="1"/>
        <v>0</v>
      </c>
      <c r="Z11" s="114"/>
      <c r="AA11" s="74" t="s">
        <v>35</v>
      </c>
      <c r="AB11" s="112">
        <f t="shared" si="2"/>
        <v>0</v>
      </c>
      <c r="AC11" s="113">
        <f t="shared" si="2"/>
        <v>0</v>
      </c>
      <c r="AD11" s="25"/>
      <c r="AF11" s="126" t="s">
        <v>32</v>
      </c>
      <c r="AG11" s="126">
        <f t="shared" si="3"/>
        <v>0</v>
      </c>
      <c r="AH11" s="144">
        <f t="shared" si="4"/>
        <v>0</v>
      </c>
      <c r="AI11" s="126">
        <f t="shared" si="5"/>
        <v>0</v>
      </c>
      <c r="AJ11" s="126">
        <f t="shared" si="6"/>
        <v>0</v>
      </c>
      <c r="AK11" s="126">
        <f t="shared" si="7"/>
        <v>0</v>
      </c>
    </row>
    <row r="12" spans="1:40" x14ac:dyDescent="0.3">
      <c r="A12" s="38"/>
      <c r="B12" s="39"/>
      <c r="C12" s="172" t="s">
        <v>34</v>
      </c>
      <c r="D12" s="173"/>
      <c r="E12" s="141"/>
      <c r="F12" s="142"/>
      <c r="G12" s="40" t="s">
        <v>35</v>
      </c>
      <c r="H12" s="141"/>
      <c r="I12" s="143"/>
      <c r="J12" s="25"/>
      <c r="V12" s="6"/>
      <c r="W12" s="74" t="s">
        <v>36</v>
      </c>
      <c r="X12" s="112">
        <f t="shared" si="0"/>
        <v>0</v>
      </c>
      <c r="Y12" s="113">
        <f t="shared" si="1"/>
        <v>0</v>
      </c>
      <c r="Z12" s="114"/>
      <c r="AA12" s="74" t="s">
        <v>37</v>
      </c>
      <c r="AB12" s="112">
        <f t="shared" si="2"/>
        <v>0</v>
      </c>
      <c r="AC12" s="113">
        <f t="shared" si="2"/>
        <v>0</v>
      </c>
      <c r="AD12" s="25"/>
      <c r="AF12" s="126" t="s">
        <v>34</v>
      </c>
      <c r="AG12" s="126">
        <f t="shared" si="3"/>
        <v>0</v>
      </c>
      <c r="AH12" s="144">
        <f t="shared" si="4"/>
        <v>0</v>
      </c>
      <c r="AI12" s="126">
        <f t="shared" si="5"/>
        <v>0</v>
      </c>
      <c r="AJ12" s="126">
        <f t="shared" si="6"/>
        <v>0</v>
      </c>
      <c r="AK12" s="126">
        <f t="shared" si="7"/>
        <v>0</v>
      </c>
    </row>
    <row r="13" spans="1:40" x14ac:dyDescent="0.3">
      <c r="A13" s="38"/>
      <c r="B13" s="39"/>
      <c r="C13" s="172" t="s">
        <v>36</v>
      </c>
      <c r="D13" s="173"/>
      <c r="E13" s="141"/>
      <c r="F13" s="142"/>
      <c r="G13" s="40" t="s">
        <v>37</v>
      </c>
      <c r="H13" s="141"/>
      <c r="I13" s="143"/>
      <c r="J13" s="25"/>
      <c r="V13" s="6"/>
      <c r="W13" s="74" t="s">
        <v>38</v>
      </c>
      <c r="X13" s="112">
        <f t="shared" si="0"/>
        <v>0</v>
      </c>
      <c r="Y13" s="113">
        <f t="shared" si="1"/>
        <v>0</v>
      </c>
      <c r="Z13" s="114"/>
      <c r="AA13" s="74" t="s">
        <v>39</v>
      </c>
      <c r="AB13" s="112">
        <f t="shared" si="2"/>
        <v>0</v>
      </c>
      <c r="AC13" s="113">
        <f t="shared" si="2"/>
        <v>0</v>
      </c>
      <c r="AD13" s="25"/>
      <c r="AF13" s="126" t="s">
        <v>36</v>
      </c>
      <c r="AG13" s="126">
        <f t="shared" si="3"/>
        <v>0</v>
      </c>
      <c r="AH13" s="144">
        <f t="shared" si="4"/>
        <v>0</v>
      </c>
      <c r="AI13" s="126">
        <f t="shared" si="5"/>
        <v>0</v>
      </c>
      <c r="AJ13" s="126">
        <f t="shared" si="6"/>
        <v>0</v>
      </c>
      <c r="AK13" s="126">
        <f t="shared" si="7"/>
        <v>0</v>
      </c>
    </row>
    <row r="14" spans="1:40" x14ac:dyDescent="0.3">
      <c r="A14" s="38"/>
      <c r="B14" s="39"/>
      <c r="C14" s="172" t="s">
        <v>38</v>
      </c>
      <c r="D14" s="173"/>
      <c r="E14" s="141"/>
      <c r="F14" s="142"/>
      <c r="G14" s="40" t="s">
        <v>39</v>
      </c>
      <c r="H14" s="141"/>
      <c r="I14" s="143"/>
      <c r="J14" s="25"/>
      <c r="V14" s="6"/>
      <c r="W14" s="74" t="s">
        <v>40</v>
      </c>
      <c r="X14" s="112">
        <f t="shared" si="0"/>
        <v>0</v>
      </c>
      <c r="Y14" s="113">
        <f t="shared" si="1"/>
        <v>0</v>
      </c>
      <c r="Z14" s="114"/>
      <c r="AA14" s="74" t="s">
        <v>41</v>
      </c>
      <c r="AB14" s="112">
        <f t="shared" si="2"/>
        <v>0</v>
      </c>
      <c r="AC14" s="113">
        <f t="shared" si="2"/>
        <v>0</v>
      </c>
      <c r="AD14" s="25"/>
      <c r="AF14" s="126" t="s">
        <v>38</v>
      </c>
      <c r="AG14" s="126">
        <f t="shared" si="3"/>
        <v>0</v>
      </c>
      <c r="AH14" s="144">
        <f t="shared" si="4"/>
        <v>0</v>
      </c>
      <c r="AI14" s="126">
        <f t="shared" si="5"/>
        <v>0</v>
      </c>
      <c r="AJ14" s="126">
        <f t="shared" si="6"/>
        <v>0</v>
      </c>
      <c r="AK14" s="126">
        <f t="shared" si="7"/>
        <v>0</v>
      </c>
    </row>
    <row r="15" spans="1:40" x14ac:dyDescent="0.3">
      <c r="A15" s="38"/>
      <c r="B15" s="39"/>
      <c r="C15" s="172" t="s">
        <v>40</v>
      </c>
      <c r="D15" s="173"/>
      <c r="E15" s="141"/>
      <c r="F15" s="142"/>
      <c r="G15" s="40" t="s">
        <v>41</v>
      </c>
      <c r="H15" s="141"/>
      <c r="I15" s="143"/>
      <c r="J15" s="25"/>
      <c r="V15" s="6"/>
      <c r="W15" s="74" t="s">
        <v>42</v>
      </c>
      <c r="X15" s="112">
        <f t="shared" si="0"/>
        <v>0</v>
      </c>
      <c r="Y15" s="113">
        <f t="shared" si="1"/>
        <v>0</v>
      </c>
      <c r="Z15" s="114"/>
      <c r="AA15" s="74" t="s">
        <v>43</v>
      </c>
      <c r="AB15" s="112">
        <f t="shared" si="2"/>
        <v>0</v>
      </c>
      <c r="AC15" s="113">
        <f t="shared" si="2"/>
        <v>0</v>
      </c>
      <c r="AD15" s="25"/>
      <c r="AF15" s="126" t="s">
        <v>40</v>
      </c>
      <c r="AG15" s="126">
        <f t="shared" si="3"/>
        <v>0</v>
      </c>
      <c r="AH15" s="144">
        <f t="shared" si="4"/>
        <v>0</v>
      </c>
      <c r="AI15" s="126">
        <f t="shared" si="5"/>
        <v>0</v>
      </c>
      <c r="AJ15" s="126">
        <f t="shared" si="6"/>
        <v>0</v>
      </c>
      <c r="AK15" s="126">
        <f t="shared" si="7"/>
        <v>0</v>
      </c>
    </row>
    <row r="16" spans="1:40" x14ac:dyDescent="0.3">
      <c r="A16" s="38"/>
      <c r="B16" s="39"/>
      <c r="C16" s="172" t="s">
        <v>42</v>
      </c>
      <c r="D16" s="173"/>
      <c r="E16" s="141"/>
      <c r="F16" s="142"/>
      <c r="G16" s="40" t="s">
        <v>43</v>
      </c>
      <c r="H16" s="141"/>
      <c r="I16" s="143"/>
      <c r="J16" s="25"/>
      <c r="V16" s="6"/>
      <c r="W16" s="74" t="s">
        <v>44</v>
      </c>
      <c r="X16" s="112">
        <f t="shared" si="0"/>
        <v>0</v>
      </c>
      <c r="Y16" s="113">
        <f t="shared" si="1"/>
        <v>0</v>
      </c>
      <c r="Z16" s="114"/>
      <c r="AA16" s="74" t="s">
        <v>45</v>
      </c>
      <c r="AB16" s="112">
        <f t="shared" si="2"/>
        <v>0</v>
      </c>
      <c r="AC16" s="113">
        <f t="shared" si="2"/>
        <v>0</v>
      </c>
      <c r="AD16" s="25"/>
      <c r="AF16" s="126" t="s">
        <v>42</v>
      </c>
      <c r="AG16" s="126">
        <f t="shared" si="3"/>
        <v>0</v>
      </c>
      <c r="AH16" s="144">
        <f t="shared" si="4"/>
        <v>0</v>
      </c>
      <c r="AI16" s="126">
        <f t="shared" si="5"/>
        <v>0</v>
      </c>
      <c r="AJ16" s="126">
        <f t="shared" si="6"/>
        <v>0</v>
      </c>
      <c r="AK16" s="126">
        <f t="shared" si="7"/>
        <v>0</v>
      </c>
    </row>
    <row r="17" spans="1:44" x14ac:dyDescent="0.3">
      <c r="A17" s="38"/>
      <c r="B17" s="39"/>
      <c r="C17" s="172" t="s">
        <v>44</v>
      </c>
      <c r="D17" s="173"/>
      <c r="E17" s="141"/>
      <c r="F17" s="142"/>
      <c r="G17" s="40" t="s">
        <v>45</v>
      </c>
      <c r="H17" s="141"/>
      <c r="I17" s="143"/>
      <c r="J17" s="25"/>
      <c r="V17" s="6"/>
      <c r="W17" s="74" t="s">
        <v>46</v>
      </c>
      <c r="X17" s="112">
        <f t="shared" si="0"/>
        <v>0</v>
      </c>
      <c r="Y17" s="113">
        <f t="shared" si="1"/>
        <v>0</v>
      </c>
      <c r="Z17" s="114"/>
      <c r="AA17" s="74" t="s">
        <v>47</v>
      </c>
      <c r="AB17" s="112">
        <f t="shared" si="2"/>
        <v>0</v>
      </c>
      <c r="AC17" s="113">
        <f t="shared" si="2"/>
        <v>0</v>
      </c>
      <c r="AD17" s="25"/>
      <c r="AF17" s="126" t="s">
        <v>44</v>
      </c>
      <c r="AG17" s="126">
        <f t="shared" si="3"/>
        <v>0</v>
      </c>
      <c r="AH17" s="144">
        <f t="shared" si="4"/>
        <v>0</v>
      </c>
      <c r="AI17" s="126">
        <f t="shared" si="5"/>
        <v>0</v>
      </c>
      <c r="AJ17" s="126">
        <f t="shared" si="6"/>
        <v>0</v>
      </c>
      <c r="AK17" s="126">
        <f t="shared" si="7"/>
        <v>0</v>
      </c>
    </row>
    <row r="18" spans="1:44" ht="15.6" thickBot="1" x14ac:dyDescent="0.35">
      <c r="A18" s="38"/>
      <c r="B18" s="39"/>
      <c r="C18" s="172" t="s">
        <v>46</v>
      </c>
      <c r="D18" s="173"/>
      <c r="E18" s="141"/>
      <c r="F18" s="142"/>
      <c r="G18" s="40" t="s">
        <v>47</v>
      </c>
      <c r="H18" s="141"/>
      <c r="I18" s="143"/>
      <c r="J18" s="25"/>
      <c r="V18" s="6"/>
      <c r="W18" s="22"/>
      <c r="X18" s="115"/>
      <c r="Y18" s="115"/>
      <c r="Z18" s="116"/>
      <c r="AA18" s="22"/>
      <c r="AB18" s="115"/>
      <c r="AC18" s="115"/>
      <c r="AD18" s="25"/>
      <c r="AF18" s="126" t="s">
        <v>46</v>
      </c>
      <c r="AG18" s="126">
        <f t="shared" si="3"/>
        <v>0</v>
      </c>
      <c r="AH18" s="144">
        <f t="shared" si="4"/>
        <v>0</v>
      </c>
      <c r="AI18" s="126">
        <f t="shared" si="5"/>
        <v>0</v>
      </c>
      <c r="AJ18" s="126">
        <f t="shared" si="6"/>
        <v>0</v>
      </c>
      <c r="AK18" s="126">
        <f t="shared" si="7"/>
        <v>0</v>
      </c>
    </row>
    <row r="19" spans="1:44" ht="15.6" thickBot="1" x14ac:dyDescent="0.35">
      <c r="A19" s="38"/>
      <c r="B19" s="50"/>
      <c r="C19" s="51"/>
      <c r="D19" s="51"/>
      <c r="E19" s="51"/>
      <c r="F19" s="52"/>
      <c r="G19" s="52"/>
      <c r="H19" s="52"/>
      <c r="I19" s="52"/>
      <c r="J19" s="53"/>
      <c r="V19" s="6"/>
      <c r="W19" s="174" t="s">
        <v>48</v>
      </c>
      <c r="X19" s="178"/>
      <c r="Y19" s="166">
        <f>IFERROR(ROUNDDOWN($AJ$31/$AI$29,0),"")</f>
        <v>79</v>
      </c>
      <c r="Z19" s="138"/>
      <c r="AD19" s="25"/>
      <c r="AF19" s="126" t="s">
        <v>22</v>
      </c>
      <c r="AG19" s="126">
        <f t="shared" si="3"/>
        <v>0</v>
      </c>
      <c r="AH19" s="144">
        <f t="shared" si="4"/>
        <v>0</v>
      </c>
      <c r="AI19" s="126">
        <f t="shared" ref="AI19:AI28" si="8">$H9</f>
        <v>0</v>
      </c>
      <c r="AJ19" s="126">
        <f t="shared" si="6"/>
        <v>0</v>
      </c>
      <c r="AK19" s="126">
        <f t="shared" si="7"/>
        <v>0</v>
      </c>
    </row>
    <row r="20" spans="1:44" ht="10.199999999999999" customHeight="1" x14ac:dyDescent="0.3">
      <c r="A20" s="1"/>
      <c r="B20" s="2"/>
      <c r="C20" s="3"/>
      <c r="D20" s="3"/>
      <c r="E20" s="3"/>
      <c r="F20" s="2"/>
      <c r="G20" s="2"/>
      <c r="H20" s="2"/>
      <c r="I20" s="4"/>
      <c r="J20" s="5"/>
      <c r="V20" s="6"/>
      <c r="W20" s="117"/>
      <c r="X20" s="52"/>
      <c r="Y20" s="118"/>
      <c r="Z20" s="119"/>
      <c r="AA20" s="120"/>
      <c r="AB20" s="54"/>
      <c r="AC20" s="118"/>
      <c r="AD20" s="25"/>
      <c r="AF20" s="126" t="s">
        <v>30</v>
      </c>
      <c r="AG20" s="126">
        <f t="shared" si="3"/>
        <v>0</v>
      </c>
      <c r="AH20" s="144">
        <f t="shared" si="4"/>
        <v>0</v>
      </c>
      <c r="AI20" s="126">
        <f t="shared" si="8"/>
        <v>0</v>
      </c>
      <c r="AJ20" s="126">
        <f t="shared" si="6"/>
        <v>0</v>
      </c>
      <c r="AK20" s="126">
        <f t="shared" si="7"/>
        <v>0</v>
      </c>
    </row>
    <row r="21" spans="1:44" ht="30" x14ac:dyDescent="0.3">
      <c r="A21" s="6"/>
      <c r="B21" s="33" t="s">
        <v>49</v>
      </c>
      <c r="C21" s="31" t="s">
        <v>50</v>
      </c>
      <c r="D21" s="31" t="s">
        <v>455</v>
      </c>
      <c r="E21" s="31" t="s">
        <v>51</v>
      </c>
      <c r="F21" s="31" t="s">
        <v>52</v>
      </c>
      <c r="G21" s="31" t="s">
        <v>53</v>
      </c>
      <c r="H21" s="44" t="s">
        <v>54</v>
      </c>
      <c r="I21" s="8" t="s">
        <v>19</v>
      </c>
      <c r="J21" s="9"/>
      <c r="V21" s="6"/>
      <c r="W21" s="179"/>
      <c r="X21" s="180"/>
      <c r="Y21" s="185" t="str">
        <f>IF($H$3="","",IF($Y$19&gt;$AH$31,$H$3,IF($Y$19="","",IF($Y$19&gt;=マスター!$G$8,マスター!$D$8,IF($Y$19&gt;=マスター!$G$7,マスター!$D$7,IF($Y$19&gt;=マスター!$G$6,マスター!$D$6,IF($Y$19&gt;=マスター!$G$5,マスター!$D$5,マスター!$D$4)))))))</f>
        <v>区分Ⅱ: ￥10,000,000</v>
      </c>
      <c r="Z21" s="186"/>
      <c r="AA21" s="186"/>
      <c r="AB21" s="186"/>
      <c r="AC21" s="186"/>
      <c r="AD21" s="25"/>
      <c r="AF21" s="126" t="s">
        <v>33</v>
      </c>
      <c r="AG21" s="126">
        <f t="shared" si="3"/>
        <v>0</v>
      </c>
      <c r="AH21" s="144">
        <f t="shared" si="4"/>
        <v>0</v>
      </c>
      <c r="AI21" s="126">
        <f t="shared" si="8"/>
        <v>0</v>
      </c>
      <c r="AJ21" s="126">
        <f t="shared" si="6"/>
        <v>0</v>
      </c>
      <c r="AK21" s="126">
        <f t="shared" si="7"/>
        <v>0</v>
      </c>
      <c r="AM21" t="s">
        <v>62</v>
      </c>
      <c r="AN21" t="s">
        <v>454</v>
      </c>
      <c r="AO21" t="s">
        <v>63</v>
      </c>
      <c r="AP21" t="s">
        <v>64</v>
      </c>
      <c r="AQ21" t="s">
        <v>65</v>
      </c>
      <c r="AR21" t="s">
        <v>66</v>
      </c>
    </row>
    <row r="22" spans="1:44" ht="15.6" thickBot="1" x14ac:dyDescent="0.35">
      <c r="A22" s="62"/>
      <c r="B22" s="63">
        <v>1</v>
      </c>
      <c r="C22" s="162" t="s">
        <v>31</v>
      </c>
      <c r="D22" s="145">
        <v>1</v>
      </c>
      <c r="E22" s="148" t="s">
        <v>439</v>
      </c>
      <c r="F22" s="149" t="s">
        <v>75</v>
      </c>
      <c r="G22" s="149" t="s">
        <v>79</v>
      </c>
      <c r="H22" s="150">
        <v>800000</v>
      </c>
      <c r="I22" s="149" t="s">
        <v>457</v>
      </c>
      <c r="J22" s="9"/>
      <c r="V22" s="90"/>
      <c r="W22" s="133" t="str">
        <f>IF(AK29&gt;0,マスター!I3,"")</f>
        <v/>
      </c>
      <c r="X22" s="121"/>
      <c r="Y22" s="122"/>
      <c r="Z22" s="123"/>
      <c r="AA22" s="124"/>
      <c r="AB22" s="125"/>
      <c r="AC22" s="122"/>
      <c r="AD22" s="18"/>
      <c r="AF22" s="126" t="s">
        <v>35</v>
      </c>
      <c r="AG22" s="126">
        <f t="shared" si="3"/>
        <v>0</v>
      </c>
      <c r="AH22" s="144">
        <f t="shared" si="4"/>
        <v>0</v>
      </c>
      <c r="AI22" s="126">
        <f t="shared" si="8"/>
        <v>0</v>
      </c>
      <c r="AJ22" s="126">
        <f t="shared" si="6"/>
        <v>0</v>
      </c>
      <c r="AK22" s="126">
        <f t="shared" si="7"/>
        <v>0</v>
      </c>
      <c r="AM22">
        <f t="shared" ref="AM22:AM85" si="9">IF($C22="",IF(OR($D22&lt;&gt;"",$E22&lt;&gt;"",$F22&lt;&gt;"",$G22&lt;&gt;"",H22&lt;&gt;0)=TRUE,1,0),0)</f>
        <v>0</v>
      </c>
      <c r="AN22">
        <f t="shared" ref="AN22:AN85" si="10">IF($D22="",IF(OR($C22&lt;&gt;"",$E22&lt;&gt;"",$F22&lt;&gt;"",$G22&lt;&gt;"",$H22&lt;&gt;"")=TRUE,1,0),0)</f>
        <v>0</v>
      </c>
      <c r="AO22">
        <f t="shared" ref="AO22:AO85" si="11">IF($E22="",IF(OR($C22&lt;&gt;"",$D22&lt;&gt;"",$F22&lt;&gt;"",$G22&lt;&gt;"",$H22&lt;&gt;0)=TRUE,1,0),0)</f>
        <v>0</v>
      </c>
      <c r="AP22">
        <f t="shared" ref="AP22:AP85" si="12">IF($F22="",IF(OR($C22&lt;&gt;"",$E22&lt;&gt;"",$D22&lt;&gt;"",$G22&lt;&gt;"",$H22&lt;&gt;0)=TRUE,1,0),0)</f>
        <v>0</v>
      </c>
      <c r="AQ22">
        <f t="shared" ref="AQ22:AQ85" si="13">IF($G22="",IF(OR($C22&lt;&gt;"",$E22&lt;&gt;0,$F22&lt;&gt;"",$D22&lt;&gt;"",$H22&lt;&gt;0)=TRUE,1,0),0)</f>
        <v>0</v>
      </c>
      <c r="AR22">
        <f t="shared" ref="AR22:AR85" si="14">IF($H22=0,IF(OR($C22&lt;&gt;"",$E22&lt;&gt;"",$D22&lt;&gt;"",$F22&lt;&gt;"",$G22&lt;&gt;"")=TRUE,1,0),0)</f>
        <v>0</v>
      </c>
    </row>
    <row r="23" spans="1:44" x14ac:dyDescent="0.3">
      <c r="A23" s="62"/>
      <c r="B23" s="63">
        <f>B22+1</f>
        <v>2</v>
      </c>
      <c r="C23" s="163" t="s">
        <v>31</v>
      </c>
      <c r="D23" s="145">
        <v>1</v>
      </c>
      <c r="E23" s="151" t="s">
        <v>439</v>
      </c>
      <c r="F23" s="152" t="s">
        <v>75</v>
      </c>
      <c r="G23" s="152" t="s">
        <v>82</v>
      </c>
      <c r="H23" s="153">
        <v>300000</v>
      </c>
      <c r="I23" s="152" t="s">
        <v>81</v>
      </c>
      <c r="J23" s="9"/>
      <c r="AF23" s="126" t="s">
        <v>37</v>
      </c>
      <c r="AG23" s="126">
        <f t="shared" si="3"/>
        <v>0</v>
      </c>
      <c r="AH23" s="144">
        <f t="shared" si="4"/>
        <v>0</v>
      </c>
      <c r="AI23" s="126">
        <f t="shared" si="8"/>
        <v>0</v>
      </c>
      <c r="AJ23" s="126">
        <f t="shared" si="6"/>
        <v>0</v>
      </c>
      <c r="AK23" s="126">
        <f t="shared" si="7"/>
        <v>0</v>
      </c>
      <c r="AM23">
        <f t="shared" si="9"/>
        <v>0</v>
      </c>
      <c r="AN23">
        <f t="shared" si="10"/>
        <v>0</v>
      </c>
      <c r="AO23">
        <f t="shared" si="11"/>
        <v>0</v>
      </c>
      <c r="AP23">
        <f t="shared" si="12"/>
        <v>0</v>
      </c>
      <c r="AQ23">
        <f t="shared" si="13"/>
        <v>0</v>
      </c>
      <c r="AR23">
        <f t="shared" si="14"/>
        <v>0</v>
      </c>
    </row>
    <row r="24" spans="1:44" x14ac:dyDescent="0.3">
      <c r="A24" s="62"/>
      <c r="B24" s="63">
        <f t="shared" ref="B24:B57" si="15">B23+1</f>
        <v>3</v>
      </c>
      <c r="C24" s="163" t="s">
        <v>31</v>
      </c>
      <c r="D24" s="145">
        <v>1</v>
      </c>
      <c r="E24" s="151" t="s">
        <v>439</v>
      </c>
      <c r="F24" s="152" t="s">
        <v>75</v>
      </c>
      <c r="G24" s="152" t="s">
        <v>83</v>
      </c>
      <c r="H24" s="153">
        <v>300000</v>
      </c>
      <c r="I24" s="152" t="s">
        <v>456</v>
      </c>
      <c r="J24" s="9"/>
      <c r="AF24" s="126" t="s">
        <v>39</v>
      </c>
      <c r="AG24" s="126">
        <f t="shared" si="3"/>
        <v>0</v>
      </c>
      <c r="AH24" s="144">
        <f t="shared" si="4"/>
        <v>0</v>
      </c>
      <c r="AI24" s="126">
        <f t="shared" si="8"/>
        <v>0</v>
      </c>
      <c r="AJ24" s="126">
        <f t="shared" si="6"/>
        <v>0</v>
      </c>
      <c r="AK24" s="126">
        <f t="shared" si="7"/>
        <v>0</v>
      </c>
      <c r="AM24">
        <f t="shared" si="9"/>
        <v>0</v>
      </c>
      <c r="AN24">
        <f t="shared" si="10"/>
        <v>0</v>
      </c>
      <c r="AO24">
        <f t="shared" si="11"/>
        <v>0</v>
      </c>
      <c r="AP24">
        <f t="shared" si="12"/>
        <v>0</v>
      </c>
      <c r="AQ24">
        <f t="shared" si="13"/>
        <v>0</v>
      </c>
      <c r="AR24">
        <f t="shared" si="14"/>
        <v>0</v>
      </c>
    </row>
    <row r="25" spans="1:44" x14ac:dyDescent="0.3">
      <c r="A25" s="62"/>
      <c r="B25" s="63">
        <f t="shared" si="15"/>
        <v>4</v>
      </c>
      <c r="C25" s="163" t="s">
        <v>31</v>
      </c>
      <c r="D25" s="145">
        <v>2</v>
      </c>
      <c r="E25" s="151" t="s">
        <v>84</v>
      </c>
      <c r="F25" s="152" t="s">
        <v>85</v>
      </c>
      <c r="G25" s="152" t="s">
        <v>86</v>
      </c>
      <c r="H25" s="153">
        <v>200000</v>
      </c>
      <c r="I25" s="152" t="s">
        <v>87</v>
      </c>
      <c r="J25" s="9"/>
      <c r="AF25" s="126" t="s">
        <v>41</v>
      </c>
      <c r="AG25" s="126">
        <f t="shared" si="3"/>
        <v>0</v>
      </c>
      <c r="AH25" s="144">
        <f t="shared" si="4"/>
        <v>0</v>
      </c>
      <c r="AI25" s="126">
        <f t="shared" si="8"/>
        <v>0</v>
      </c>
      <c r="AJ25" s="126">
        <f t="shared" si="6"/>
        <v>0</v>
      </c>
      <c r="AK25" s="126">
        <f t="shared" si="7"/>
        <v>0</v>
      </c>
      <c r="AM25">
        <f t="shared" si="9"/>
        <v>0</v>
      </c>
      <c r="AN25">
        <f t="shared" si="10"/>
        <v>0</v>
      </c>
      <c r="AO25">
        <f t="shared" si="11"/>
        <v>0</v>
      </c>
      <c r="AP25">
        <f t="shared" si="12"/>
        <v>0</v>
      </c>
      <c r="AQ25">
        <f t="shared" si="13"/>
        <v>0</v>
      </c>
      <c r="AR25">
        <f t="shared" si="14"/>
        <v>0</v>
      </c>
    </row>
    <row r="26" spans="1:44" x14ac:dyDescent="0.3">
      <c r="A26" s="62"/>
      <c r="B26" s="63">
        <f t="shared" si="15"/>
        <v>5</v>
      </c>
      <c r="C26" s="163" t="s">
        <v>31</v>
      </c>
      <c r="D26" s="145">
        <v>2</v>
      </c>
      <c r="E26" s="151" t="s">
        <v>84</v>
      </c>
      <c r="F26" s="152" t="s">
        <v>85</v>
      </c>
      <c r="G26" s="152" t="s">
        <v>88</v>
      </c>
      <c r="H26" s="153">
        <v>200000</v>
      </c>
      <c r="I26" s="152" t="s">
        <v>80</v>
      </c>
      <c r="J26" s="9"/>
      <c r="AF26" s="126" t="s">
        <v>43</v>
      </c>
      <c r="AG26" s="126">
        <f t="shared" si="3"/>
        <v>0</v>
      </c>
      <c r="AH26" s="144">
        <f t="shared" si="4"/>
        <v>0</v>
      </c>
      <c r="AI26" s="126">
        <f t="shared" si="8"/>
        <v>0</v>
      </c>
      <c r="AJ26" s="126">
        <f t="shared" si="6"/>
        <v>0</v>
      </c>
      <c r="AK26" s="126">
        <f t="shared" si="7"/>
        <v>0</v>
      </c>
      <c r="AM26">
        <f t="shared" si="9"/>
        <v>0</v>
      </c>
      <c r="AN26">
        <f t="shared" si="10"/>
        <v>0</v>
      </c>
      <c r="AO26">
        <f t="shared" si="11"/>
        <v>0</v>
      </c>
      <c r="AP26">
        <f t="shared" si="12"/>
        <v>0</v>
      </c>
      <c r="AQ26">
        <f t="shared" si="13"/>
        <v>0</v>
      </c>
      <c r="AR26">
        <f t="shared" si="14"/>
        <v>0</v>
      </c>
    </row>
    <row r="27" spans="1:44" x14ac:dyDescent="0.3">
      <c r="A27" s="62"/>
      <c r="B27" s="63">
        <f t="shared" si="15"/>
        <v>6</v>
      </c>
      <c r="C27" s="163" t="s">
        <v>31</v>
      </c>
      <c r="D27" s="145">
        <v>2</v>
      </c>
      <c r="E27" s="151" t="s">
        <v>84</v>
      </c>
      <c r="F27" s="152" t="s">
        <v>85</v>
      </c>
      <c r="G27" s="152" t="s">
        <v>89</v>
      </c>
      <c r="H27" s="153">
        <v>200000</v>
      </c>
      <c r="I27" s="152" t="s">
        <v>80</v>
      </c>
      <c r="J27" s="9"/>
      <c r="AF27" s="126" t="s">
        <v>45</v>
      </c>
      <c r="AG27" s="126">
        <f t="shared" si="3"/>
        <v>0</v>
      </c>
      <c r="AH27" s="144">
        <f t="shared" si="4"/>
        <v>0</v>
      </c>
      <c r="AI27" s="126">
        <f t="shared" si="8"/>
        <v>0</v>
      </c>
      <c r="AJ27" s="126">
        <f t="shared" si="6"/>
        <v>0</v>
      </c>
      <c r="AK27" s="126">
        <f t="shared" si="7"/>
        <v>0</v>
      </c>
      <c r="AM27">
        <f t="shared" si="9"/>
        <v>0</v>
      </c>
      <c r="AN27">
        <f t="shared" si="10"/>
        <v>0</v>
      </c>
      <c r="AO27">
        <f t="shared" si="11"/>
        <v>0</v>
      </c>
      <c r="AP27">
        <f t="shared" si="12"/>
        <v>0</v>
      </c>
      <c r="AQ27">
        <f t="shared" si="13"/>
        <v>0</v>
      </c>
      <c r="AR27">
        <f t="shared" si="14"/>
        <v>0</v>
      </c>
    </row>
    <row r="28" spans="1:44" x14ac:dyDescent="0.3">
      <c r="A28" s="62"/>
      <c r="B28" s="63">
        <f t="shared" si="15"/>
        <v>7</v>
      </c>
      <c r="C28" s="163" t="s">
        <v>31</v>
      </c>
      <c r="D28" s="145">
        <v>2</v>
      </c>
      <c r="E28" s="151" t="s">
        <v>84</v>
      </c>
      <c r="F28" s="152" t="s">
        <v>85</v>
      </c>
      <c r="G28" s="152" t="s">
        <v>90</v>
      </c>
      <c r="H28" s="153">
        <v>200000</v>
      </c>
      <c r="I28" s="152" t="s">
        <v>80</v>
      </c>
      <c r="J28" s="9"/>
      <c r="AF28" s="126" t="s">
        <v>47</v>
      </c>
      <c r="AG28" s="126">
        <f t="shared" si="3"/>
        <v>0</v>
      </c>
      <c r="AH28" s="144">
        <f t="shared" si="4"/>
        <v>0</v>
      </c>
      <c r="AI28" s="126">
        <f t="shared" si="8"/>
        <v>0</v>
      </c>
      <c r="AJ28" s="126">
        <f t="shared" si="6"/>
        <v>0</v>
      </c>
      <c r="AK28" s="126">
        <f t="shared" si="7"/>
        <v>0</v>
      </c>
      <c r="AM28">
        <f t="shared" si="9"/>
        <v>0</v>
      </c>
      <c r="AN28">
        <f t="shared" si="10"/>
        <v>0</v>
      </c>
      <c r="AO28">
        <f t="shared" si="11"/>
        <v>0</v>
      </c>
      <c r="AP28">
        <f t="shared" si="12"/>
        <v>0</v>
      </c>
      <c r="AQ28">
        <f t="shared" si="13"/>
        <v>0</v>
      </c>
      <c r="AR28">
        <f t="shared" si="14"/>
        <v>0</v>
      </c>
    </row>
    <row r="29" spans="1:44" x14ac:dyDescent="0.3">
      <c r="A29" s="62"/>
      <c r="B29" s="63">
        <f t="shared" si="15"/>
        <v>8</v>
      </c>
      <c r="C29" s="163" t="s">
        <v>31</v>
      </c>
      <c r="D29" s="145">
        <v>2</v>
      </c>
      <c r="E29" s="151" t="s">
        <v>84</v>
      </c>
      <c r="F29" s="152" t="s">
        <v>85</v>
      </c>
      <c r="G29" s="152" t="s">
        <v>91</v>
      </c>
      <c r="H29" s="153">
        <v>200000</v>
      </c>
      <c r="I29" s="152" t="s">
        <v>80</v>
      </c>
      <c r="J29" s="9"/>
      <c r="AF29" s="126" t="s">
        <v>67</v>
      </c>
      <c r="AG29" s="126">
        <f>SUM(AG9:AG28)</f>
        <v>161</v>
      </c>
      <c r="AH29" s="131">
        <f>SUM(AH9:AH28)</f>
        <v>16276670</v>
      </c>
      <c r="AI29" s="126">
        <f>SUM(AI9:AI28)</f>
        <v>8</v>
      </c>
      <c r="AJ29" s="126">
        <f>SUM(AJ9:AJ28)</f>
        <v>634</v>
      </c>
      <c r="AK29" s="126">
        <f>SUM(AK9:AK28)</f>
        <v>0</v>
      </c>
      <c r="AM29">
        <f t="shared" si="9"/>
        <v>0</v>
      </c>
      <c r="AN29">
        <f t="shared" si="10"/>
        <v>0</v>
      </c>
      <c r="AO29">
        <f t="shared" si="11"/>
        <v>0</v>
      </c>
      <c r="AP29">
        <f t="shared" si="12"/>
        <v>0</v>
      </c>
      <c r="AQ29">
        <f t="shared" si="13"/>
        <v>0</v>
      </c>
      <c r="AR29">
        <f t="shared" si="14"/>
        <v>0</v>
      </c>
    </row>
    <row r="30" spans="1:44" x14ac:dyDescent="0.3">
      <c r="A30" s="62"/>
      <c r="B30" s="63">
        <f t="shared" si="15"/>
        <v>9</v>
      </c>
      <c r="C30" s="163" t="s">
        <v>31</v>
      </c>
      <c r="D30" s="145">
        <v>3</v>
      </c>
      <c r="E30" s="151" t="s">
        <v>84</v>
      </c>
      <c r="F30" s="152" t="s">
        <v>92</v>
      </c>
      <c r="G30" s="152" t="s">
        <v>93</v>
      </c>
      <c r="H30" s="153">
        <v>80000</v>
      </c>
      <c r="I30" s="152" t="s">
        <v>94</v>
      </c>
      <c r="J30" s="9"/>
      <c r="AF30" s="126"/>
      <c r="AG30" s="126"/>
      <c r="AH30" s="126"/>
      <c r="AI30" s="126"/>
      <c r="AJ30" s="126"/>
      <c r="AK30" s="126"/>
      <c r="AM30">
        <f t="shared" si="9"/>
        <v>0</v>
      </c>
      <c r="AN30">
        <f t="shared" si="10"/>
        <v>0</v>
      </c>
      <c r="AO30">
        <f t="shared" si="11"/>
        <v>0</v>
      </c>
      <c r="AP30">
        <f t="shared" si="12"/>
        <v>0</v>
      </c>
      <c r="AQ30">
        <f t="shared" si="13"/>
        <v>0</v>
      </c>
      <c r="AR30">
        <f t="shared" si="14"/>
        <v>0</v>
      </c>
    </row>
    <row r="31" spans="1:44" x14ac:dyDescent="0.3">
      <c r="A31" s="62"/>
      <c r="B31" s="63">
        <f t="shared" si="15"/>
        <v>10</v>
      </c>
      <c r="C31" s="163" t="s">
        <v>31</v>
      </c>
      <c r="D31" s="145">
        <v>3</v>
      </c>
      <c r="E31" s="151" t="s">
        <v>84</v>
      </c>
      <c r="F31" s="152" t="s">
        <v>92</v>
      </c>
      <c r="G31" s="152" t="s">
        <v>95</v>
      </c>
      <c r="H31" s="153">
        <v>80000</v>
      </c>
      <c r="I31" s="152" t="s">
        <v>80</v>
      </c>
      <c r="J31" s="9"/>
      <c r="AF31" s="128" t="s">
        <v>68</v>
      </c>
      <c r="AG31" s="129" t="str">
        <f>H3</f>
        <v>区分Ⅲ: ￥15,000,000</v>
      </c>
      <c r="AH31" s="130" t="str">
        <f>IFERROR(VLOOKUP(AG31,マスター!D:F,3,FALSE),0)</f>
        <v>80人以上</v>
      </c>
      <c r="AI31" s="126" t="s">
        <v>69</v>
      </c>
      <c r="AJ31" s="126">
        <f>IF(AJ29=0,"",AJ29)</f>
        <v>634</v>
      </c>
      <c r="AK31" s="126"/>
      <c r="AM31">
        <f t="shared" si="9"/>
        <v>0</v>
      </c>
      <c r="AN31">
        <f t="shared" si="10"/>
        <v>0</v>
      </c>
      <c r="AO31">
        <f t="shared" si="11"/>
        <v>0</v>
      </c>
      <c r="AP31">
        <f t="shared" si="12"/>
        <v>0</v>
      </c>
      <c r="AQ31">
        <f t="shared" si="13"/>
        <v>0</v>
      </c>
      <c r="AR31">
        <f t="shared" si="14"/>
        <v>0</v>
      </c>
    </row>
    <row r="32" spans="1:44" x14ac:dyDescent="0.3">
      <c r="A32" s="62"/>
      <c r="B32" s="63">
        <f t="shared" si="15"/>
        <v>11</v>
      </c>
      <c r="C32" s="163" t="s">
        <v>31</v>
      </c>
      <c r="D32" s="145">
        <v>3</v>
      </c>
      <c r="E32" s="151" t="s">
        <v>84</v>
      </c>
      <c r="F32" s="152" t="s">
        <v>92</v>
      </c>
      <c r="G32" s="152" t="s">
        <v>96</v>
      </c>
      <c r="H32" s="153">
        <v>80000</v>
      </c>
      <c r="I32" s="152" t="s">
        <v>80</v>
      </c>
      <c r="J32" s="9"/>
      <c r="AM32">
        <f t="shared" si="9"/>
        <v>0</v>
      </c>
      <c r="AN32">
        <f t="shared" si="10"/>
        <v>0</v>
      </c>
      <c r="AO32">
        <f t="shared" si="11"/>
        <v>0</v>
      </c>
      <c r="AP32">
        <f t="shared" si="12"/>
        <v>0</v>
      </c>
      <c r="AQ32">
        <f t="shared" si="13"/>
        <v>0</v>
      </c>
      <c r="AR32">
        <f t="shared" si="14"/>
        <v>0</v>
      </c>
    </row>
    <row r="33" spans="1:44" x14ac:dyDescent="0.3">
      <c r="A33" s="62"/>
      <c r="B33" s="63">
        <f t="shared" si="15"/>
        <v>12</v>
      </c>
      <c r="C33" s="163" t="s">
        <v>31</v>
      </c>
      <c r="D33" s="145">
        <v>3</v>
      </c>
      <c r="E33" s="151" t="s">
        <v>84</v>
      </c>
      <c r="F33" s="152" t="s">
        <v>92</v>
      </c>
      <c r="G33" s="152" t="s">
        <v>97</v>
      </c>
      <c r="H33" s="153">
        <v>80000</v>
      </c>
      <c r="I33" s="152" t="s">
        <v>80</v>
      </c>
      <c r="J33" s="9"/>
      <c r="AM33">
        <f t="shared" si="9"/>
        <v>0</v>
      </c>
      <c r="AN33">
        <f t="shared" si="10"/>
        <v>0</v>
      </c>
      <c r="AO33">
        <f t="shared" si="11"/>
        <v>0</v>
      </c>
      <c r="AP33">
        <f t="shared" si="12"/>
        <v>0</v>
      </c>
      <c r="AQ33">
        <f t="shared" si="13"/>
        <v>0</v>
      </c>
      <c r="AR33">
        <f t="shared" si="14"/>
        <v>0</v>
      </c>
    </row>
    <row r="34" spans="1:44" x14ac:dyDescent="0.3">
      <c r="A34" s="62"/>
      <c r="B34" s="63">
        <f t="shared" si="15"/>
        <v>13</v>
      </c>
      <c r="C34" s="163" t="s">
        <v>31</v>
      </c>
      <c r="D34" s="145">
        <v>3</v>
      </c>
      <c r="E34" s="151" t="s">
        <v>84</v>
      </c>
      <c r="F34" s="152" t="s">
        <v>92</v>
      </c>
      <c r="G34" s="152" t="s">
        <v>98</v>
      </c>
      <c r="H34" s="153">
        <v>80000</v>
      </c>
      <c r="I34" s="152" t="s">
        <v>80</v>
      </c>
      <c r="J34" s="9"/>
      <c r="AM34">
        <f t="shared" si="9"/>
        <v>0</v>
      </c>
      <c r="AN34">
        <f t="shared" si="10"/>
        <v>0</v>
      </c>
      <c r="AO34">
        <f t="shared" si="11"/>
        <v>0</v>
      </c>
      <c r="AP34">
        <f t="shared" si="12"/>
        <v>0</v>
      </c>
      <c r="AQ34">
        <f t="shared" si="13"/>
        <v>0</v>
      </c>
      <c r="AR34">
        <f t="shared" si="14"/>
        <v>0</v>
      </c>
    </row>
    <row r="35" spans="1:44" x14ac:dyDescent="0.3">
      <c r="A35" s="62"/>
      <c r="B35" s="63">
        <f t="shared" si="15"/>
        <v>14</v>
      </c>
      <c r="C35" s="163" t="s">
        <v>31</v>
      </c>
      <c r="D35" s="145">
        <v>3</v>
      </c>
      <c r="E35" s="151" t="s">
        <v>84</v>
      </c>
      <c r="F35" s="152" t="s">
        <v>92</v>
      </c>
      <c r="G35" s="152" t="s">
        <v>99</v>
      </c>
      <c r="H35" s="153">
        <v>80000</v>
      </c>
      <c r="I35" s="152" t="s">
        <v>80</v>
      </c>
      <c r="J35" s="9"/>
      <c r="AM35">
        <f t="shared" si="9"/>
        <v>0</v>
      </c>
      <c r="AN35">
        <f t="shared" si="10"/>
        <v>0</v>
      </c>
      <c r="AO35">
        <f t="shared" si="11"/>
        <v>0</v>
      </c>
      <c r="AP35">
        <f t="shared" si="12"/>
        <v>0</v>
      </c>
      <c r="AQ35">
        <f t="shared" si="13"/>
        <v>0</v>
      </c>
      <c r="AR35">
        <f t="shared" si="14"/>
        <v>0</v>
      </c>
    </row>
    <row r="36" spans="1:44" x14ac:dyDescent="0.3">
      <c r="A36" s="62"/>
      <c r="B36" s="63">
        <f t="shared" si="15"/>
        <v>15</v>
      </c>
      <c r="C36" s="163" t="s">
        <v>31</v>
      </c>
      <c r="D36" s="145">
        <v>3</v>
      </c>
      <c r="E36" s="151" t="s">
        <v>84</v>
      </c>
      <c r="F36" s="152" t="s">
        <v>92</v>
      </c>
      <c r="G36" s="152" t="s">
        <v>100</v>
      </c>
      <c r="H36" s="153">
        <v>80000</v>
      </c>
      <c r="I36" s="152" t="s">
        <v>80</v>
      </c>
      <c r="J36" s="9"/>
      <c r="AM36">
        <f t="shared" si="9"/>
        <v>0</v>
      </c>
      <c r="AN36">
        <f t="shared" si="10"/>
        <v>0</v>
      </c>
      <c r="AO36">
        <f t="shared" si="11"/>
        <v>0</v>
      </c>
      <c r="AP36">
        <f t="shared" si="12"/>
        <v>0</v>
      </c>
      <c r="AQ36">
        <f t="shared" si="13"/>
        <v>0</v>
      </c>
      <c r="AR36">
        <f t="shared" si="14"/>
        <v>0</v>
      </c>
    </row>
    <row r="37" spans="1:44" x14ac:dyDescent="0.3">
      <c r="A37" s="62"/>
      <c r="B37" s="63">
        <f t="shared" si="15"/>
        <v>16</v>
      </c>
      <c r="C37" s="163" t="s">
        <v>31</v>
      </c>
      <c r="D37" s="145">
        <v>3</v>
      </c>
      <c r="E37" s="151" t="s">
        <v>84</v>
      </c>
      <c r="F37" s="152" t="s">
        <v>92</v>
      </c>
      <c r="G37" s="152" t="s">
        <v>101</v>
      </c>
      <c r="H37" s="153">
        <v>80000</v>
      </c>
      <c r="I37" s="152" t="s">
        <v>80</v>
      </c>
      <c r="J37" s="9"/>
      <c r="AM37">
        <f t="shared" si="9"/>
        <v>0</v>
      </c>
      <c r="AN37">
        <f t="shared" si="10"/>
        <v>0</v>
      </c>
      <c r="AO37">
        <f t="shared" si="11"/>
        <v>0</v>
      </c>
      <c r="AP37">
        <f t="shared" si="12"/>
        <v>0</v>
      </c>
      <c r="AQ37">
        <f t="shared" si="13"/>
        <v>0</v>
      </c>
      <c r="AR37">
        <f t="shared" si="14"/>
        <v>0</v>
      </c>
    </row>
    <row r="38" spans="1:44" x14ac:dyDescent="0.3">
      <c r="A38" s="62"/>
      <c r="B38" s="63">
        <f t="shared" si="15"/>
        <v>17</v>
      </c>
      <c r="C38" s="163" t="s">
        <v>31</v>
      </c>
      <c r="D38" s="145">
        <v>3</v>
      </c>
      <c r="E38" s="151" t="s">
        <v>84</v>
      </c>
      <c r="F38" s="152" t="s">
        <v>92</v>
      </c>
      <c r="G38" s="152" t="s">
        <v>102</v>
      </c>
      <c r="H38" s="153">
        <v>80000</v>
      </c>
      <c r="I38" s="152" t="s">
        <v>80</v>
      </c>
      <c r="J38" s="9"/>
      <c r="AM38">
        <f t="shared" si="9"/>
        <v>0</v>
      </c>
      <c r="AN38">
        <f t="shared" si="10"/>
        <v>0</v>
      </c>
      <c r="AO38">
        <f t="shared" si="11"/>
        <v>0</v>
      </c>
      <c r="AP38">
        <f t="shared" si="12"/>
        <v>0</v>
      </c>
      <c r="AQ38">
        <f t="shared" si="13"/>
        <v>0</v>
      </c>
      <c r="AR38">
        <f t="shared" si="14"/>
        <v>0</v>
      </c>
    </row>
    <row r="39" spans="1:44" x14ac:dyDescent="0.3">
      <c r="A39" s="62"/>
      <c r="B39" s="63">
        <f t="shared" si="15"/>
        <v>18</v>
      </c>
      <c r="C39" s="163" t="s">
        <v>31</v>
      </c>
      <c r="D39" s="145">
        <v>3</v>
      </c>
      <c r="E39" s="151" t="s">
        <v>84</v>
      </c>
      <c r="F39" s="152" t="s">
        <v>92</v>
      </c>
      <c r="G39" s="152" t="s">
        <v>103</v>
      </c>
      <c r="H39" s="153">
        <v>80000</v>
      </c>
      <c r="I39" s="152" t="s">
        <v>80</v>
      </c>
      <c r="J39" s="9"/>
      <c r="AM39">
        <f t="shared" si="9"/>
        <v>0</v>
      </c>
      <c r="AN39">
        <f t="shared" si="10"/>
        <v>0</v>
      </c>
      <c r="AO39">
        <f t="shared" si="11"/>
        <v>0</v>
      </c>
      <c r="AP39">
        <f t="shared" si="12"/>
        <v>0</v>
      </c>
      <c r="AQ39">
        <f t="shared" si="13"/>
        <v>0</v>
      </c>
      <c r="AR39">
        <f t="shared" si="14"/>
        <v>0</v>
      </c>
    </row>
    <row r="40" spans="1:44" x14ac:dyDescent="0.3">
      <c r="A40" s="62"/>
      <c r="B40" s="63">
        <f t="shared" si="15"/>
        <v>19</v>
      </c>
      <c r="C40" s="163" t="s">
        <v>31</v>
      </c>
      <c r="D40" s="145">
        <v>4</v>
      </c>
      <c r="E40" s="151" t="s">
        <v>84</v>
      </c>
      <c r="F40" s="152" t="s">
        <v>104</v>
      </c>
      <c r="G40" s="152" t="s">
        <v>105</v>
      </c>
      <c r="H40" s="153">
        <v>50000</v>
      </c>
      <c r="I40" s="152" t="s">
        <v>80</v>
      </c>
      <c r="J40" s="9"/>
      <c r="AM40">
        <f t="shared" si="9"/>
        <v>0</v>
      </c>
      <c r="AN40">
        <f t="shared" si="10"/>
        <v>0</v>
      </c>
      <c r="AO40">
        <f t="shared" si="11"/>
        <v>0</v>
      </c>
      <c r="AP40">
        <f t="shared" si="12"/>
        <v>0</v>
      </c>
      <c r="AQ40">
        <f t="shared" si="13"/>
        <v>0</v>
      </c>
      <c r="AR40">
        <f t="shared" si="14"/>
        <v>0</v>
      </c>
    </row>
    <row r="41" spans="1:44" x14ac:dyDescent="0.3">
      <c r="A41" s="62"/>
      <c r="B41" s="63">
        <f t="shared" si="15"/>
        <v>20</v>
      </c>
      <c r="C41" s="163" t="s">
        <v>31</v>
      </c>
      <c r="D41" s="145">
        <v>5</v>
      </c>
      <c r="E41" s="151" t="s">
        <v>84</v>
      </c>
      <c r="F41" s="152" t="s">
        <v>104</v>
      </c>
      <c r="G41" s="152" t="s">
        <v>106</v>
      </c>
      <c r="H41" s="153">
        <v>50000</v>
      </c>
      <c r="I41" s="152" t="s">
        <v>80</v>
      </c>
      <c r="J41" s="9"/>
      <c r="AM41">
        <f t="shared" si="9"/>
        <v>0</v>
      </c>
      <c r="AN41">
        <f t="shared" si="10"/>
        <v>0</v>
      </c>
      <c r="AO41">
        <f t="shared" si="11"/>
        <v>0</v>
      </c>
      <c r="AP41">
        <f t="shared" si="12"/>
        <v>0</v>
      </c>
      <c r="AQ41">
        <f t="shared" si="13"/>
        <v>0</v>
      </c>
      <c r="AR41">
        <f t="shared" si="14"/>
        <v>0</v>
      </c>
    </row>
    <row r="42" spans="1:44" x14ac:dyDescent="0.3">
      <c r="A42" s="62"/>
      <c r="B42" s="63">
        <f t="shared" si="15"/>
        <v>21</v>
      </c>
      <c r="C42" s="163" t="s">
        <v>31</v>
      </c>
      <c r="D42" s="145">
        <v>6</v>
      </c>
      <c r="E42" s="151" t="s">
        <v>84</v>
      </c>
      <c r="F42" s="152" t="s">
        <v>104</v>
      </c>
      <c r="G42" s="152" t="s">
        <v>107</v>
      </c>
      <c r="H42" s="153">
        <v>50000</v>
      </c>
      <c r="I42" s="152" t="s">
        <v>80</v>
      </c>
      <c r="J42" s="9"/>
      <c r="AM42">
        <f t="shared" si="9"/>
        <v>0</v>
      </c>
      <c r="AN42">
        <f t="shared" si="10"/>
        <v>0</v>
      </c>
      <c r="AO42">
        <f t="shared" si="11"/>
        <v>0</v>
      </c>
      <c r="AP42">
        <f t="shared" si="12"/>
        <v>0</v>
      </c>
      <c r="AQ42">
        <f t="shared" si="13"/>
        <v>0</v>
      </c>
      <c r="AR42">
        <f t="shared" si="14"/>
        <v>0</v>
      </c>
    </row>
    <row r="43" spans="1:44" x14ac:dyDescent="0.3">
      <c r="A43" s="62"/>
      <c r="B43" s="63">
        <f t="shared" si="15"/>
        <v>22</v>
      </c>
      <c r="C43" s="163" t="s">
        <v>31</v>
      </c>
      <c r="D43" s="145">
        <v>7</v>
      </c>
      <c r="E43" s="151" t="s">
        <v>84</v>
      </c>
      <c r="F43" s="152" t="s">
        <v>104</v>
      </c>
      <c r="G43" s="152" t="s">
        <v>108</v>
      </c>
      <c r="H43" s="153">
        <v>50000</v>
      </c>
      <c r="I43" s="152" t="s">
        <v>80</v>
      </c>
      <c r="J43" s="9"/>
      <c r="AM43">
        <f t="shared" si="9"/>
        <v>0</v>
      </c>
      <c r="AN43">
        <f t="shared" si="10"/>
        <v>0</v>
      </c>
      <c r="AO43">
        <f t="shared" si="11"/>
        <v>0</v>
      </c>
      <c r="AP43">
        <f t="shared" si="12"/>
        <v>0</v>
      </c>
      <c r="AQ43">
        <f t="shared" si="13"/>
        <v>0</v>
      </c>
      <c r="AR43">
        <f t="shared" si="14"/>
        <v>0</v>
      </c>
    </row>
    <row r="44" spans="1:44" x14ac:dyDescent="0.3">
      <c r="A44" s="62"/>
      <c r="B44" s="63">
        <f t="shared" si="15"/>
        <v>23</v>
      </c>
      <c r="C44" s="163" t="s">
        <v>31</v>
      </c>
      <c r="D44" s="145">
        <v>8</v>
      </c>
      <c r="E44" s="151" t="s">
        <v>84</v>
      </c>
      <c r="F44" s="152" t="s">
        <v>104</v>
      </c>
      <c r="G44" s="152" t="s">
        <v>109</v>
      </c>
      <c r="H44" s="153">
        <v>50000</v>
      </c>
      <c r="I44" s="152" t="s">
        <v>80</v>
      </c>
      <c r="J44" s="9"/>
      <c r="AM44">
        <f t="shared" si="9"/>
        <v>0</v>
      </c>
      <c r="AN44">
        <f t="shared" si="10"/>
        <v>0</v>
      </c>
      <c r="AO44">
        <f t="shared" si="11"/>
        <v>0</v>
      </c>
      <c r="AP44">
        <f t="shared" si="12"/>
        <v>0</v>
      </c>
      <c r="AQ44">
        <f t="shared" si="13"/>
        <v>0</v>
      </c>
      <c r="AR44">
        <f t="shared" si="14"/>
        <v>0</v>
      </c>
    </row>
    <row r="45" spans="1:44" x14ac:dyDescent="0.3">
      <c r="A45" s="62"/>
      <c r="B45" s="63">
        <f t="shared" si="15"/>
        <v>24</v>
      </c>
      <c r="C45" s="163" t="s">
        <v>31</v>
      </c>
      <c r="D45" s="145">
        <v>9</v>
      </c>
      <c r="E45" s="151" t="s">
        <v>110</v>
      </c>
      <c r="F45" s="152" t="s">
        <v>111</v>
      </c>
      <c r="G45" s="152" t="s">
        <v>112</v>
      </c>
      <c r="H45" s="153">
        <v>20000</v>
      </c>
      <c r="I45" s="152" t="s">
        <v>113</v>
      </c>
      <c r="J45" s="9"/>
      <c r="AM45">
        <f t="shared" si="9"/>
        <v>0</v>
      </c>
      <c r="AN45">
        <f t="shared" si="10"/>
        <v>0</v>
      </c>
      <c r="AO45">
        <f t="shared" si="11"/>
        <v>0</v>
      </c>
      <c r="AP45">
        <f t="shared" si="12"/>
        <v>0</v>
      </c>
      <c r="AQ45">
        <f t="shared" si="13"/>
        <v>0</v>
      </c>
      <c r="AR45">
        <f t="shared" si="14"/>
        <v>0</v>
      </c>
    </row>
    <row r="46" spans="1:44" x14ac:dyDescent="0.3">
      <c r="A46" s="62"/>
      <c r="B46" s="63">
        <f t="shared" si="15"/>
        <v>25</v>
      </c>
      <c r="C46" s="163" t="s">
        <v>31</v>
      </c>
      <c r="D46" s="145">
        <v>9</v>
      </c>
      <c r="E46" s="151" t="s">
        <v>110</v>
      </c>
      <c r="F46" s="152" t="s">
        <v>111</v>
      </c>
      <c r="G46" s="152" t="s">
        <v>114</v>
      </c>
      <c r="H46" s="153">
        <v>20000</v>
      </c>
      <c r="I46" s="152" t="s">
        <v>80</v>
      </c>
      <c r="J46" s="9"/>
      <c r="AM46">
        <f t="shared" si="9"/>
        <v>0</v>
      </c>
      <c r="AN46">
        <f t="shared" si="10"/>
        <v>0</v>
      </c>
      <c r="AO46">
        <f t="shared" si="11"/>
        <v>0</v>
      </c>
      <c r="AP46">
        <f t="shared" si="12"/>
        <v>0</v>
      </c>
      <c r="AQ46">
        <f t="shared" si="13"/>
        <v>0</v>
      </c>
      <c r="AR46">
        <f t="shared" si="14"/>
        <v>0</v>
      </c>
    </row>
    <row r="47" spans="1:44" x14ac:dyDescent="0.3">
      <c r="A47" s="62"/>
      <c r="B47" s="63">
        <f t="shared" si="15"/>
        <v>26</v>
      </c>
      <c r="C47" s="163" t="s">
        <v>31</v>
      </c>
      <c r="D47" s="145">
        <v>9</v>
      </c>
      <c r="E47" s="151" t="s">
        <v>110</v>
      </c>
      <c r="F47" s="152" t="s">
        <v>111</v>
      </c>
      <c r="G47" s="152" t="s">
        <v>115</v>
      </c>
      <c r="H47" s="153">
        <v>20000</v>
      </c>
      <c r="I47" s="152" t="s">
        <v>80</v>
      </c>
      <c r="J47" s="9"/>
      <c r="AM47">
        <f t="shared" si="9"/>
        <v>0</v>
      </c>
      <c r="AN47">
        <f t="shared" si="10"/>
        <v>0</v>
      </c>
      <c r="AO47">
        <f t="shared" si="11"/>
        <v>0</v>
      </c>
      <c r="AP47">
        <f t="shared" si="12"/>
        <v>0</v>
      </c>
      <c r="AQ47">
        <f t="shared" si="13"/>
        <v>0</v>
      </c>
      <c r="AR47">
        <f t="shared" si="14"/>
        <v>0</v>
      </c>
    </row>
    <row r="48" spans="1:44" x14ac:dyDescent="0.3">
      <c r="A48" s="62"/>
      <c r="B48" s="63">
        <f t="shared" si="15"/>
        <v>27</v>
      </c>
      <c r="C48" s="163" t="s">
        <v>31</v>
      </c>
      <c r="D48" s="145">
        <v>9</v>
      </c>
      <c r="E48" s="151" t="s">
        <v>110</v>
      </c>
      <c r="F48" s="152" t="s">
        <v>111</v>
      </c>
      <c r="G48" s="152" t="s">
        <v>116</v>
      </c>
      <c r="H48" s="153">
        <v>20000</v>
      </c>
      <c r="I48" s="152" t="s">
        <v>80</v>
      </c>
      <c r="J48" s="9"/>
      <c r="AM48">
        <f t="shared" si="9"/>
        <v>0</v>
      </c>
      <c r="AN48">
        <f t="shared" si="10"/>
        <v>0</v>
      </c>
      <c r="AO48">
        <f t="shared" si="11"/>
        <v>0</v>
      </c>
      <c r="AP48">
        <f t="shared" si="12"/>
        <v>0</v>
      </c>
      <c r="AQ48">
        <f t="shared" si="13"/>
        <v>0</v>
      </c>
      <c r="AR48">
        <f t="shared" si="14"/>
        <v>0</v>
      </c>
    </row>
    <row r="49" spans="1:44" x14ac:dyDescent="0.3">
      <c r="A49" s="62"/>
      <c r="B49" s="63">
        <f t="shared" si="15"/>
        <v>28</v>
      </c>
      <c r="C49" s="163" t="s">
        <v>31</v>
      </c>
      <c r="D49" s="145">
        <v>9</v>
      </c>
      <c r="E49" s="151" t="s">
        <v>110</v>
      </c>
      <c r="F49" s="152" t="s">
        <v>111</v>
      </c>
      <c r="G49" s="152" t="s">
        <v>117</v>
      </c>
      <c r="H49" s="153">
        <v>20000</v>
      </c>
      <c r="I49" s="152" t="s">
        <v>80</v>
      </c>
      <c r="J49" s="9"/>
      <c r="AM49">
        <f t="shared" si="9"/>
        <v>0</v>
      </c>
      <c r="AN49">
        <f t="shared" si="10"/>
        <v>0</v>
      </c>
      <c r="AO49">
        <f t="shared" si="11"/>
        <v>0</v>
      </c>
      <c r="AP49">
        <f t="shared" si="12"/>
        <v>0</v>
      </c>
      <c r="AQ49">
        <f t="shared" si="13"/>
        <v>0</v>
      </c>
      <c r="AR49">
        <f t="shared" si="14"/>
        <v>0</v>
      </c>
    </row>
    <row r="50" spans="1:44" x14ac:dyDescent="0.3">
      <c r="A50" s="62"/>
      <c r="B50" s="63">
        <f t="shared" si="15"/>
        <v>29</v>
      </c>
      <c r="C50" s="163" t="s">
        <v>31</v>
      </c>
      <c r="D50" s="145">
        <v>9</v>
      </c>
      <c r="E50" s="151" t="s">
        <v>110</v>
      </c>
      <c r="F50" s="152" t="s">
        <v>111</v>
      </c>
      <c r="G50" s="152" t="s">
        <v>118</v>
      </c>
      <c r="H50" s="153">
        <v>20000</v>
      </c>
      <c r="I50" s="152" t="s">
        <v>80</v>
      </c>
      <c r="J50" s="9"/>
      <c r="AM50">
        <f t="shared" si="9"/>
        <v>0</v>
      </c>
      <c r="AN50">
        <f t="shared" si="10"/>
        <v>0</v>
      </c>
      <c r="AO50">
        <f t="shared" si="11"/>
        <v>0</v>
      </c>
      <c r="AP50">
        <f t="shared" si="12"/>
        <v>0</v>
      </c>
      <c r="AQ50">
        <f t="shared" si="13"/>
        <v>0</v>
      </c>
      <c r="AR50">
        <f t="shared" si="14"/>
        <v>0</v>
      </c>
    </row>
    <row r="51" spans="1:44" x14ac:dyDescent="0.3">
      <c r="A51" s="62"/>
      <c r="B51" s="63">
        <f t="shared" si="15"/>
        <v>30</v>
      </c>
      <c r="C51" s="163" t="s">
        <v>31</v>
      </c>
      <c r="D51" s="145">
        <v>9</v>
      </c>
      <c r="E51" s="151" t="s">
        <v>110</v>
      </c>
      <c r="F51" s="152" t="s">
        <v>111</v>
      </c>
      <c r="G51" s="152" t="s">
        <v>119</v>
      </c>
      <c r="H51" s="153">
        <v>20000</v>
      </c>
      <c r="I51" s="152" t="s">
        <v>80</v>
      </c>
      <c r="J51" s="9"/>
      <c r="AM51">
        <f t="shared" si="9"/>
        <v>0</v>
      </c>
      <c r="AN51">
        <f t="shared" si="10"/>
        <v>0</v>
      </c>
      <c r="AO51">
        <f t="shared" si="11"/>
        <v>0</v>
      </c>
      <c r="AP51">
        <f t="shared" si="12"/>
        <v>0</v>
      </c>
      <c r="AQ51">
        <f t="shared" si="13"/>
        <v>0</v>
      </c>
      <c r="AR51">
        <f t="shared" si="14"/>
        <v>0</v>
      </c>
    </row>
    <row r="52" spans="1:44" x14ac:dyDescent="0.3">
      <c r="A52" s="62"/>
      <c r="B52" s="63">
        <f t="shared" si="15"/>
        <v>31</v>
      </c>
      <c r="C52" s="163" t="s">
        <v>31</v>
      </c>
      <c r="D52" s="145">
        <v>9</v>
      </c>
      <c r="E52" s="151" t="s">
        <v>110</v>
      </c>
      <c r="F52" s="152" t="s">
        <v>111</v>
      </c>
      <c r="G52" s="152" t="s">
        <v>120</v>
      </c>
      <c r="H52" s="153">
        <v>20000</v>
      </c>
      <c r="I52" s="152" t="s">
        <v>80</v>
      </c>
      <c r="J52" s="9"/>
      <c r="AM52">
        <f t="shared" si="9"/>
        <v>0</v>
      </c>
      <c r="AN52">
        <f t="shared" si="10"/>
        <v>0</v>
      </c>
      <c r="AO52">
        <f t="shared" si="11"/>
        <v>0</v>
      </c>
      <c r="AP52">
        <f t="shared" si="12"/>
        <v>0</v>
      </c>
      <c r="AQ52">
        <f t="shared" si="13"/>
        <v>0</v>
      </c>
      <c r="AR52">
        <f t="shared" si="14"/>
        <v>0</v>
      </c>
    </row>
    <row r="53" spans="1:44" x14ac:dyDescent="0.3">
      <c r="A53" s="62"/>
      <c r="B53" s="63">
        <f t="shared" si="15"/>
        <v>32</v>
      </c>
      <c r="C53" s="163" t="s">
        <v>31</v>
      </c>
      <c r="D53" s="145">
        <v>9</v>
      </c>
      <c r="E53" s="151" t="s">
        <v>110</v>
      </c>
      <c r="F53" s="152" t="s">
        <v>111</v>
      </c>
      <c r="G53" s="152" t="s">
        <v>121</v>
      </c>
      <c r="H53" s="153">
        <v>20000</v>
      </c>
      <c r="I53" s="152" t="s">
        <v>80</v>
      </c>
      <c r="J53" s="9"/>
      <c r="AM53">
        <f t="shared" si="9"/>
        <v>0</v>
      </c>
      <c r="AN53">
        <f t="shared" si="10"/>
        <v>0</v>
      </c>
      <c r="AO53">
        <f t="shared" si="11"/>
        <v>0</v>
      </c>
      <c r="AP53">
        <f t="shared" si="12"/>
        <v>0</v>
      </c>
      <c r="AQ53">
        <f t="shared" si="13"/>
        <v>0</v>
      </c>
      <c r="AR53">
        <f t="shared" si="14"/>
        <v>0</v>
      </c>
    </row>
    <row r="54" spans="1:44" x14ac:dyDescent="0.3">
      <c r="A54" s="62"/>
      <c r="B54" s="63">
        <f t="shared" si="15"/>
        <v>33</v>
      </c>
      <c r="C54" s="163" t="s">
        <v>31</v>
      </c>
      <c r="D54" s="145">
        <v>9</v>
      </c>
      <c r="E54" s="151" t="s">
        <v>110</v>
      </c>
      <c r="F54" s="152" t="s">
        <v>111</v>
      </c>
      <c r="G54" s="152" t="s">
        <v>122</v>
      </c>
      <c r="H54" s="153">
        <v>20000</v>
      </c>
      <c r="I54" s="152" t="s">
        <v>80</v>
      </c>
      <c r="J54" s="9"/>
      <c r="AM54">
        <f t="shared" si="9"/>
        <v>0</v>
      </c>
      <c r="AN54">
        <f t="shared" si="10"/>
        <v>0</v>
      </c>
      <c r="AO54">
        <f t="shared" si="11"/>
        <v>0</v>
      </c>
      <c r="AP54">
        <f t="shared" si="12"/>
        <v>0</v>
      </c>
      <c r="AQ54">
        <f t="shared" si="13"/>
        <v>0</v>
      </c>
      <c r="AR54">
        <f t="shared" si="14"/>
        <v>0</v>
      </c>
    </row>
    <row r="55" spans="1:44" x14ac:dyDescent="0.3">
      <c r="A55" s="62"/>
      <c r="B55" s="63">
        <f t="shared" si="15"/>
        <v>34</v>
      </c>
      <c r="C55" s="163" t="s">
        <v>31</v>
      </c>
      <c r="D55" s="145">
        <v>10</v>
      </c>
      <c r="E55" s="151" t="s">
        <v>123</v>
      </c>
      <c r="F55" s="152" t="s">
        <v>124</v>
      </c>
      <c r="G55" s="152" t="s">
        <v>125</v>
      </c>
      <c r="H55" s="153">
        <v>25000</v>
      </c>
      <c r="I55" s="152" t="s">
        <v>126</v>
      </c>
      <c r="J55" s="9"/>
      <c r="AM55">
        <f t="shared" si="9"/>
        <v>0</v>
      </c>
      <c r="AN55">
        <f t="shared" si="10"/>
        <v>0</v>
      </c>
      <c r="AO55">
        <f t="shared" si="11"/>
        <v>0</v>
      </c>
      <c r="AP55">
        <f t="shared" si="12"/>
        <v>0</v>
      </c>
      <c r="AQ55">
        <f t="shared" si="13"/>
        <v>0</v>
      </c>
      <c r="AR55">
        <f t="shared" si="14"/>
        <v>0</v>
      </c>
    </row>
    <row r="56" spans="1:44" x14ac:dyDescent="0.3">
      <c r="A56" s="62"/>
      <c r="B56" s="63">
        <f t="shared" si="15"/>
        <v>35</v>
      </c>
      <c r="C56" s="163" t="s">
        <v>31</v>
      </c>
      <c r="D56" s="145">
        <v>10</v>
      </c>
      <c r="E56" s="151" t="s">
        <v>123</v>
      </c>
      <c r="F56" s="152" t="s">
        <v>124</v>
      </c>
      <c r="G56" s="152" t="s">
        <v>127</v>
      </c>
      <c r="H56" s="153">
        <v>25000</v>
      </c>
      <c r="I56" s="152" t="s">
        <v>80</v>
      </c>
      <c r="J56" s="9"/>
      <c r="AM56">
        <f t="shared" si="9"/>
        <v>0</v>
      </c>
      <c r="AN56">
        <f t="shared" si="10"/>
        <v>0</v>
      </c>
      <c r="AO56">
        <f t="shared" si="11"/>
        <v>0</v>
      </c>
      <c r="AP56">
        <f t="shared" si="12"/>
        <v>0</v>
      </c>
      <c r="AQ56">
        <f t="shared" si="13"/>
        <v>0</v>
      </c>
      <c r="AR56">
        <f t="shared" si="14"/>
        <v>0</v>
      </c>
    </row>
    <row r="57" spans="1:44" x14ac:dyDescent="0.3">
      <c r="A57" s="62"/>
      <c r="B57" s="63">
        <f t="shared" si="15"/>
        <v>36</v>
      </c>
      <c r="C57" s="163" t="s">
        <v>31</v>
      </c>
      <c r="D57" s="145">
        <v>10</v>
      </c>
      <c r="E57" s="151" t="s">
        <v>123</v>
      </c>
      <c r="F57" s="152" t="s">
        <v>124</v>
      </c>
      <c r="G57" s="152" t="s">
        <v>128</v>
      </c>
      <c r="H57" s="153">
        <v>25000</v>
      </c>
      <c r="I57" s="152" t="s">
        <v>80</v>
      </c>
      <c r="J57" s="9"/>
      <c r="AM57">
        <f t="shared" si="9"/>
        <v>0</v>
      </c>
      <c r="AN57">
        <f t="shared" si="10"/>
        <v>0</v>
      </c>
      <c r="AO57">
        <f t="shared" si="11"/>
        <v>0</v>
      </c>
      <c r="AP57">
        <f t="shared" si="12"/>
        <v>0</v>
      </c>
      <c r="AQ57">
        <f t="shared" si="13"/>
        <v>0</v>
      </c>
      <c r="AR57">
        <f t="shared" si="14"/>
        <v>0</v>
      </c>
    </row>
    <row r="58" spans="1:44" x14ac:dyDescent="0.3">
      <c r="A58" s="62"/>
      <c r="B58" s="63">
        <f>B57+1</f>
        <v>37</v>
      </c>
      <c r="C58" s="163" t="s">
        <v>31</v>
      </c>
      <c r="D58" s="145">
        <v>10</v>
      </c>
      <c r="E58" s="151" t="s">
        <v>123</v>
      </c>
      <c r="F58" s="152" t="s">
        <v>124</v>
      </c>
      <c r="G58" s="152" t="s">
        <v>129</v>
      </c>
      <c r="H58" s="153">
        <v>25000</v>
      </c>
      <c r="I58" s="152" t="s">
        <v>80</v>
      </c>
      <c r="J58" s="9"/>
      <c r="AM58">
        <f t="shared" si="9"/>
        <v>0</v>
      </c>
      <c r="AN58">
        <f t="shared" si="10"/>
        <v>0</v>
      </c>
      <c r="AO58">
        <f t="shared" si="11"/>
        <v>0</v>
      </c>
      <c r="AP58">
        <f t="shared" si="12"/>
        <v>0</v>
      </c>
      <c r="AQ58">
        <f t="shared" si="13"/>
        <v>0</v>
      </c>
      <c r="AR58">
        <f t="shared" si="14"/>
        <v>0</v>
      </c>
    </row>
    <row r="59" spans="1:44" x14ac:dyDescent="0.3">
      <c r="A59" s="62"/>
      <c r="B59" s="63">
        <f t="shared" ref="B59:B71" si="16">B58+1</f>
        <v>38</v>
      </c>
      <c r="C59" s="163" t="s">
        <v>31</v>
      </c>
      <c r="D59" s="145">
        <v>10</v>
      </c>
      <c r="E59" s="151" t="s">
        <v>123</v>
      </c>
      <c r="F59" s="152" t="s">
        <v>130</v>
      </c>
      <c r="G59" s="152" t="s">
        <v>131</v>
      </c>
      <c r="H59" s="153">
        <v>20000</v>
      </c>
      <c r="I59" s="152" t="s">
        <v>132</v>
      </c>
      <c r="J59" s="9"/>
      <c r="AM59">
        <f t="shared" si="9"/>
        <v>0</v>
      </c>
      <c r="AN59">
        <f t="shared" si="10"/>
        <v>0</v>
      </c>
      <c r="AO59">
        <f t="shared" si="11"/>
        <v>0</v>
      </c>
      <c r="AP59">
        <f t="shared" si="12"/>
        <v>0</v>
      </c>
      <c r="AQ59">
        <f t="shared" si="13"/>
        <v>0</v>
      </c>
      <c r="AR59">
        <f t="shared" si="14"/>
        <v>0</v>
      </c>
    </row>
    <row r="60" spans="1:44" x14ac:dyDescent="0.3">
      <c r="A60" s="62"/>
      <c r="B60" s="63">
        <f t="shared" si="16"/>
        <v>39</v>
      </c>
      <c r="C60" s="163" t="s">
        <v>31</v>
      </c>
      <c r="D60" s="145">
        <v>10</v>
      </c>
      <c r="E60" s="151" t="s">
        <v>123</v>
      </c>
      <c r="F60" s="152" t="s">
        <v>130</v>
      </c>
      <c r="G60" s="152" t="s">
        <v>133</v>
      </c>
      <c r="H60" s="153">
        <v>20000</v>
      </c>
      <c r="I60" s="152" t="s">
        <v>80</v>
      </c>
      <c r="J60" s="9"/>
      <c r="AM60">
        <f t="shared" si="9"/>
        <v>0</v>
      </c>
      <c r="AN60">
        <f t="shared" si="10"/>
        <v>0</v>
      </c>
      <c r="AO60">
        <f t="shared" si="11"/>
        <v>0</v>
      </c>
      <c r="AP60">
        <f t="shared" si="12"/>
        <v>0</v>
      </c>
      <c r="AQ60">
        <f t="shared" si="13"/>
        <v>0</v>
      </c>
      <c r="AR60">
        <f t="shared" si="14"/>
        <v>0</v>
      </c>
    </row>
    <row r="61" spans="1:44" x14ac:dyDescent="0.3">
      <c r="A61" s="62"/>
      <c r="B61" s="63">
        <f t="shared" si="16"/>
        <v>40</v>
      </c>
      <c r="C61" s="163" t="s">
        <v>31</v>
      </c>
      <c r="D61" s="145">
        <v>10</v>
      </c>
      <c r="E61" s="151" t="s">
        <v>123</v>
      </c>
      <c r="F61" s="152" t="s">
        <v>130</v>
      </c>
      <c r="G61" s="152" t="s">
        <v>134</v>
      </c>
      <c r="H61" s="153">
        <v>20000</v>
      </c>
      <c r="I61" s="152" t="s">
        <v>80</v>
      </c>
      <c r="J61" s="9"/>
      <c r="AM61">
        <f t="shared" si="9"/>
        <v>0</v>
      </c>
      <c r="AN61">
        <f t="shared" si="10"/>
        <v>0</v>
      </c>
      <c r="AO61">
        <f t="shared" si="11"/>
        <v>0</v>
      </c>
      <c r="AP61">
        <f t="shared" si="12"/>
        <v>0</v>
      </c>
      <c r="AQ61">
        <f t="shared" si="13"/>
        <v>0</v>
      </c>
      <c r="AR61">
        <f t="shared" si="14"/>
        <v>0</v>
      </c>
    </row>
    <row r="62" spans="1:44" x14ac:dyDescent="0.3">
      <c r="A62" s="62"/>
      <c r="B62" s="63">
        <f t="shared" si="16"/>
        <v>41</v>
      </c>
      <c r="C62" s="163" t="s">
        <v>31</v>
      </c>
      <c r="D62" s="145">
        <v>10</v>
      </c>
      <c r="E62" s="151" t="s">
        <v>123</v>
      </c>
      <c r="F62" s="152" t="s">
        <v>130</v>
      </c>
      <c r="G62" s="152" t="s">
        <v>135</v>
      </c>
      <c r="H62" s="153">
        <v>20000</v>
      </c>
      <c r="I62" s="152" t="s">
        <v>80</v>
      </c>
      <c r="J62" s="9"/>
      <c r="AM62">
        <f t="shared" si="9"/>
        <v>0</v>
      </c>
      <c r="AN62">
        <f t="shared" si="10"/>
        <v>0</v>
      </c>
      <c r="AO62">
        <f t="shared" si="11"/>
        <v>0</v>
      </c>
      <c r="AP62">
        <f t="shared" si="12"/>
        <v>0</v>
      </c>
      <c r="AQ62">
        <f t="shared" si="13"/>
        <v>0</v>
      </c>
      <c r="AR62">
        <f t="shared" si="14"/>
        <v>0</v>
      </c>
    </row>
    <row r="63" spans="1:44" x14ac:dyDescent="0.3">
      <c r="A63" s="62"/>
      <c r="B63" s="63">
        <f t="shared" si="16"/>
        <v>42</v>
      </c>
      <c r="C63" s="163" t="s">
        <v>31</v>
      </c>
      <c r="D63" s="145">
        <v>10</v>
      </c>
      <c r="E63" s="151" t="s">
        <v>123</v>
      </c>
      <c r="F63" s="152" t="s">
        <v>130</v>
      </c>
      <c r="G63" s="152" t="s">
        <v>136</v>
      </c>
      <c r="H63" s="153">
        <v>20000</v>
      </c>
      <c r="I63" s="152" t="s">
        <v>80</v>
      </c>
      <c r="J63" s="9"/>
      <c r="AM63">
        <f t="shared" si="9"/>
        <v>0</v>
      </c>
      <c r="AN63">
        <f t="shared" si="10"/>
        <v>0</v>
      </c>
      <c r="AO63">
        <f t="shared" si="11"/>
        <v>0</v>
      </c>
      <c r="AP63">
        <f t="shared" si="12"/>
        <v>0</v>
      </c>
      <c r="AQ63">
        <f t="shared" si="13"/>
        <v>0</v>
      </c>
      <c r="AR63">
        <f t="shared" si="14"/>
        <v>0</v>
      </c>
    </row>
    <row r="64" spans="1:44" x14ac:dyDescent="0.3">
      <c r="A64" s="62"/>
      <c r="B64" s="63">
        <f t="shared" si="16"/>
        <v>43</v>
      </c>
      <c r="C64" s="163" t="s">
        <v>31</v>
      </c>
      <c r="D64" s="145">
        <v>10</v>
      </c>
      <c r="E64" s="151" t="s">
        <v>123</v>
      </c>
      <c r="F64" s="152" t="s">
        <v>130</v>
      </c>
      <c r="G64" s="152" t="s">
        <v>137</v>
      </c>
      <c r="H64" s="153">
        <v>20000</v>
      </c>
      <c r="I64" s="152" t="s">
        <v>80</v>
      </c>
      <c r="J64" s="9"/>
      <c r="AM64">
        <f t="shared" si="9"/>
        <v>0</v>
      </c>
      <c r="AN64">
        <f t="shared" si="10"/>
        <v>0</v>
      </c>
      <c r="AO64">
        <f t="shared" si="11"/>
        <v>0</v>
      </c>
      <c r="AP64">
        <f t="shared" si="12"/>
        <v>0</v>
      </c>
      <c r="AQ64">
        <f t="shared" si="13"/>
        <v>0</v>
      </c>
      <c r="AR64">
        <f t="shared" si="14"/>
        <v>0</v>
      </c>
    </row>
    <row r="65" spans="1:44" x14ac:dyDescent="0.3">
      <c r="A65" s="62"/>
      <c r="B65" s="63">
        <f t="shared" si="16"/>
        <v>44</v>
      </c>
      <c r="C65" s="163" t="s">
        <v>31</v>
      </c>
      <c r="D65" s="145">
        <v>11</v>
      </c>
      <c r="E65" s="151" t="s">
        <v>443</v>
      </c>
      <c r="F65" s="152" t="s">
        <v>130</v>
      </c>
      <c r="G65" s="152" t="s">
        <v>138</v>
      </c>
      <c r="H65" s="153">
        <v>20000</v>
      </c>
      <c r="I65" s="152" t="s">
        <v>80</v>
      </c>
      <c r="J65" s="9"/>
      <c r="AM65">
        <f t="shared" si="9"/>
        <v>0</v>
      </c>
      <c r="AN65">
        <f t="shared" si="10"/>
        <v>0</v>
      </c>
      <c r="AO65">
        <f t="shared" si="11"/>
        <v>0</v>
      </c>
      <c r="AP65">
        <f t="shared" si="12"/>
        <v>0</v>
      </c>
      <c r="AQ65">
        <f t="shared" si="13"/>
        <v>0</v>
      </c>
      <c r="AR65">
        <f t="shared" si="14"/>
        <v>0</v>
      </c>
    </row>
    <row r="66" spans="1:44" x14ac:dyDescent="0.3">
      <c r="A66" s="62"/>
      <c r="B66" s="63">
        <f t="shared" si="16"/>
        <v>45</v>
      </c>
      <c r="C66" s="163" t="s">
        <v>31</v>
      </c>
      <c r="D66" s="145">
        <v>11</v>
      </c>
      <c r="E66" s="151" t="s">
        <v>443</v>
      </c>
      <c r="F66" s="152" t="s">
        <v>130</v>
      </c>
      <c r="G66" s="152" t="s">
        <v>139</v>
      </c>
      <c r="H66" s="153">
        <v>20000</v>
      </c>
      <c r="I66" s="152" t="s">
        <v>80</v>
      </c>
      <c r="J66" s="9"/>
      <c r="AM66">
        <f t="shared" si="9"/>
        <v>0</v>
      </c>
      <c r="AN66">
        <f t="shared" si="10"/>
        <v>0</v>
      </c>
      <c r="AO66">
        <f t="shared" si="11"/>
        <v>0</v>
      </c>
      <c r="AP66">
        <f t="shared" si="12"/>
        <v>0</v>
      </c>
      <c r="AQ66">
        <f t="shared" si="13"/>
        <v>0</v>
      </c>
      <c r="AR66">
        <f t="shared" si="14"/>
        <v>0</v>
      </c>
    </row>
    <row r="67" spans="1:44" x14ac:dyDescent="0.3">
      <c r="A67" s="62"/>
      <c r="B67" s="63">
        <f t="shared" si="16"/>
        <v>46</v>
      </c>
      <c r="C67" s="163" t="s">
        <v>31</v>
      </c>
      <c r="D67" s="145">
        <v>11</v>
      </c>
      <c r="E67" s="151" t="s">
        <v>443</v>
      </c>
      <c r="F67" s="152" t="s">
        <v>130</v>
      </c>
      <c r="G67" s="152" t="s">
        <v>140</v>
      </c>
      <c r="H67" s="153">
        <v>20000</v>
      </c>
      <c r="I67" s="152" t="s">
        <v>80</v>
      </c>
      <c r="J67" s="9"/>
      <c r="AM67">
        <f t="shared" si="9"/>
        <v>0</v>
      </c>
      <c r="AN67">
        <f t="shared" si="10"/>
        <v>0</v>
      </c>
      <c r="AO67">
        <f t="shared" si="11"/>
        <v>0</v>
      </c>
      <c r="AP67">
        <f t="shared" si="12"/>
        <v>0</v>
      </c>
      <c r="AQ67">
        <f t="shared" si="13"/>
        <v>0</v>
      </c>
      <c r="AR67">
        <f t="shared" si="14"/>
        <v>0</v>
      </c>
    </row>
    <row r="68" spans="1:44" x14ac:dyDescent="0.3">
      <c r="A68" s="62"/>
      <c r="B68" s="63">
        <f t="shared" si="16"/>
        <v>47</v>
      </c>
      <c r="C68" s="163" t="s">
        <v>31</v>
      </c>
      <c r="D68" s="145">
        <v>11</v>
      </c>
      <c r="E68" s="151" t="s">
        <v>443</v>
      </c>
      <c r="F68" s="152" t="s">
        <v>130</v>
      </c>
      <c r="G68" s="152" t="s">
        <v>141</v>
      </c>
      <c r="H68" s="153">
        <v>20000</v>
      </c>
      <c r="I68" s="152" t="s">
        <v>80</v>
      </c>
      <c r="J68" s="9"/>
      <c r="AM68">
        <f t="shared" si="9"/>
        <v>0</v>
      </c>
      <c r="AN68">
        <f t="shared" si="10"/>
        <v>0</v>
      </c>
      <c r="AO68">
        <f t="shared" si="11"/>
        <v>0</v>
      </c>
      <c r="AP68">
        <f t="shared" si="12"/>
        <v>0</v>
      </c>
      <c r="AQ68">
        <f t="shared" si="13"/>
        <v>0</v>
      </c>
      <c r="AR68">
        <f t="shared" si="14"/>
        <v>0</v>
      </c>
    </row>
    <row r="69" spans="1:44" x14ac:dyDescent="0.3">
      <c r="A69" s="62"/>
      <c r="B69" s="63">
        <f t="shared" si="16"/>
        <v>48</v>
      </c>
      <c r="C69" s="163" t="s">
        <v>31</v>
      </c>
      <c r="D69" s="145">
        <v>11</v>
      </c>
      <c r="E69" s="151" t="s">
        <v>443</v>
      </c>
      <c r="F69" s="152" t="s">
        <v>130</v>
      </c>
      <c r="G69" s="152" t="s">
        <v>142</v>
      </c>
      <c r="H69" s="153">
        <v>20000</v>
      </c>
      <c r="I69" s="152" t="s">
        <v>80</v>
      </c>
      <c r="J69" s="9"/>
      <c r="AM69">
        <f t="shared" si="9"/>
        <v>0</v>
      </c>
      <c r="AN69">
        <f t="shared" si="10"/>
        <v>0</v>
      </c>
      <c r="AO69">
        <f t="shared" si="11"/>
        <v>0</v>
      </c>
      <c r="AP69">
        <f t="shared" si="12"/>
        <v>0</v>
      </c>
      <c r="AQ69">
        <f t="shared" si="13"/>
        <v>0</v>
      </c>
      <c r="AR69">
        <f t="shared" si="14"/>
        <v>0</v>
      </c>
    </row>
    <row r="70" spans="1:44" x14ac:dyDescent="0.3">
      <c r="A70" s="62"/>
      <c r="B70" s="63">
        <f t="shared" si="16"/>
        <v>49</v>
      </c>
      <c r="C70" s="163" t="s">
        <v>31</v>
      </c>
      <c r="D70" s="145">
        <v>11</v>
      </c>
      <c r="E70" s="151" t="s">
        <v>443</v>
      </c>
      <c r="F70" s="152" t="s">
        <v>143</v>
      </c>
      <c r="G70" s="152" t="s">
        <v>144</v>
      </c>
      <c r="H70" s="153">
        <v>80000</v>
      </c>
      <c r="I70" s="152" t="s">
        <v>145</v>
      </c>
      <c r="J70" s="9"/>
      <c r="AM70">
        <f t="shared" si="9"/>
        <v>0</v>
      </c>
      <c r="AN70">
        <f t="shared" si="10"/>
        <v>0</v>
      </c>
      <c r="AO70">
        <f t="shared" si="11"/>
        <v>0</v>
      </c>
      <c r="AP70">
        <f t="shared" si="12"/>
        <v>0</v>
      </c>
      <c r="AQ70">
        <f t="shared" si="13"/>
        <v>0</v>
      </c>
      <c r="AR70">
        <f t="shared" si="14"/>
        <v>0</v>
      </c>
    </row>
    <row r="71" spans="1:44" x14ac:dyDescent="0.3">
      <c r="A71" s="62"/>
      <c r="B71" s="63">
        <f t="shared" si="16"/>
        <v>50</v>
      </c>
      <c r="C71" s="163" t="s">
        <v>31</v>
      </c>
      <c r="D71" s="145">
        <v>11</v>
      </c>
      <c r="E71" s="151" t="s">
        <v>443</v>
      </c>
      <c r="F71" s="152" t="s">
        <v>143</v>
      </c>
      <c r="G71" s="152" t="s">
        <v>146</v>
      </c>
      <c r="H71" s="153">
        <v>80000</v>
      </c>
      <c r="I71" s="152" t="s">
        <v>80</v>
      </c>
      <c r="J71" s="9"/>
      <c r="AM71">
        <f t="shared" si="9"/>
        <v>0</v>
      </c>
      <c r="AN71">
        <f t="shared" si="10"/>
        <v>0</v>
      </c>
      <c r="AO71">
        <f t="shared" si="11"/>
        <v>0</v>
      </c>
      <c r="AP71">
        <f t="shared" si="12"/>
        <v>0</v>
      </c>
      <c r="AQ71">
        <f t="shared" si="13"/>
        <v>0</v>
      </c>
      <c r="AR71">
        <f t="shared" si="14"/>
        <v>0</v>
      </c>
    </row>
    <row r="72" spans="1:44" x14ac:dyDescent="0.3">
      <c r="A72" s="62"/>
      <c r="B72" s="63">
        <f>B71+1</f>
        <v>51</v>
      </c>
      <c r="C72" s="163" t="s">
        <v>31</v>
      </c>
      <c r="D72" s="145">
        <v>11</v>
      </c>
      <c r="E72" s="151" t="s">
        <v>443</v>
      </c>
      <c r="F72" s="152" t="s">
        <v>143</v>
      </c>
      <c r="G72" s="152" t="s">
        <v>147</v>
      </c>
      <c r="H72" s="153">
        <v>80000</v>
      </c>
      <c r="I72" s="152" t="s">
        <v>80</v>
      </c>
      <c r="J72" s="9"/>
      <c r="AM72">
        <f t="shared" si="9"/>
        <v>0</v>
      </c>
      <c r="AN72">
        <f t="shared" si="10"/>
        <v>0</v>
      </c>
      <c r="AO72">
        <f t="shared" si="11"/>
        <v>0</v>
      </c>
      <c r="AP72">
        <f t="shared" si="12"/>
        <v>0</v>
      </c>
      <c r="AQ72">
        <f t="shared" si="13"/>
        <v>0</v>
      </c>
      <c r="AR72">
        <f t="shared" si="14"/>
        <v>0</v>
      </c>
    </row>
    <row r="73" spans="1:44" x14ac:dyDescent="0.3">
      <c r="A73" s="62"/>
      <c r="B73" s="63">
        <f t="shared" ref="B73:B121" si="17">B72+1</f>
        <v>52</v>
      </c>
      <c r="C73" s="163" t="s">
        <v>31</v>
      </c>
      <c r="D73" s="145">
        <v>11</v>
      </c>
      <c r="E73" s="151" t="s">
        <v>443</v>
      </c>
      <c r="F73" s="152" t="s">
        <v>143</v>
      </c>
      <c r="G73" s="152" t="s">
        <v>148</v>
      </c>
      <c r="H73" s="153">
        <v>80000</v>
      </c>
      <c r="I73" s="152" t="s">
        <v>80</v>
      </c>
      <c r="J73" s="9"/>
      <c r="AM73">
        <f t="shared" si="9"/>
        <v>0</v>
      </c>
      <c r="AN73">
        <f t="shared" si="10"/>
        <v>0</v>
      </c>
      <c r="AO73">
        <f t="shared" si="11"/>
        <v>0</v>
      </c>
      <c r="AP73">
        <f t="shared" si="12"/>
        <v>0</v>
      </c>
      <c r="AQ73">
        <f t="shared" si="13"/>
        <v>0</v>
      </c>
      <c r="AR73">
        <f t="shared" si="14"/>
        <v>0</v>
      </c>
    </row>
    <row r="74" spans="1:44" x14ac:dyDescent="0.3">
      <c r="A74" s="62"/>
      <c r="B74" s="63">
        <f t="shared" si="17"/>
        <v>53</v>
      </c>
      <c r="C74" s="163" t="s">
        <v>31</v>
      </c>
      <c r="D74" s="145">
        <v>11</v>
      </c>
      <c r="E74" s="151" t="s">
        <v>443</v>
      </c>
      <c r="F74" s="152" t="s">
        <v>143</v>
      </c>
      <c r="G74" s="152" t="s">
        <v>149</v>
      </c>
      <c r="H74" s="153">
        <v>80000</v>
      </c>
      <c r="I74" s="152" t="s">
        <v>80</v>
      </c>
      <c r="J74" s="9"/>
      <c r="AM74">
        <f t="shared" si="9"/>
        <v>0</v>
      </c>
      <c r="AN74">
        <f t="shared" si="10"/>
        <v>0</v>
      </c>
      <c r="AO74">
        <f t="shared" si="11"/>
        <v>0</v>
      </c>
      <c r="AP74">
        <f t="shared" si="12"/>
        <v>0</v>
      </c>
      <c r="AQ74">
        <f t="shared" si="13"/>
        <v>0</v>
      </c>
      <c r="AR74">
        <f t="shared" si="14"/>
        <v>0</v>
      </c>
    </row>
    <row r="75" spans="1:44" x14ac:dyDescent="0.3">
      <c r="A75" s="62"/>
      <c r="B75" s="63">
        <f t="shared" si="17"/>
        <v>54</v>
      </c>
      <c r="C75" s="163" t="s">
        <v>31</v>
      </c>
      <c r="D75" s="145">
        <v>12</v>
      </c>
      <c r="E75" s="151" t="s">
        <v>150</v>
      </c>
      <c r="F75" s="152" t="s">
        <v>151</v>
      </c>
      <c r="G75" s="152" t="s">
        <v>152</v>
      </c>
      <c r="H75" s="153">
        <v>50000</v>
      </c>
      <c r="I75" s="152" t="s">
        <v>153</v>
      </c>
      <c r="J75" s="9"/>
      <c r="AM75">
        <f t="shared" si="9"/>
        <v>0</v>
      </c>
      <c r="AN75">
        <f t="shared" si="10"/>
        <v>0</v>
      </c>
      <c r="AO75">
        <f t="shared" si="11"/>
        <v>0</v>
      </c>
      <c r="AP75">
        <f t="shared" si="12"/>
        <v>0</v>
      </c>
      <c r="AQ75">
        <f t="shared" si="13"/>
        <v>0</v>
      </c>
      <c r="AR75">
        <f t="shared" si="14"/>
        <v>0</v>
      </c>
    </row>
    <row r="76" spans="1:44" x14ac:dyDescent="0.3">
      <c r="A76" s="62"/>
      <c r="B76" s="63">
        <f t="shared" si="17"/>
        <v>55</v>
      </c>
      <c r="C76" s="163" t="s">
        <v>31</v>
      </c>
      <c r="D76" s="145">
        <v>12</v>
      </c>
      <c r="E76" s="151" t="s">
        <v>150</v>
      </c>
      <c r="F76" s="152" t="s">
        <v>151</v>
      </c>
      <c r="G76" s="152" t="s">
        <v>154</v>
      </c>
      <c r="H76" s="153">
        <v>50000</v>
      </c>
      <c r="I76" s="152" t="s">
        <v>80</v>
      </c>
      <c r="J76" s="9"/>
      <c r="AM76">
        <f t="shared" si="9"/>
        <v>0</v>
      </c>
      <c r="AN76">
        <f t="shared" si="10"/>
        <v>0</v>
      </c>
      <c r="AO76">
        <f t="shared" si="11"/>
        <v>0</v>
      </c>
      <c r="AP76">
        <f t="shared" si="12"/>
        <v>0</v>
      </c>
      <c r="AQ76">
        <f t="shared" si="13"/>
        <v>0</v>
      </c>
      <c r="AR76">
        <f t="shared" si="14"/>
        <v>0</v>
      </c>
    </row>
    <row r="77" spans="1:44" x14ac:dyDescent="0.3">
      <c r="A77" s="62"/>
      <c r="B77" s="63">
        <f t="shared" si="17"/>
        <v>56</v>
      </c>
      <c r="C77" s="163" t="s">
        <v>31</v>
      </c>
      <c r="D77" s="145">
        <v>12</v>
      </c>
      <c r="E77" s="151" t="s">
        <v>150</v>
      </c>
      <c r="F77" s="152" t="s">
        <v>151</v>
      </c>
      <c r="G77" s="152" t="s">
        <v>155</v>
      </c>
      <c r="H77" s="153">
        <v>50000</v>
      </c>
      <c r="I77" s="152" t="s">
        <v>80</v>
      </c>
      <c r="J77" s="9"/>
      <c r="AM77">
        <f t="shared" si="9"/>
        <v>0</v>
      </c>
      <c r="AN77">
        <f t="shared" si="10"/>
        <v>0</v>
      </c>
      <c r="AO77">
        <f t="shared" si="11"/>
        <v>0</v>
      </c>
      <c r="AP77">
        <f t="shared" si="12"/>
        <v>0</v>
      </c>
      <c r="AQ77">
        <f t="shared" si="13"/>
        <v>0</v>
      </c>
      <c r="AR77">
        <f t="shared" si="14"/>
        <v>0</v>
      </c>
    </row>
    <row r="78" spans="1:44" x14ac:dyDescent="0.3">
      <c r="A78" s="62"/>
      <c r="B78" s="63">
        <f t="shared" si="17"/>
        <v>57</v>
      </c>
      <c r="C78" s="163" t="s">
        <v>31</v>
      </c>
      <c r="D78" s="145">
        <v>12</v>
      </c>
      <c r="E78" s="151" t="s">
        <v>150</v>
      </c>
      <c r="F78" s="152" t="s">
        <v>151</v>
      </c>
      <c r="G78" s="152" t="s">
        <v>156</v>
      </c>
      <c r="H78" s="153">
        <v>50000</v>
      </c>
      <c r="I78" s="152" t="s">
        <v>80</v>
      </c>
      <c r="J78" s="9"/>
      <c r="AM78">
        <f t="shared" si="9"/>
        <v>0</v>
      </c>
      <c r="AN78">
        <f t="shared" si="10"/>
        <v>0</v>
      </c>
      <c r="AO78">
        <f t="shared" si="11"/>
        <v>0</v>
      </c>
      <c r="AP78">
        <f t="shared" si="12"/>
        <v>0</v>
      </c>
      <c r="AQ78">
        <f t="shared" si="13"/>
        <v>0</v>
      </c>
      <c r="AR78">
        <f t="shared" si="14"/>
        <v>0</v>
      </c>
    </row>
    <row r="79" spans="1:44" x14ac:dyDescent="0.3">
      <c r="A79" s="62"/>
      <c r="B79" s="63">
        <f t="shared" si="17"/>
        <v>58</v>
      </c>
      <c r="C79" s="163" t="s">
        <v>31</v>
      </c>
      <c r="D79" s="145">
        <v>12</v>
      </c>
      <c r="E79" s="151" t="s">
        <v>150</v>
      </c>
      <c r="F79" s="152" t="s">
        <v>151</v>
      </c>
      <c r="G79" s="152" t="s">
        <v>157</v>
      </c>
      <c r="H79" s="153">
        <v>50000</v>
      </c>
      <c r="I79" s="152" t="s">
        <v>80</v>
      </c>
      <c r="J79" s="9"/>
      <c r="AM79">
        <f t="shared" si="9"/>
        <v>0</v>
      </c>
      <c r="AN79">
        <f t="shared" si="10"/>
        <v>0</v>
      </c>
      <c r="AO79">
        <f t="shared" si="11"/>
        <v>0</v>
      </c>
      <c r="AP79">
        <f t="shared" si="12"/>
        <v>0</v>
      </c>
      <c r="AQ79">
        <f t="shared" si="13"/>
        <v>0</v>
      </c>
      <c r="AR79">
        <f t="shared" si="14"/>
        <v>0</v>
      </c>
    </row>
    <row r="80" spans="1:44" x14ac:dyDescent="0.3">
      <c r="A80" s="62"/>
      <c r="B80" s="63">
        <f t="shared" si="17"/>
        <v>59</v>
      </c>
      <c r="C80" s="163" t="s">
        <v>31</v>
      </c>
      <c r="D80" s="145">
        <v>12</v>
      </c>
      <c r="E80" s="151" t="s">
        <v>150</v>
      </c>
      <c r="F80" s="152" t="s">
        <v>151</v>
      </c>
      <c r="G80" s="152" t="s">
        <v>158</v>
      </c>
      <c r="H80" s="153">
        <v>50000</v>
      </c>
      <c r="I80" s="152" t="s">
        <v>80</v>
      </c>
      <c r="J80" s="9"/>
      <c r="AM80">
        <f t="shared" si="9"/>
        <v>0</v>
      </c>
      <c r="AN80">
        <f t="shared" si="10"/>
        <v>0</v>
      </c>
      <c r="AO80">
        <f t="shared" si="11"/>
        <v>0</v>
      </c>
      <c r="AP80">
        <f t="shared" si="12"/>
        <v>0</v>
      </c>
      <c r="AQ80">
        <f t="shared" si="13"/>
        <v>0</v>
      </c>
      <c r="AR80">
        <f t="shared" si="14"/>
        <v>0</v>
      </c>
    </row>
    <row r="81" spans="1:44" x14ac:dyDescent="0.3">
      <c r="A81" s="62"/>
      <c r="B81" s="63">
        <f t="shared" si="17"/>
        <v>60</v>
      </c>
      <c r="C81" s="163" t="s">
        <v>31</v>
      </c>
      <c r="D81" s="145">
        <v>12</v>
      </c>
      <c r="E81" s="151" t="s">
        <v>150</v>
      </c>
      <c r="F81" s="152" t="s">
        <v>151</v>
      </c>
      <c r="G81" s="152" t="s">
        <v>159</v>
      </c>
      <c r="H81" s="153">
        <v>50000</v>
      </c>
      <c r="I81" s="152" t="s">
        <v>80</v>
      </c>
      <c r="J81" s="9"/>
      <c r="AM81">
        <f t="shared" si="9"/>
        <v>0</v>
      </c>
      <c r="AN81">
        <f t="shared" si="10"/>
        <v>0</v>
      </c>
      <c r="AO81">
        <f t="shared" si="11"/>
        <v>0</v>
      </c>
      <c r="AP81">
        <f t="shared" si="12"/>
        <v>0</v>
      </c>
      <c r="AQ81">
        <f t="shared" si="13"/>
        <v>0</v>
      </c>
      <c r="AR81">
        <f t="shared" si="14"/>
        <v>0</v>
      </c>
    </row>
    <row r="82" spans="1:44" x14ac:dyDescent="0.3">
      <c r="A82" s="62"/>
      <c r="B82" s="63">
        <f t="shared" si="17"/>
        <v>61</v>
      </c>
      <c r="C82" s="163" t="s">
        <v>31</v>
      </c>
      <c r="D82" s="145">
        <v>12</v>
      </c>
      <c r="E82" s="151" t="s">
        <v>150</v>
      </c>
      <c r="F82" s="152" t="s">
        <v>151</v>
      </c>
      <c r="G82" s="152" t="s">
        <v>160</v>
      </c>
      <c r="H82" s="153">
        <v>50000</v>
      </c>
      <c r="I82" s="152" t="s">
        <v>80</v>
      </c>
      <c r="J82" s="9"/>
      <c r="AM82">
        <f t="shared" si="9"/>
        <v>0</v>
      </c>
      <c r="AN82">
        <f t="shared" si="10"/>
        <v>0</v>
      </c>
      <c r="AO82">
        <f t="shared" si="11"/>
        <v>0</v>
      </c>
      <c r="AP82">
        <f t="shared" si="12"/>
        <v>0</v>
      </c>
      <c r="AQ82">
        <f t="shared" si="13"/>
        <v>0</v>
      </c>
      <c r="AR82">
        <f t="shared" si="14"/>
        <v>0</v>
      </c>
    </row>
    <row r="83" spans="1:44" x14ac:dyDescent="0.3">
      <c r="A83" s="62"/>
      <c r="B83" s="63">
        <f t="shared" si="17"/>
        <v>62</v>
      </c>
      <c r="C83" s="163" t="s">
        <v>31</v>
      </c>
      <c r="D83" s="145">
        <v>12</v>
      </c>
      <c r="E83" s="151" t="s">
        <v>150</v>
      </c>
      <c r="F83" s="152" t="s">
        <v>151</v>
      </c>
      <c r="G83" s="152" t="s">
        <v>161</v>
      </c>
      <c r="H83" s="153">
        <v>50000</v>
      </c>
      <c r="I83" s="152" t="s">
        <v>80</v>
      </c>
      <c r="J83" s="9"/>
      <c r="AM83">
        <f t="shared" si="9"/>
        <v>0</v>
      </c>
      <c r="AN83">
        <f t="shared" si="10"/>
        <v>0</v>
      </c>
      <c r="AO83">
        <f t="shared" si="11"/>
        <v>0</v>
      </c>
      <c r="AP83">
        <f t="shared" si="12"/>
        <v>0</v>
      </c>
      <c r="AQ83">
        <f t="shared" si="13"/>
        <v>0</v>
      </c>
      <c r="AR83">
        <f t="shared" si="14"/>
        <v>0</v>
      </c>
    </row>
    <row r="84" spans="1:44" x14ac:dyDescent="0.3">
      <c r="A84" s="62"/>
      <c r="B84" s="63">
        <f t="shared" si="17"/>
        <v>63</v>
      </c>
      <c r="C84" s="163" t="s">
        <v>31</v>
      </c>
      <c r="D84" s="145">
        <v>12</v>
      </c>
      <c r="E84" s="151" t="s">
        <v>150</v>
      </c>
      <c r="F84" s="152" t="s">
        <v>151</v>
      </c>
      <c r="G84" s="152" t="s">
        <v>162</v>
      </c>
      <c r="H84" s="153">
        <v>50000</v>
      </c>
      <c r="I84" s="152" t="s">
        <v>80</v>
      </c>
      <c r="J84" s="9"/>
      <c r="AM84">
        <f t="shared" si="9"/>
        <v>0</v>
      </c>
      <c r="AN84">
        <f t="shared" si="10"/>
        <v>0</v>
      </c>
      <c r="AO84">
        <f t="shared" si="11"/>
        <v>0</v>
      </c>
      <c r="AP84">
        <f t="shared" si="12"/>
        <v>0</v>
      </c>
      <c r="AQ84">
        <f t="shared" si="13"/>
        <v>0</v>
      </c>
      <c r="AR84">
        <f t="shared" si="14"/>
        <v>0</v>
      </c>
    </row>
    <row r="85" spans="1:44" x14ac:dyDescent="0.3">
      <c r="A85" s="62"/>
      <c r="B85" s="63">
        <f t="shared" si="17"/>
        <v>64</v>
      </c>
      <c r="C85" s="163" t="s">
        <v>31</v>
      </c>
      <c r="D85" s="145">
        <v>13</v>
      </c>
      <c r="E85" s="151" t="s">
        <v>163</v>
      </c>
      <c r="F85" s="152" t="s">
        <v>164</v>
      </c>
      <c r="G85" s="152" t="s">
        <v>165</v>
      </c>
      <c r="H85" s="153">
        <v>60000</v>
      </c>
      <c r="I85" s="152" t="s">
        <v>166</v>
      </c>
      <c r="J85" s="9"/>
      <c r="AM85">
        <f t="shared" si="9"/>
        <v>0</v>
      </c>
      <c r="AN85">
        <f t="shared" si="10"/>
        <v>0</v>
      </c>
      <c r="AO85">
        <f t="shared" si="11"/>
        <v>0</v>
      </c>
      <c r="AP85">
        <f t="shared" si="12"/>
        <v>0</v>
      </c>
      <c r="AQ85">
        <f t="shared" si="13"/>
        <v>0</v>
      </c>
      <c r="AR85">
        <f t="shared" si="14"/>
        <v>0</v>
      </c>
    </row>
    <row r="86" spans="1:44" x14ac:dyDescent="0.3">
      <c r="A86" s="62"/>
      <c r="B86" s="63">
        <f t="shared" si="17"/>
        <v>65</v>
      </c>
      <c r="C86" s="163" t="s">
        <v>31</v>
      </c>
      <c r="D86" s="145">
        <v>13</v>
      </c>
      <c r="E86" s="151" t="s">
        <v>163</v>
      </c>
      <c r="F86" s="152" t="s">
        <v>164</v>
      </c>
      <c r="G86" s="152" t="s">
        <v>167</v>
      </c>
      <c r="H86" s="153">
        <v>60000</v>
      </c>
      <c r="I86" s="152" t="s">
        <v>80</v>
      </c>
      <c r="J86" s="9"/>
      <c r="AM86">
        <f t="shared" ref="AM86:AM149" si="18">IF($C86="",IF(OR($D86&lt;&gt;"",$E86&lt;&gt;"",$F86&lt;&gt;"",$G86&lt;&gt;"",H86&lt;&gt;0)=TRUE,1,0),0)</f>
        <v>0</v>
      </c>
      <c r="AN86">
        <f t="shared" ref="AN86:AN149" si="19">IF($D86="",IF(OR($C86&lt;&gt;"",$E86&lt;&gt;"",$F86&lt;&gt;"",$G86&lt;&gt;"",$H86&lt;&gt;"")=TRUE,1,0),0)</f>
        <v>0</v>
      </c>
      <c r="AO86">
        <f t="shared" ref="AO86:AO149" si="20">IF($E86="",IF(OR($C86&lt;&gt;"",$D86&lt;&gt;"",$F86&lt;&gt;"",$G86&lt;&gt;"",$H86&lt;&gt;0)=TRUE,1,0),0)</f>
        <v>0</v>
      </c>
      <c r="AP86">
        <f t="shared" ref="AP86:AP149" si="21">IF($F86="",IF(OR($C86&lt;&gt;"",$E86&lt;&gt;"",$D86&lt;&gt;"",$G86&lt;&gt;"",$H86&lt;&gt;0)=TRUE,1,0),0)</f>
        <v>0</v>
      </c>
      <c r="AQ86">
        <f t="shared" ref="AQ86:AQ149" si="22">IF($G86="",IF(OR($C86&lt;&gt;"",$E86&lt;&gt;0,$F86&lt;&gt;"",$D86&lt;&gt;"",$H86&lt;&gt;0)=TRUE,1,0),0)</f>
        <v>0</v>
      </c>
      <c r="AR86">
        <f t="shared" ref="AR86:AR149" si="23">IF($H86=0,IF(OR($C86&lt;&gt;"",$E86&lt;&gt;"",$D86&lt;&gt;"",$F86&lt;&gt;"",$G86&lt;&gt;"")=TRUE,1,0),0)</f>
        <v>0</v>
      </c>
    </row>
    <row r="87" spans="1:44" x14ac:dyDescent="0.3">
      <c r="A87" s="62"/>
      <c r="B87" s="63">
        <f t="shared" si="17"/>
        <v>66</v>
      </c>
      <c r="C87" s="163" t="s">
        <v>31</v>
      </c>
      <c r="D87" s="145">
        <v>13</v>
      </c>
      <c r="E87" s="151" t="s">
        <v>163</v>
      </c>
      <c r="F87" s="152" t="s">
        <v>164</v>
      </c>
      <c r="G87" s="152" t="s">
        <v>168</v>
      </c>
      <c r="H87" s="153">
        <v>60000</v>
      </c>
      <c r="I87" s="152" t="s">
        <v>80</v>
      </c>
      <c r="J87" s="9"/>
      <c r="AM87">
        <f t="shared" si="18"/>
        <v>0</v>
      </c>
      <c r="AN87">
        <f t="shared" si="19"/>
        <v>0</v>
      </c>
      <c r="AO87">
        <f t="shared" si="20"/>
        <v>0</v>
      </c>
      <c r="AP87">
        <f t="shared" si="21"/>
        <v>0</v>
      </c>
      <c r="AQ87">
        <f t="shared" si="22"/>
        <v>0</v>
      </c>
      <c r="AR87">
        <f t="shared" si="23"/>
        <v>0</v>
      </c>
    </row>
    <row r="88" spans="1:44" x14ac:dyDescent="0.3">
      <c r="A88" s="62"/>
      <c r="B88" s="63">
        <f t="shared" si="17"/>
        <v>67</v>
      </c>
      <c r="C88" s="163" t="s">
        <v>31</v>
      </c>
      <c r="D88" s="145">
        <v>13</v>
      </c>
      <c r="E88" s="151" t="s">
        <v>163</v>
      </c>
      <c r="F88" s="152" t="s">
        <v>164</v>
      </c>
      <c r="G88" s="152" t="s">
        <v>169</v>
      </c>
      <c r="H88" s="153">
        <v>60000</v>
      </c>
      <c r="I88" s="152" t="s">
        <v>80</v>
      </c>
      <c r="J88" s="9"/>
      <c r="AM88">
        <f t="shared" si="18"/>
        <v>0</v>
      </c>
      <c r="AN88">
        <f t="shared" si="19"/>
        <v>0</v>
      </c>
      <c r="AO88">
        <f t="shared" si="20"/>
        <v>0</v>
      </c>
      <c r="AP88">
        <f t="shared" si="21"/>
        <v>0</v>
      </c>
      <c r="AQ88">
        <f t="shared" si="22"/>
        <v>0</v>
      </c>
      <c r="AR88">
        <f t="shared" si="23"/>
        <v>0</v>
      </c>
    </row>
    <row r="89" spans="1:44" x14ac:dyDescent="0.3">
      <c r="A89" s="62"/>
      <c r="B89" s="63">
        <f t="shared" si="17"/>
        <v>68</v>
      </c>
      <c r="C89" s="163" t="s">
        <v>31</v>
      </c>
      <c r="D89" s="145">
        <v>13</v>
      </c>
      <c r="E89" s="151" t="s">
        <v>163</v>
      </c>
      <c r="F89" s="152" t="s">
        <v>164</v>
      </c>
      <c r="G89" s="152" t="s">
        <v>170</v>
      </c>
      <c r="H89" s="153">
        <v>60000</v>
      </c>
      <c r="I89" s="152" t="s">
        <v>80</v>
      </c>
      <c r="J89" s="9"/>
      <c r="AM89">
        <f t="shared" si="18"/>
        <v>0</v>
      </c>
      <c r="AN89">
        <f t="shared" si="19"/>
        <v>0</v>
      </c>
      <c r="AO89">
        <f t="shared" si="20"/>
        <v>0</v>
      </c>
      <c r="AP89">
        <f t="shared" si="21"/>
        <v>0</v>
      </c>
      <c r="AQ89">
        <f t="shared" si="22"/>
        <v>0</v>
      </c>
      <c r="AR89">
        <f t="shared" si="23"/>
        <v>0</v>
      </c>
    </row>
    <row r="90" spans="1:44" x14ac:dyDescent="0.3">
      <c r="A90" s="62"/>
      <c r="B90" s="63">
        <f t="shared" si="17"/>
        <v>69</v>
      </c>
      <c r="C90" s="163" t="s">
        <v>31</v>
      </c>
      <c r="D90" s="145">
        <v>14</v>
      </c>
      <c r="E90" s="151" t="s">
        <v>163</v>
      </c>
      <c r="F90" s="152" t="s">
        <v>171</v>
      </c>
      <c r="G90" s="152" t="s">
        <v>172</v>
      </c>
      <c r="H90" s="153">
        <v>50000</v>
      </c>
      <c r="I90" s="152" t="s">
        <v>173</v>
      </c>
      <c r="J90" s="9"/>
      <c r="AM90">
        <f t="shared" si="18"/>
        <v>0</v>
      </c>
      <c r="AN90">
        <f t="shared" si="19"/>
        <v>0</v>
      </c>
      <c r="AO90">
        <f t="shared" si="20"/>
        <v>0</v>
      </c>
      <c r="AP90">
        <f t="shared" si="21"/>
        <v>0</v>
      </c>
      <c r="AQ90">
        <f t="shared" si="22"/>
        <v>0</v>
      </c>
      <c r="AR90">
        <f t="shared" si="23"/>
        <v>0</v>
      </c>
    </row>
    <row r="91" spans="1:44" x14ac:dyDescent="0.3">
      <c r="A91" s="62"/>
      <c r="B91" s="63">
        <f t="shared" si="17"/>
        <v>70</v>
      </c>
      <c r="C91" s="163" t="s">
        <v>31</v>
      </c>
      <c r="D91" s="145">
        <v>14</v>
      </c>
      <c r="E91" s="151" t="s">
        <v>163</v>
      </c>
      <c r="F91" s="152" t="s">
        <v>171</v>
      </c>
      <c r="G91" s="152" t="s">
        <v>174</v>
      </c>
      <c r="H91" s="153">
        <v>50000</v>
      </c>
      <c r="I91" s="152" t="s">
        <v>80</v>
      </c>
      <c r="J91" s="9"/>
      <c r="AM91">
        <f t="shared" si="18"/>
        <v>0</v>
      </c>
      <c r="AN91">
        <f t="shared" si="19"/>
        <v>0</v>
      </c>
      <c r="AO91">
        <f t="shared" si="20"/>
        <v>0</v>
      </c>
      <c r="AP91">
        <f t="shared" si="21"/>
        <v>0</v>
      </c>
      <c r="AQ91">
        <f t="shared" si="22"/>
        <v>0</v>
      </c>
      <c r="AR91">
        <f t="shared" si="23"/>
        <v>0</v>
      </c>
    </row>
    <row r="92" spans="1:44" x14ac:dyDescent="0.3">
      <c r="A92" s="62"/>
      <c r="B92" s="63">
        <f t="shared" si="17"/>
        <v>71</v>
      </c>
      <c r="C92" s="163" t="s">
        <v>31</v>
      </c>
      <c r="D92" s="145">
        <v>14</v>
      </c>
      <c r="E92" s="151" t="s">
        <v>163</v>
      </c>
      <c r="F92" s="152" t="s">
        <v>171</v>
      </c>
      <c r="G92" s="152" t="s">
        <v>175</v>
      </c>
      <c r="H92" s="153">
        <v>50000</v>
      </c>
      <c r="I92" s="152" t="s">
        <v>80</v>
      </c>
      <c r="J92" s="9"/>
      <c r="AM92">
        <f t="shared" si="18"/>
        <v>0</v>
      </c>
      <c r="AN92">
        <f t="shared" si="19"/>
        <v>0</v>
      </c>
      <c r="AO92">
        <f t="shared" si="20"/>
        <v>0</v>
      </c>
      <c r="AP92">
        <f t="shared" si="21"/>
        <v>0</v>
      </c>
      <c r="AQ92">
        <f t="shared" si="22"/>
        <v>0</v>
      </c>
      <c r="AR92">
        <f t="shared" si="23"/>
        <v>0</v>
      </c>
    </row>
    <row r="93" spans="1:44" x14ac:dyDescent="0.3">
      <c r="A93" s="62"/>
      <c r="B93" s="63">
        <f t="shared" si="17"/>
        <v>72</v>
      </c>
      <c r="C93" s="163" t="s">
        <v>31</v>
      </c>
      <c r="D93" s="145">
        <v>14</v>
      </c>
      <c r="E93" s="151" t="s">
        <v>163</v>
      </c>
      <c r="F93" s="152" t="s">
        <v>171</v>
      </c>
      <c r="G93" s="152" t="s">
        <v>176</v>
      </c>
      <c r="H93" s="153">
        <v>50000</v>
      </c>
      <c r="I93" s="152" t="s">
        <v>80</v>
      </c>
      <c r="J93" s="9"/>
      <c r="AM93">
        <f t="shared" si="18"/>
        <v>0</v>
      </c>
      <c r="AN93">
        <f t="shared" si="19"/>
        <v>0</v>
      </c>
      <c r="AO93">
        <f t="shared" si="20"/>
        <v>0</v>
      </c>
      <c r="AP93">
        <f t="shared" si="21"/>
        <v>0</v>
      </c>
      <c r="AQ93">
        <f t="shared" si="22"/>
        <v>0</v>
      </c>
      <c r="AR93">
        <f t="shared" si="23"/>
        <v>0</v>
      </c>
    </row>
    <row r="94" spans="1:44" x14ac:dyDescent="0.3">
      <c r="A94" s="62"/>
      <c r="B94" s="63">
        <f t="shared" si="17"/>
        <v>73</v>
      </c>
      <c r="C94" s="163" t="s">
        <v>31</v>
      </c>
      <c r="D94" s="145">
        <v>15</v>
      </c>
      <c r="E94" s="151" t="s">
        <v>163</v>
      </c>
      <c r="F94" s="152" t="s">
        <v>104</v>
      </c>
      <c r="G94" s="152" t="s">
        <v>177</v>
      </c>
      <c r="H94" s="153">
        <v>30000</v>
      </c>
      <c r="I94" s="152" t="s">
        <v>80</v>
      </c>
      <c r="J94" s="9"/>
      <c r="AM94">
        <f t="shared" si="18"/>
        <v>0</v>
      </c>
      <c r="AN94">
        <f t="shared" si="19"/>
        <v>0</v>
      </c>
      <c r="AO94">
        <f t="shared" si="20"/>
        <v>0</v>
      </c>
      <c r="AP94">
        <f t="shared" si="21"/>
        <v>0</v>
      </c>
      <c r="AQ94">
        <f t="shared" si="22"/>
        <v>0</v>
      </c>
      <c r="AR94">
        <f t="shared" si="23"/>
        <v>0</v>
      </c>
    </row>
    <row r="95" spans="1:44" x14ac:dyDescent="0.3">
      <c r="A95" s="62"/>
      <c r="B95" s="63">
        <f t="shared" si="17"/>
        <v>74</v>
      </c>
      <c r="C95" s="163" t="s">
        <v>31</v>
      </c>
      <c r="D95" s="145">
        <v>16</v>
      </c>
      <c r="E95" s="151" t="s">
        <v>178</v>
      </c>
      <c r="F95" s="152" t="s">
        <v>179</v>
      </c>
      <c r="G95" s="152" t="s">
        <v>180</v>
      </c>
      <c r="H95" s="153">
        <v>30000</v>
      </c>
      <c r="I95" s="152" t="s">
        <v>181</v>
      </c>
      <c r="J95" s="9"/>
      <c r="AM95">
        <f t="shared" si="18"/>
        <v>0</v>
      </c>
      <c r="AN95">
        <f t="shared" si="19"/>
        <v>0</v>
      </c>
      <c r="AO95">
        <f t="shared" si="20"/>
        <v>0</v>
      </c>
      <c r="AP95">
        <f t="shared" si="21"/>
        <v>0</v>
      </c>
      <c r="AQ95">
        <f t="shared" si="22"/>
        <v>0</v>
      </c>
      <c r="AR95">
        <f t="shared" si="23"/>
        <v>0</v>
      </c>
    </row>
    <row r="96" spans="1:44" x14ac:dyDescent="0.3">
      <c r="A96" s="62"/>
      <c r="B96" s="63">
        <f t="shared" si="17"/>
        <v>75</v>
      </c>
      <c r="C96" s="163" t="s">
        <v>31</v>
      </c>
      <c r="D96" s="145">
        <v>16</v>
      </c>
      <c r="E96" s="151" t="s">
        <v>178</v>
      </c>
      <c r="F96" s="152" t="s">
        <v>179</v>
      </c>
      <c r="G96" s="152" t="s">
        <v>182</v>
      </c>
      <c r="H96" s="153">
        <v>30000</v>
      </c>
      <c r="I96" s="152" t="s">
        <v>80</v>
      </c>
      <c r="J96" s="9"/>
      <c r="AM96">
        <f t="shared" si="18"/>
        <v>0</v>
      </c>
      <c r="AN96">
        <f t="shared" si="19"/>
        <v>0</v>
      </c>
      <c r="AO96">
        <f t="shared" si="20"/>
        <v>0</v>
      </c>
      <c r="AP96">
        <f t="shared" si="21"/>
        <v>0</v>
      </c>
      <c r="AQ96">
        <f t="shared" si="22"/>
        <v>0</v>
      </c>
      <c r="AR96">
        <f t="shared" si="23"/>
        <v>0</v>
      </c>
    </row>
    <row r="97" spans="1:44" x14ac:dyDescent="0.3">
      <c r="A97" s="62"/>
      <c r="B97" s="63">
        <f t="shared" si="17"/>
        <v>76</v>
      </c>
      <c r="C97" s="163" t="s">
        <v>31</v>
      </c>
      <c r="D97" s="145">
        <v>16</v>
      </c>
      <c r="E97" s="151" t="s">
        <v>178</v>
      </c>
      <c r="F97" s="152" t="s">
        <v>183</v>
      </c>
      <c r="G97" s="152" t="s">
        <v>184</v>
      </c>
      <c r="H97" s="153">
        <v>50000</v>
      </c>
      <c r="I97" s="152" t="s">
        <v>185</v>
      </c>
      <c r="J97" s="9"/>
      <c r="AM97">
        <f t="shared" si="18"/>
        <v>0</v>
      </c>
      <c r="AN97">
        <f t="shared" si="19"/>
        <v>0</v>
      </c>
      <c r="AO97">
        <f t="shared" si="20"/>
        <v>0</v>
      </c>
      <c r="AP97">
        <f t="shared" si="21"/>
        <v>0</v>
      </c>
      <c r="AQ97">
        <f t="shared" si="22"/>
        <v>0</v>
      </c>
      <c r="AR97">
        <f t="shared" si="23"/>
        <v>0</v>
      </c>
    </row>
    <row r="98" spans="1:44" x14ac:dyDescent="0.3">
      <c r="A98" s="62"/>
      <c r="B98" s="63">
        <f t="shared" si="17"/>
        <v>77</v>
      </c>
      <c r="C98" s="163" t="s">
        <v>31</v>
      </c>
      <c r="D98" s="145">
        <v>16</v>
      </c>
      <c r="E98" s="151" t="s">
        <v>178</v>
      </c>
      <c r="F98" s="152" t="s">
        <v>183</v>
      </c>
      <c r="G98" s="152" t="s">
        <v>186</v>
      </c>
      <c r="H98" s="153">
        <v>50000</v>
      </c>
      <c r="I98" s="152" t="s">
        <v>80</v>
      </c>
      <c r="J98" s="9"/>
      <c r="AM98">
        <f t="shared" si="18"/>
        <v>0</v>
      </c>
      <c r="AN98">
        <f t="shared" si="19"/>
        <v>0</v>
      </c>
      <c r="AO98">
        <f t="shared" si="20"/>
        <v>0</v>
      </c>
      <c r="AP98">
        <f t="shared" si="21"/>
        <v>0</v>
      </c>
      <c r="AQ98">
        <f t="shared" si="22"/>
        <v>0</v>
      </c>
      <c r="AR98">
        <f t="shared" si="23"/>
        <v>0</v>
      </c>
    </row>
    <row r="99" spans="1:44" x14ac:dyDescent="0.3">
      <c r="A99" s="62"/>
      <c r="B99" s="63">
        <f t="shared" si="17"/>
        <v>78</v>
      </c>
      <c r="C99" s="163" t="s">
        <v>31</v>
      </c>
      <c r="D99" s="145">
        <v>16</v>
      </c>
      <c r="E99" s="151" t="s">
        <v>178</v>
      </c>
      <c r="F99" s="152" t="s">
        <v>183</v>
      </c>
      <c r="G99" s="152" t="s">
        <v>187</v>
      </c>
      <c r="H99" s="153">
        <v>50000</v>
      </c>
      <c r="I99" s="152" t="s">
        <v>80</v>
      </c>
      <c r="J99" s="9"/>
      <c r="AM99">
        <f t="shared" si="18"/>
        <v>0</v>
      </c>
      <c r="AN99">
        <f t="shared" si="19"/>
        <v>0</v>
      </c>
      <c r="AO99">
        <f t="shared" si="20"/>
        <v>0</v>
      </c>
      <c r="AP99">
        <f t="shared" si="21"/>
        <v>0</v>
      </c>
      <c r="AQ99">
        <f t="shared" si="22"/>
        <v>0</v>
      </c>
      <c r="AR99">
        <f t="shared" si="23"/>
        <v>0</v>
      </c>
    </row>
    <row r="100" spans="1:44" x14ac:dyDescent="0.3">
      <c r="A100" s="62"/>
      <c r="B100" s="63">
        <f t="shared" si="17"/>
        <v>79</v>
      </c>
      <c r="C100" s="163" t="s">
        <v>31</v>
      </c>
      <c r="D100" s="145">
        <v>16</v>
      </c>
      <c r="E100" s="151" t="s">
        <v>178</v>
      </c>
      <c r="F100" s="152" t="s">
        <v>183</v>
      </c>
      <c r="G100" s="152" t="s">
        <v>188</v>
      </c>
      <c r="H100" s="153">
        <v>50000</v>
      </c>
      <c r="I100" s="152" t="s">
        <v>80</v>
      </c>
      <c r="J100" s="9"/>
      <c r="AM100">
        <f t="shared" si="18"/>
        <v>0</v>
      </c>
      <c r="AN100">
        <f t="shared" si="19"/>
        <v>0</v>
      </c>
      <c r="AO100">
        <f t="shared" si="20"/>
        <v>0</v>
      </c>
      <c r="AP100">
        <f t="shared" si="21"/>
        <v>0</v>
      </c>
      <c r="AQ100">
        <f t="shared" si="22"/>
        <v>0</v>
      </c>
      <c r="AR100">
        <f t="shared" si="23"/>
        <v>0</v>
      </c>
    </row>
    <row r="101" spans="1:44" x14ac:dyDescent="0.3">
      <c r="A101" s="62"/>
      <c r="B101" s="63">
        <f t="shared" si="17"/>
        <v>80</v>
      </c>
      <c r="C101" s="163" t="s">
        <v>31</v>
      </c>
      <c r="D101" s="145">
        <v>17</v>
      </c>
      <c r="E101" s="151" t="s">
        <v>178</v>
      </c>
      <c r="F101" s="152" t="s">
        <v>189</v>
      </c>
      <c r="G101" s="152" t="s">
        <v>190</v>
      </c>
      <c r="H101" s="153">
        <v>40000</v>
      </c>
      <c r="I101" s="152" t="s">
        <v>191</v>
      </c>
      <c r="J101" s="9"/>
      <c r="AM101">
        <f t="shared" si="18"/>
        <v>0</v>
      </c>
      <c r="AN101">
        <f t="shared" si="19"/>
        <v>0</v>
      </c>
      <c r="AO101">
        <f t="shared" si="20"/>
        <v>0</v>
      </c>
      <c r="AP101">
        <f t="shared" si="21"/>
        <v>0</v>
      </c>
      <c r="AQ101">
        <f t="shared" si="22"/>
        <v>0</v>
      </c>
      <c r="AR101">
        <f t="shared" si="23"/>
        <v>0</v>
      </c>
    </row>
    <row r="102" spans="1:44" x14ac:dyDescent="0.3">
      <c r="A102" s="62"/>
      <c r="B102" s="63">
        <f t="shared" si="17"/>
        <v>81</v>
      </c>
      <c r="C102" s="163" t="s">
        <v>31</v>
      </c>
      <c r="D102" s="145">
        <v>17</v>
      </c>
      <c r="E102" s="151" t="s">
        <v>178</v>
      </c>
      <c r="F102" s="152" t="s">
        <v>189</v>
      </c>
      <c r="G102" s="152" t="s">
        <v>192</v>
      </c>
      <c r="H102" s="153">
        <v>40000</v>
      </c>
      <c r="I102" s="152" t="s">
        <v>80</v>
      </c>
      <c r="J102" s="9"/>
      <c r="AM102">
        <f t="shared" si="18"/>
        <v>0</v>
      </c>
      <c r="AN102">
        <f t="shared" si="19"/>
        <v>0</v>
      </c>
      <c r="AO102">
        <f t="shared" si="20"/>
        <v>0</v>
      </c>
      <c r="AP102">
        <f t="shared" si="21"/>
        <v>0</v>
      </c>
      <c r="AQ102">
        <f t="shared" si="22"/>
        <v>0</v>
      </c>
      <c r="AR102">
        <f t="shared" si="23"/>
        <v>0</v>
      </c>
    </row>
    <row r="103" spans="1:44" x14ac:dyDescent="0.3">
      <c r="A103" s="62"/>
      <c r="B103" s="63">
        <f t="shared" si="17"/>
        <v>82</v>
      </c>
      <c r="C103" s="163" t="s">
        <v>31</v>
      </c>
      <c r="D103" s="145">
        <v>17</v>
      </c>
      <c r="E103" s="151" t="s">
        <v>178</v>
      </c>
      <c r="F103" s="152" t="s">
        <v>189</v>
      </c>
      <c r="G103" s="152" t="s">
        <v>193</v>
      </c>
      <c r="H103" s="153">
        <v>40000</v>
      </c>
      <c r="I103" s="152" t="s">
        <v>80</v>
      </c>
      <c r="J103" s="9"/>
      <c r="AM103">
        <f t="shared" si="18"/>
        <v>0</v>
      </c>
      <c r="AN103">
        <f t="shared" si="19"/>
        <v>0</v>
      </c>
      <c r="AO103">
        <f t="shared" si="20"/>
        <v>0</v>
      </c>
      <c r="AP103">
        <f t="shared" si="21"/>
        <v>0</v>
      </c>
      <c r="AQ103">
        <f t="shared" si="22"/>
        <v>0</v>
      </c>
      <c r="AR103">
        <f t="shared" si="23"/>
        <v>0</v>
      </c>
    </row>
    <row r="104" spans="1:44" x14ac:dyDescent="0.3">
      <c r="A104" s="62"/>
      <c r="B104" s="63">
        <f t="shared" si="17"/>
        <v>83</v>
      </c>
      <c r="C104" s="163" t="s">
        <v>31</v>
      </c>
      <c r="D104" s="145">
        <v>18</v>
      </c>
      <c r="E104" s="151" t="s">
        <v>178</v>
      </c>
      <c r="F104" s="152" t="s">
        <v>104</v>
      </c>
      <c r="G104" s="152" t="s">
        <v>194</v>
      </c>
      <c r="H104" s="153">
        <v>30000</v>
      </c>
      <c r="I104" s="152" t="s">
        <v>80</v>
      </c>
      <c r="J104" s="9"/>
      <c r="AM104">
        <f t="shared" si="18"/>
        <v>0</v>
      </c>
      <c r="AN104">
        <f t="shared" si="19"/>
        <v>0</v>
      </c>
      <c r="AO104">
        <f t="shared" si="20"/>
        <v>0</v>
      </c>
      <c r="AP104">
        <f t="shared" si="21"/>
        <v>0</v>
      </c>
      <c r="AQ104">
        <f t="shared" si="22"/>
        <v>0</v>
      </c>
      <c r="AR104">
        <f t="shared" si="23"/>
        <v>0</v>
      </c>
    </row>
    <row r="105" spans="1:44" x14ac:dyDescent="0.3">
      <c r="A105" s="62"/>
      <c r="B105" s="63">
        <f t="shared" si="17"/>
        <v>84</v>
      </c>
      <c r="C105" s="163" t="s">
        <v>195</v>
      </c>
      <c r="D105" s="145">
        <v>19</v>
      </c>
      <c r="E105" s="151" t="s">
        <v>439</v>
      </c>
      <c r="F105" s="152" t="s">
        <v>75</v>
      </c>
      <c r="G105" s="152" t="s">
        <v>79</v>
      </c>
      <c r="H105" s="153">
        <v>800000</v>
      </c>
      <c r="I105" s="152" t="s">
        <v>457</v>
      </c>
      <c r="J105" s="9"/>
      <c r="AM105">
        <f t="shared" si="18"/>
        <v>0</v>
      </c>
      <c r="AN105">
        <f t="shared" si="19"/>
        <v>0</v>
      </c>
      <c r="AO105">
        <f t="shared" si="20"/>
        <v>0</v>
      </c>
      <c r="AP105">
        <f t="shared" si="21"/>
        <v>0</v>
      </c>
      <c r="AQ105">
        <f t="shared" si="22"/>
        <v>0</v>
      </c>
      <c r="AR105">
        <f t="shared" si="23"/>
        <v>0</v>
      </c>
    </row>
    <row r="106" spans="1:44" x14ac:dyDescent="0.3">
      <c r="A106" s="62"/>
      <c r="B106" s="63">
        <f t="shared" si="17"/>
        <v>85</v>
      </c>
      <c r="C106" s="163" t="s">
        <v>195</v>
      </c>
      <c r="D106" s="145">
        <v>19</v>
      </c>
      <c r="E106" s="151" t="s">
        <v>439</v>
      </c>
      <c r="F106" s="152" t="s">
        <v>75</v>
      </c>
      <c r="G106" s="152" t="s">
        <v>82</v>
      </c>
      <c r="H106" s="153">
        <v>400000</v>
      </c>
      <c r="I106" s="152" t="s">
        <v>81</v>
      </c>
      <c r="J106" s="9"/>
      <c r="AM106">
        <f t="shared" si="18"/>
        <v>0</v>
      </c>
      <c r="AN106">
        <f t="shared" si="19"/>
        <v>0</v>
      </c>
      <c r="AO106">
        <f t="shared" si="20"/>
        <v>0</v>
      </c>
      <c r="AP106">
        <f t="shared" si="21"/>
        <v>0</v>
      </c>
      <c r="AQ106">
        <f t="shared" si="22"/>
        <v>0</v>
      </c>
      <c r="AR106">
        <f t="shared" si="23"/>
        <v>0</v>
      </c>
    </row>
    <row r="107" spans="1:44" x14ac:dyDescent="0.3">
      <c r="A107" s="62"/>
      <c r="B107" s="63">
        <f t="shared" si="17"/>
        <v>86</v>
      </c>
      <c r="C107" s="163" t="s">
        <v>195</v>
      </c>
      <c r="D107" s="145">
        <v>19</v>
      </c>
      <c r="E107" s="151" t="s">
        <v>439</v>
      </c>
      <c r="F107" s="152" t="s">
        <v>75</v>
      </c>
      <c r="G107" s="152" t="s">
        <v>196</v>
      </c>
      <c r="H107" s="153">
        <v>400000</v>
      </c>
      <c r="I107" s="152" t="s">
        <v>456</v>
      </c>
      <c r="J107" s="9"/>
      <c r="AM107">
        <f t="shared" si="18"/>
        <v>0</v>
      </c>
      <c r="AN107">
        <f t="shared" si="19"/>
        <v>0</v>
      </c>
      <c r="AO107">
        <f t="shared" si="20"/>
        <v>0</v>
      </c>
      <c r="AP107">
        <f t="shared" si="21"/>
        <v>0</v>
      </c>
      <c r="AQ107">
        <f t="shared" si="22"/>
        <v>0</v>
      </c>
      <c r="AR107">
        <f t="shared" si="23"/>
        <v>0</v>
      </c>
    </row>
    <row r="108" spans="1:44" x14ac:dyDescent="0.3">
      <c r="A108" s="62"/>
      <c r="B108" s="63">
        <f t="shared" si="17"/>
        <v>87</v>
      </c>
      <c r="C108" s="163" t="s">
        <v>195</v>
      </c>
      <c r="D108" s="145">
        <v>20</v>
      </c>
      <c r="E108" s="151" t="s">
        <v>84</v>
      </c>
      <c r="F108" s="152" t="s">
        <v>197</v>
      </c>
      <c r="G108" s="152" t="s">
        <v>198</v>
      </c>
      <c r="H108" s="153">
        <v>400000</v>
      </c>
      <c r="I108" s="152" t="s">
        <v>199</v>
      </c>
      <c r="J108" s="9"/>
      <c r="AM108">
        <f t="shared" si="18"/>
        <v>0</v>
      </c>
      <c r="AN108">
        <f t="shared" si="19"/>
        <v>0</v>
      </c>
      <c r="AO108">
        <f t="shared" si="20"/>
        <v>0</v>
      </c>
      <c r="AP108">
        <f t="shared" si="21"/>
        <v>0</v>
      </c>
      <c r="AQ108">
        <f t="shared" si="22"/>
        <v>0</v>
      </c>
      <c r="AR108">
        <f t="shared" si="23"/>
        <v>0</v>
      </c>
    </row>
    <row r="109" spans="1:44" x14ac:dyDescent="0.3">
      <c r="A109" s="62"/>
      <c r="B109" s="63">
        <f t="shared" si="17"/>
        <v>88</v>
      </c>
      <c r="C109" s="163" t="s">
        <v>195</v>
      </c>
      <c r="D109" s="145">
        <v>20</v>
      </c>
      <c r="E109" s="151" t="s">
        <v>84</v>
      </c>
      <c r="F109" s="152" t="s">
        <v>197</v>
      </c>
      <c r="G109" s="152" t="s">
        <v>200</v>
      </c>
      <c r="H109" s="153">
        <v>400000</v>
      </c>
      <c r="I109" s="152" t="s">
        <v>80</v>
      </c>
      <c r="J109" s="9"/>
      <c r="AM109">
        <f t="shared" si="18"/>
        <v>0</v>
      </c>
      <c r="AN109">
        <f t="shared" si="19"/>
        <v>0</v>
      </c>
      <c r="AO109">
        <f t="shared" si="20"/>
        <v>0</v>
      </c>
      <c r="AP109">
        <f t="shared" si="21"/>
        <v>0</v>
      </c>
      <c r="AQ109">
        <f t="shared" si="22"/>
        <v>0</v>
      </c>
      <c r="AR109">
        <f t="shared" si="23"/>
        <v>0</v>
      </c>
    </row>
    <row r="110" spans="1:44" x14ac:dyDescent="0.3">
      <c r="A110" s="62"/>
      <c r="B110" s="63">
        <f t="shared" si="17"/>
        <v>89</v>
      </c>
      <c r="C110" s="163" t="s">
        <v>195</v>
      </c>
      <c r="D110" s="145">
        <v>20</v>
      </c>
      <c r="E110" s="151" t="s">
        <v>84</v>
      </c>
      <c r="F110" s="152" t="s">
        <v>197</v>
      </c>
      <c r="G110" s="152" t="s">
        <v>201</v>
      </c>
      <c r="H110" s="153">
        <v>400000</v>
      </c>
      <c r="I110" s="152" t="s">
        <v>80</v>
      </c>
      <c r="J110" s="9"/>
      <c r="AM110">
        <f t="shared" si="18"/>
        <v>0</v>
      </c>
      <c r="AN110">
        <f t="shared" si="19"/>
        <v>0</v>
      </c>
      <c r="AO110">
        <f t="shared" si="20"/>
        <v>0</v>
      </c>
      <c r="AP110">
        <f t="shared" si="21"/>
        <v>0</v>
      </c>
      <c r="AQ110">
        <f t="shared" si="22"/>
        <v>0</v>
      </c>
      <c r="AR110">
        <f t="shared" si="23"/>
        <v>0</v>
      </c>
    </row>
    <row r="111" spans="1:44" x14ac:dyDescent="0.3">
      <c r="A111" s="62"/>
      <c r="B111" s="63">
        <f t="shared" si="17"/>
        <v>90</v>
      </c>
      <c r="C111" s="163" t="s">
        <v>195</v>
      </c>
      <c r="D111" s="145">
        <v>20</v>
      </c>
      <c r="E111" s="151" t="s">
        <v>84</v>
      </c>
      <c r="F111" s="152" t="s">
        <v>197</v>
      </c>
      <c r="G111" s="152" t="s">
        <v>202</v>
      </c>
      <c r="H111" s="153">
        <v>400000</v>
      </c>
      <c r="I111" s="152" t="s">
        <v>80</v>
      </c>
      <c r="J111" s="9"/>
      <c r="AM111">
        <f t="shared" si="18"/>
        <v>0</v>
      </c>
      <c r="AN111">
        <f t="shared" si="19"/>
        <v>0</v>
      </c>
      <c r="AO111">
        <f t="shared" si="20"/>
        <v>0</v>
      </c>
      <c r="AP111">
        <f t="shared" si="21"/>
        <v>0</v>
      </c>
      <c r="AQ111">
        <f t="shared" si="22"/>
        <v>0</v>
      </c>
      <c r="AR111">
        <f t="shared" si="23"/>
        <v>0</v>
      </c>
    </row>
    <row r="112" spans="1:44" x14ac:dyDescent="0.3">
      <c r="A112" s="62"/>
      <c r="B112" s="63">
        <f t="shared" si="17"/>
        <v>91</v>
      </c>
      <c r="C112" s="163" t="s">
        <v>195</v>
      </c>
      <c r="D112" s="145">
        <v>20</v>
      </c>
      <c r="E112" s="151" t="s">
        <v>84</v>
      </c>
      <c r="F112" s="152" t="s">
        <v>197</v>
      </c>
      <c r="G112" s="152" t="s">
        <v>203</v>
      </c>
      <c r="H112" s="153">
        <v>400000</v>
      </c>
      <c r="I112" s="152" t="s">
        <v>80</v>
      </c>
      <c r="J112" s="9"/>
      <c r="AM112">
        <f t="shared" si="18"/>
        <v>0</v>
      </c>
      <c r="AN112">
        <f t="shared" si="19"/>
        <v>0</v>
      </c>
      <c r="AO112">
        <f t="shared" si="20"/>
        <v>0</v>
      </c>
      <c r="AP112">
        <f t="shared" si="21"/>
        <v>0</v>
      </c>
      <c r="AQ112">
        <f t="shared" si="22"/>
        <v>0</v>
      </c>
      <c r="AR112">
        <f t="shared" si="23"/>
        <v>0</v>
      </c>
    </row>
    <row r="113" spans="1:44" x14ac:dyDescent="0.3">
      <c r="A113" s="62"/>
      <c r="B113" s="63">
        <f t="shared" si="17"/>
        <v>92</v>
      </c>
      <c r="C113" s="163" t="s">
        <v>195</v>
      </c>
      <c r="D113" s="145">
        <v>21</v>
      </c>
      <c r="E113" s="151" t="s">
        <v>84</v>
      </c>
      <c r="F113" s="152" t="s">
        <v>204</v>
      </c>
      <c r="G113" s="152" t="s">
        <v>205</v>
      </c>
      <c r="H113" s="153">
        <v>200000</v>
      </c>
      <c r="I113" s="152" t="s">
        <v>206</v>
      </c>
      <c r="J113" s="9"/>
      <c r="AM113">
        <f t="shared" si="18"/>
        <v>0</v>
      </c>
      <c r="AN113">
        <f t="shared" si="19"/>
        <v>0</v>
      </c>
      <c r="AO113">
        <f t="shared" si="20"/>
        <v>0</v>
      </c>
      <c r="AP113">
        <f t="shared" si="21"/>
        <v>0</v>
      </c>
      <c r="AQ113">
        <f t="shared" si="22"/>
        <v>0</v>
      </c>
      <c r="AR113">
        <f t="shared" si="23"/>
        <v>0</v>
      </c>
    </row>
    <row r="114" spans="1:44" x14ac:dyDescent="0.3">
      <c r="A114" s="62"/>
      <c r="B114" s="63">
        <f t="shared" si="17"/>
        <v>93</v>
      </c>
      <c r="C114" s="163" t="s">
        <v>195</v>
      </c>
      <c r="D114" s="145">
        <v>21</v>
      </c>
      <c r="E114" s="151" t="s">
        <v>84</v>
      </c>
      <c r="F114" s="152" t="s">
        <v>204</v>
      </c>
      <c r="G114" s="152" t="s">
        <v>207</v>
      </c>
      <c r="H114" s="153">
        <v>200000</v>
      </c>
      <c r="I114" s="152" t="s">
        <v>80</v>
      </c>
      <c r="J114" s="9"/>
      <c r="AM114">
        <f t="shared" si="18"/>
        <v>0</v>
      </c>
      <c r="AN114">
        <f t="shared" si="19"/>
        <v>0</v>
      </c>
      <c r="AO114">
        <f t="shared" si="20"/>
        <v>0</v>
      </c>
      <c r="AP114">
        <f t="shared" si="21"/>
        <v>0</v>
      </c>
      <c r="AQ114">
        <f t="shared" si="22"/>
        <v>0</v>
      </c>
      <c r="AR114">
        <f t="shared" si="23"/>
        <v>0</v>
      </c>
    </row>
    <row r="115" spans="1:44" x14ac:dyDescent="0.3">
      <c r="A115" s="62"/>
      <c r="B115" s="63">
        <f t="shared" si="17"/>
        <v>94</v>
      </c>
      <c r="C115" s="163" t="s">
        <v>195</v>
      </c>
      <c r="D115" s="145">
        <v>21</v>
      </c>
      <c r="E115" s="151" t="s">
        <v>84</v>
      </c>
      <c r="F115" s="152" t="s">
        <v>204</v>
      </c>
      <c r="G115" s="152" t="s">
        <v>208</v>
      </c>
      <c r="H115" s="153">
        <v>200000</v>
      </c>
      <c r="I115" s="152" t="s">
        <v>80</v>
      </c>
      <c r="J115" s="9"/>
      <c r="AM115">
        <f t="shared" si="18"/>
        <v>0</v>
      </c>
      <c r="AN115">
        <f t="shared" si="19"/>
        <v>0</v>
      </c>
      <c r="AO115">
        <f t="shared" si="20"/>
        <v>0</v>
      </c>
      <c r="AP115">
        <f t="shared" si="21"/>
        <v>0</v>
      </c>
      <c r="AQ115">
        <f t="shared" si="22"/>
        <v>0</v>
      </c>
      <c r="AR115">
        <f t="shared" si="23"/>
        <v>0</v>
      </c>
    </row>
    <row r="116" spans="1:44" x14ac:dyDescent="0.3">
      <c r="A116" s="62"/>
      <c r="B116" s="63">
        <f t="shared" si="17"/>
        <v>95</v>
      </c>
      <c r="C116" s="163" t="s">
        <v>195</v>
      </c>
      <c r="D116" s="145">
        <v>21</v>
      </c>
      <c r="E116" s="151" t="s">
        <v>84</v>
      </c>
      <c r="F116" s="152" t="s">
        <v>204</v>
      </c>
      <c r="G116" s="152" t="s">
        <v>209</v>
      </c>
      <c r="H116" s="153">
        <v>200000</v>
      </c>
      <c r="I116" s="152" t="s">
        <v>80</v>
      </c>
      <c r="J116" s="9"/>
      <c r="AM116">
        <f t="shared" si="18"/>
        <v>0</v>
      </c>
      <c r="AN116">
        <f t="shared" si="19"/>
        <v>0</v>
      </c>
      <c r="AO116">
        <f t="shared" si="20"/>
        <v>0</v>
      </c>
      <c r="AP116">
        <f t="shared" si="21"/>
        <v>0</v>
      </c>
      <c r="AQ116">
        <f t="shared" si="22"/>
        <v>0</v>
      </c>
      <c r="AR116">
        <f t="shared" si="23"/>
        <v>0</v>
      </c>
    </row>
    <row r="117" spans="1:44" x14ac:dyDescent="0.3">
      <c r="A117" s="62"/>
      <c r="B117" s="63">
        <f t="shared" si="17"/>
        <v>96</v>
      </c>
      <c r="C117" s="163" t="s">
        <v>195</v>
      </c>
      <c r="D117" s="145">
        <v>21</v>
      </c>
      <c r="E117" s="151" t="s">
        <v>84</v>
      </c>
      <c r="F117" s="152" t="s">
        <v>204</v>
      </c>
      <c r="G117" s="152" t="s">
        <v>210</v>
      </c>
      <c r="H117" s="153">
        <v>200000</v>
      </c>
      <c r="I117" s="152" t="s">
        <v>80</v>
      </c>
      <c r="J117" s="9"/>
      <c r="AM117">
        <f t="shared" si="18"/>
        <v>0</v>
      </c>
      <c r="AN117">
        <f t="shared" si="19"/>
        <v>0</v>
      </c>
      <c r="AO117">
        <f t="shared" si="20"/>
        <v>0</v>
      </c>
      <c r="AP117">
        <f t="shared" si="21"/>
        <v>0</v>
      </c>
      <c r="AQ117">
        <f t="shared" si="22"/>
        <v>0</v>
      </c>
      <c r="AR117">
        <f t="shared" si="23"/>
        <v>0</v>
      </c>
    </row>
    <row r="118" spans="1:44" x14ac:dyDescent="0.3">
      <c r="A118" s="62"/>
      <c r="B118" s="63">
        <f t="shared" si="17"/>
        <v>97</v>
      </c>
      <c r="C118" s="163" t="s">
        <v>195</v>
      </c>
      <c r="D118" s="145">
        <v>21</v>
      </c>
      <c r="E118" s="151" t="s">
        <v>84</v>
      </c>
      <c r="F118" s="152" t="s">
        <v>204</v>
      </c>
      <c r="G118" s="152" t="s">
        <v>211</v>
      </c>
      <c r="H118" s="153">
        <v>200000</v>
      </c>
      <c r="I118" s="152" t="s">
        <v>80</v>
      </c>
      <c r="J118" s="9"/>
      <c r="AM118">
        <f t="shared" si="18"/>
        <v>0</v>
      </c>
      <c r="AN118">
        <f t="shared" si="19"/>
        <v>0</v>
      </c>
      <c r="AO118">
        <f t="shared" si="20"/>
        <v>0</v>
      </c>
      <c r="AP118">
        <f t="shared" si="21"/>
        <v>0</v>
      </c>
      <c r="AQ118">
        <f t="shared" si="22"/>
        <v>0</v>
      </c>
      <c r="AR118">
        <f t="shared" si="23"/>
        <v>0</v>
      </c>
    </row>
    <row r="119" spans="1:44" x14ac:dyDescent="0.3">
      <c r="A119" s="62"/>
      <c r="B119" s="63">
        <f t="shared" si="17"/>
        <v>98</v>
      </c>
      <c r="C119" s="163" t="s">
        <v>195</v>
      </c>
      <c r="D119" s="145">
        <v>21</v>
      </c>
      <c r="E119" s="151" t="s">
        <v>84</v>
      </c>
      <c r="F119" s="152" t="s">
        <v>204</v>
      </c>
      <c r="G119" s="152" t="s">
        <v>212</v>
      </c>
      <c r="H119" s="153">
        <v>200000</v>
      </c>
      <c r="I119" s="152" t="s">
        <v>80</v>
      </c>
      <c r="J119" s="9"/>
      <c r="AM119">
        <f t="shared" si="18"/>
        <v>0</v>
      </c>
      <c r="AN119">
        <f t="shared" si="19"/>
        <v>0</v>
      </c>
      <c r="AO119">
        <f t="shared" si="20"/>
        <v>0</v>
      </c>
      <c r="AP119">
        <f t="shared" si="21"/>
        <v>0</v>
      </c>
      <c r="AQ119">
        <f t="shared" si="22"/>
        <v>0</v>
      </c>
      <c r="AR119">
        <f t="shared" si="23"/>
        <v>0</v>
      </c>
    </row>
    <row r="120" spans="1:44" x14ac:dyDescent="0.3">
      <c r="A120" s="62"/>
      <c r="B120" s="63">
        <f t="shared" si="17"/>
        <v>99</v>
      </c>
      <c r="C120" s="163" t="s">
        <v>195</v>
      </c>
      <c r="D120" s="145">
        <v>22</v>
      </c>
      <c r="E120" s="151" t="s">
        <v>84</v>
      </c>
      <c r="F120" s="152" t="s">
        <v>213</v>
      </c>
      <c r="G120" s="152" t="s">
        <v>214</v>
      </c>
      <c r="H120" s="153">
        <v>83333</v>
      </c>
      <c r="I120" s="152" t="s">
        <v>215</v>
      </c>
      <c r="J120" s="9"/>
      <c r="AM120">
        <f t="shared" si="18"/>
        <v>0</v>
      </c>
      <c r="AN120">
        <f t="shared" si="19"/>
        <v>0</v>
      </c>
      <c r="AO120">
        <f t="shared" si="20"/>
        <v>0</v>
      </c>
      <c r="AP120">
        <f t="shared" si="21"/>
        <v>0</v>
      </c>
      <c r="AQ120">
        <f t="shared" si="22"/>
        <v>0</v>
      </c>
      <c r="AR120">
        <f t="shared" si="23"/>
        <v>0</v>
      </c>
    </row>
    <row r="121" spans="1:44" x14ac:dyDescent="0.3">
      <c r="A121" s="62"/>
      <c r="B121" s="63">
        <f t="shared" si="17"/>
        <v>100</v>
      </c>
      <c r="C121" s="163" t="s">
        <v>195</v>
      </c>
      <c r="D121" s="145">
        <v>22</v>
      </c>
      <c r="E121" s="151" t="s">
        <v>84</v>
      </c>
      <c r="F121" s="152" t="s">
        <v>213</v>
      </c>
      <c r="G121" s="152" t="s">
        <v>216</v>
      </c>
      <c r="H121" s="153">
        <v>83333</v>
      </c>
      <c r="I121" s="152" t="s">
        <v>80</v>
      </c>
      <c r="J121" s="9"/>
      <c r="AM121">
        <f t="shared" si="18"/>
        <v>0</v>
      </c>
      <c r="AN121">
        <f t="shared" si="19"/>
        <v>0</v>
      </c>
      <c r="AO121">
        <f t="shared" si="20"/>
        <v>0</v>
      </c>
      <c r="AP121">
        <f t="shared" si="21"/>
        <v>0</v>
      </c>
      <c r="AQ121">
        <f t="shared" si="22"/>
        <v>0</v>
      </c>
      <c r="AR121">
        <f t="shared" si="23"/>
        <v>0</v>
      </c>
    </row>
    <row r="122" spans="1:44" ht="15" customHeight="1" x14ac:dyDescent="0.3">
      <c r="A122" s="75"/>
      <c r="B122" s="76" t="s">
        <v>70</v>
      </c>
      <c r="C122" s="156"/>
      <c r="D122" s="77"/>
      <c r="E122" s="156"/>
      <c r="F122" s="157"/>
      <c r="G122" s="157"/>
      <c r="H122" s="158"/>
      <c r="I122" s="157"/>
      <c r="J122" s="9"/>
      <c r="AM122">
        <f t="shared" si="18"/>
        <v>0</v>
      </c>
      <c r="AN122">
        <f t="shared" si="19"/>
        <v>0</v>
      </c>
      <c r="AO122">
        <f t="shared" si="20"/>
        <v>0</v>
      </c>
      <c r="AP122">
        <f t="shared" si="21"/>
        <v>0</v>
      </c>
      <c r="AQ122">
        <f t="shared" si="22"/>
        <v>0</v>
      </c>
      <c r="AR122">
        <f t="shared" si="23"/>
        <v>0</v>
      </c>
    </row>
    <row r="123" spans="1:44" outlineLevel="1" x14ac:dyDescent="0.3">
      <c r="A123" s="62"/>
      <c r="B123" s="63">
        <f>B121+1</f>
        <v>101</v>
      </c>
      <c r="C123" s="163" t="s">
        <v>195</v>
      </c>
      <c r="D123" s="145">
        <v>22</v>
      </c>
      <c r="E123" s="151" t="s">
        <v>84</v>
      </c>
      <c r="F123" s="152" t="s">
        <v>213</v>
      </c>
      <c r="G123" s="152" t="s">
        <v>217</v>
      </c>
      <c r="H123" s="153">
        <v>83333</v>
      </c>
      <c r="I123" s="152" t="s">
        <v>80</v>
      </c>
      <c r="J123" s="9"/>
      <c r="AM123">
        <f t="shared" si="18"/>
        <v>0</v>
      </c>
      <c r="AN123">
        <f t="shared" si="19"/>
        <v>0</v>
      </c>
      <c r="AO123">
        <f t="shared" si="20"/>
        <v>0</v>
      </c>
      <c r="AP123">
        <f t="shared" si="21"/>
        <v>0</v>
      </c>
      <c r="AQ123">
        <f t="shared" si="22"/>
        <v>0</v>
      </c>
      <c r="AR123">
        <f t="shared" si="23"/>
        <v>0</v>
      </c>
    </row>
    <row r="124" spans="1:44" outlineLevel="1" x14ac:dyDescent="0.3">
      <c r="A124" s="62"/>
      <c r="B124" s="63">
        <f t="shared" ref="B124:B172" si="24">B123+1</f>
        <v>102</v>
      </c>
      <c r="C124" s="163" t="s">
        <v>195</v>
      </c>
      <c r="D124" s="145">
        <v>22</v>
      </c>
      <c r="E124" s="151" t="s">
        <v>84</v>
      </c>
      <c r="F124" s="152" t="s">
        <v>213</v>
      </c>
      <c r="G124" s="152" t="s">
        <v>218</v>
      </c>
      <c r="H124" s="153">
        <v>83333</v>
      </c>
      <c r="I124" s="152" t="s">
        <v>80</v>
      </c>
      <c r="J124" s="9"/>
      <c r="AM124">
        <f t="shared" si="18"/>
        <v>0</v>
      </c>
      <c r="AN124">
        <f t="shared" si="19"/>
        <v>0</v>
      </c>
      <c r="AO124">
        <f t="shared" si="20"/>
        <v>0</v>
      </c>
      <c r="AP124">
        <f t="shared" si="21"/>
        <v>0</v>
      </c>
      <c r="AQ124">
        <f t="shared" si="22"/>
        <v>0</v>
      </c>
      <c r="AR124">
        <f t="shared" si="23"/>
        <v>0</v>
      </c>
    </row>
    <row r="125" spans="1:44" outlineLevel="1" x14ac:dyDescent="0.3">
      <c r="A125" s="62"/>
      <c r="B125" s="63">
        <f t="shared" si="24"/>
        <v>103</v>
      </c>
      <c r="C125" s="163" t="s">
        <v>195</v>
      </c>
      <c r="D125" s="145">
        <v>22</v>
      </c>
      <c r="E125" s="151" t="s">
        <v>84</v>
      </c>
      <c r="F125" s="152" t="s">
        <v>213</v>
      </c>
      <c r="G125" s="152" t="s">
        <v>219</v>
      </c>
      <c r="H125" s="153">
        <v>83333</v>
      </c>
      <c r="I125" s="152" t="s">
        <v>80</v>
      </c>
      <c r="J125" s="9"/>
      <c r="AM125">
        <f t="shared" si="18"/>
        <v>0</v>
      </c>
      <c r="AN125">
        <f t="shared" si="19"/>
        <v>0</v>
      </c>
      <c r="AO125">
        <f t="shared" si="20"/>
        <v>0</v>
      </c>
      <c r="AP125">
        <f t="shared" si="21"/>
        <v>0</v>
      </c>
      <c r="AQ125">
        <f t="shared" si="22"/>
        <v>0</v>
      </c>
      <c r="AR125">
        <f t="shared" si="23"/>
        <v>0</v>
      </c>
    </row>
    <row r="126" spans="1:44" outlineLevel="1" x14ac:dyDescent="0.3">
      <c r="A126" s="62"/>
      <c r="B126" s="63">
        <f t="shared" si="24"/>
        <v>104</v>
      </c>
      <c r="C126" s="163" t="s">
        <v>195</v>
      </c>
      <c r="D126" s="145">
        <v>23</v>
      </c>
      <c r="E126" s="151" t="s">
        <v>84</v>
      </c>
      <c r="F126" s="152" t="s">
        <v>104</v>
      </c>
      <c r="G126" s="152" t="s">
        <v>220</v>
      </c>
      <c r="H126" s="153">
        <v>60000</v>
      </c>
      <c r="I126" s="152" t="s">
        <v>80</v>
      </c>
      <c r="J126" s="9"/>
      <c r="AM126">
        <f t="shared" si="18"/>
        <v>0</v>
      </c>
      <c r="AN126">
        <f t="shared" si="19"/>
        <v>0</v>
      </c>
      <c r="AO126">
        <f t="shared" si="20"/>
        <v>0</v>
      </c>
      <c r="AP126">
        <f t="shared" si="21"/>
        <v>0</v>
      </c>
      <c r="AQ126">
        <f t="shared" si="22"/>
        <v>0</v>
      </c>
      <c r="AR126">
        <f t="shared" si="23"/>
        <v>0</v>
      </c>
    </row>
    <row r="127" spans="1:44" outlineLevel="1" x14ac:dyDescent="0.3">
      <c r="A127" s="62"/>
      <c r="B127" s="63">
        <f t="shared" si="24"/>
        <v>105</v>
      </c>
      <c r="C127" s="163" t="s">
        <v>195</v>
      </c>
      <c r="D127" s="145">
        <v>24</v>
      </c>
      <c r="E127" s="151" t="s">
        <v>84</v>
      </c>
      <c r="F127" s="152" t="s">
        <v>104</v>
      </c>
      <c r="G127" s="152" t="s">
        <v>221</v>
      </c>
      <c r="H127" s="153">
        <v>60000</v>
      </c>
      <c r="I127" s="152" t="s">
        <v>80</v>
      </c>
      <c r="J127" s="9"/>
      <c r="AM127">
        <f t="shared" si="18"/>
        <v>0</v>
      </c>
      <c r="AN127">
        <f t="shared" si="19"/>
        <v>0</v>
      </c>
      <c r="AO127">
        <f t="shared" si="20"/>
        <v>0</v>
      </c>
      <c r="AP127">
        <f t="shared" si="21"/>
        <v>0</v>
      </c>
      <c r="AQ127">
        <f t="shared" si="22"/>
        <v>0</v>
      </c>
      <c r="AR127">
        <f t="shared" si="23"/>
        <v>0</v>
      </c>
    </row>
    <row r="128" spans="1:44" outlineLevel="1" x14ac:dyDescent="0.3">
      <c r="A128" s="62"/>
      <c r="B128" s="63">
        <f t="shared" si="24"/>
        <v>106</v>
      </c>
      <c r="C128" s="163" t="s">
        <v>195</v>
      </c>
      <c r="D128" s="145">
        <v>25</v>
      </c>
      <c r="E128" s="151" t="s">
        <v>84</v>
      </c>
      <c r="F128" s="152" t="s">
        <v>104</v>
      </c>
      <c r="G128" s="152" t="s">
        <v>222</v>
      </c>
      <c r="H128" s="153">
        <v>60000</v>
      </c>
      <c r="I128" s="152" t="s">
        <v>80</v>
      </c>
      <c r="J128" s="9"/>
      <c r="AM128">
        <f t="shared" si="18"/>
        <v>0</v>
      </c>
      <c r="AN128">
        <f t="shared" si="19"/>
        <v>0</v>
      </c>
      <c r="AO128">
        <f t="shared" si="20"/>
        <v>0</v>
      </c>
      <c r="AP128">
        <f t="shared" si="21"/>
        <v>0</v>
      </c>
      <c r="AQ128">
        <f t="shared" si="22"/>
        <v>0</v>
      </c>
      <c r="AR128">
        <f t="shared" si="23"/>
        <v>0</v>
      </c>
    </row>
    <row r="129" spans="1:44" outlineLevel="1" x14ac:dyDescent="0.3">
      <c r="A129" s="62"/>
      <c r="B129" s="63">
        <f t="shared" si="24"/>
        <v>107</v>
      </c>
      <c r="C129" s="163" t="s">
        <v>195</v>
      </c>
      <c r="D129" s="145">
        <v>26</v>
      </c>
      <c r="E129" s="151" t="s">
        <v>84</v>
      </c>
      <c r="F129" s="152" t="s">
        <v>104</v>
      </c>
      <c r="G129" s="152" t="s">
        <v>223</v>
      </c>
      <c r="H129" s="153">
        <v>60000</v>
      </c>
      <c r="I129" s="152" t="s">
        <v>80</v>
      </c>
      <c r="J129" s="9"/>
      <c r="AM129">
        <f t="shared" si="18"/>
        <v>0</v>
      </c>
      <c r="AN129">
        <f t="shared" si="19"/>
        <v>0</v>
      </c>
      <c r="AO129">
        <f t="shared" si="20"/>
        <v>0</v>
      </c>
      <c r="AP129">
        <f t="shared" si="21"/>
        <v>0</v>
      </c>
      <c r="AQ129">
        <f t="shared" si="22"/>
        <v>0</v>
      </c>
      <c r="AR129">
        <f t="shared" si="23"/>
        <v>0</v>
      </c>
    </row>
    <row r="130" spans="1:44" outlineLevel="1" x14ac:dyDescent="0.3">
      <c r="A130" s="62"/>
      <c r="B130" s="63">
        <f t="shared" si="24"/>
        <v>108</v>
      </c>
      <c r="C130" s="163" t="s">
        <v>195</v>
      </c>
      <c r="D130" s="145">
        <v>27</v>
      </c>
      <c r="E130" s="151" t="s">
        <v>84</v>
      </c>
      <c r="F130" s="152" t="s">
        <v>104</v>
      </c>
      <c r="G130" s="152" t="s">
        <v>224</v>
      </c>
      <c r="H130" s="153">
        <v>60000</v>
      </c>
      <c r="I130" s="152" t="s">
        <v>80</v>
      </c>
      <c r="J130" s="9"/>
      <c r="AM130">
        <f t="shared" si="18"/>
        <v>0</v>
      </c>
      <c r="AN130">
        <f t="shared" si="19"/>
        <v>0</v>
      </c>
      <c r="AO130">
        <f t="shared" si="20"/>
        <v>0</v>
      </c>
      <c r="AP130">
        <f t="shared" si="21"/>
        <v>0</v>
      </c>
      <c r="AQ130">
        <f t="shared" si="22"/>
        <v>0</v>
      </c>
      <c r="AR130">
        <f t="shared" si="23"/>
        <v>0</v>
      </c>
    </row>
    <row r="131" spans="1:44" outlineLevel="1" x14ac:dyDescent="0.3">
      <c r="A131" s="62"/>
      <c r="B131" s="63">
        <f t="shared" si="24"/>
        <v>109</v>
      </c>
      <c r="C131" s="163" t="s">
        <v>195</v>
      </c>
      <c r="D131" s="145">
        <v>28</v>
      </c>
      <c r="E131" s="151" t="s">
        <v>110</v>
      </c>
      <c r="F131" s="152" t="s">
        <v>225</v>
      </c>
      <c r="G131" s="152" t="s">
        <v>226</v>
      </c>
      <c r="H131" s="153">
        <v>66667</v>
      </c>
      <c r="I131" s="152" t="s">
        <v>227</v>
      </c>
      <c r="J131" s="9"/>
      <c r="AM131">
        <f t="shared" si="18"/>
        <v>0</v>
      </c>
      <c r="AN131">
        <f t="shared" si="19"/>
        <v>0</v>
      </c>
      <c r="AO131">
        <f t="shared" si="20"/>
        <v>0</v>
      </c>
      <c r="AP131">
        <f t="shared" si="21"/>
        <v>0</v>
      </c>
      <c r="AQ131">
        <f t="shared" si="22"/>
        <v>0</v>
      </c>
      <c r="AR131">
        <f t="shared" si="23"/>
        <v>0</v>
      </c>
    </row>
    <row r="132" spans="1:44" outlineLevel="1" x14ac:dyDescent="0.3">
      <c r="A132" s="62"/>
      <c r="B132" s="63">
        <f t="shared" si="24"/>
        <v>110</v>
      </c>
      <c r="C132" s="163" t="s">
        <v>195</v>
      </c>
      <c r="D132" s="145">
        <v>28</v>
      </c>
      <c r="E132" s="151" t="s">
        <v>110</v>
      </c>
      <c r="F132" s="152" t="s">
        <v>225</v>
      </c>
      <c r="G132" s="152" t="s">
        <v>228</v>
      </c>
      <c r="H132" s="153">
        <v>66667</v>
      </c>
      <c r="I132" s="152" t="s">
        <v>80</v>
      </c>
      <c r="J132" s="9"/>
      <c r="AM132">
        <f t="shared" si="18"/>
        <v>0</v>
      </c>
      <c r="AN132">
        <f t="shared" si="19"/>
        <v>0</v>
      </c>
      <c r="AO132">
        <f t="shared" si="20"/>
        <v>0</v>
      </c>
      <c r="AP132">
        <f t="shared" si="21"/>
        <v>0</v>
      </c>
      <c r="AQ132">
        <f t="shared" si="22"/>
        <v>0</v>
      </c>
      <c r="AR132">
        <f t="shared" si="23"/>
        <v>0</v>
      </c>
    </row>
    <row r="133" spans="1:44" outlineLevel="1" x14ac:dyDescent="0.3">
      <c r="A133" s="62"/>
      <c r="B133" s="63">
        <f t="shared" si="24"/>
        <v>111</v>
      </c>
      <c r="C133" s="163" t="s">
        <v>195</v>
      </c>
      <c r="D133" s="145">
        <v>28</v>
      </c>
      <c r="E133" s="151" t="s">
        <v>110</v>
      </c>
      <c r="F133" s="152" t="s">
        <v>225</v>
      </c>
      <c r="G133" s="152" t="s">
        <v>229</v>
      </c>
      <c r="H133" s="153">
        <v>66667</v>
      </c>
      <c r="I133" s="152" t="s">
        <v>80</v>
      </c>
      <c r="J133" s="9"/>
      <c r="AM133">
        <f t="shared" si="18"/>
        <v>0</v>
      </c>
      <c r="AN133">
        <f t="shared" si="19"/>
        <v>0</v>
      </c>
      <c r="AO133">
        <f t="shared" si="20"/>
        <v>0</v>
      </c>
      <c r="AP133">
        <f t="shared" si="21"/>
        <v>0</v>
      </c>
      <c r="AQ133">
        <f t="shared" si="22"/>
        <v>0</v>
      </c>
      <c r="AR133">
        <f t="shared" si="23"/>
        <v>0</v>
      </c>
    </row>
    <row r="134" spans="1:44" outlineLevel="1" x14ac:dyDescent="0.3">
      <c r="A134" s="62"/>
      <c r="B134" s="63">
        <f t="shared" si="24"/>
        <v>112</v>
      </c>
      <c r="C134" s="163" t="s">
        <v>195</v>
      </c>
      <c r="D134" s="145">
        <v>28</v>
      </c>
      <c r="E134" s="151" t="s">
        <v>110</v>
      </c>
      <c r="F134" s="152" t="s">
        <v>225</v>
      </c>
      <c r="G134" s="152" t="s">
        <v>230</v>
      </c>
      <c r="H134" s="153">
        <v>66667</v>
      </c>
      <c r="I134" s="152" t="s">
        <v>80</v>
      </c>
      <c r="J134" s="9"/>
      <c r="AM134">
        <f t="shared" si="18"/>
        <v>0</v>
      </c>
      <c r="AN134">
        <f t="shared" si="19"/>
        <v>0</v>
      </c>
      <c r="AO134">
        <f t="shared" si="20"/>
        <v>0</v>
      </c>
      <c r="AP134">
        <f t="shared" si="21"/>
        <v>0</v>
      </c>
      <c r="AQ134">
        <f t="shared" si="22"/>
        <v>0</v>
      </c>
      <c r="AR134">
        <f t="shared" si="23"/>
        <v>0</v>
      </c>
    </row>
    <row r="135" spans="1:44" outlineLevel="1" x14ac:dyDescent="0.3">
      <c r="A135" s="62"/>
      <c r="B135" s="63">
        <f t="shared" si="24"/>
        <v>113</v>
      </c>
      <c r="C135" s="163" t="s">
        <v>195</v>
      </c>
      <c r="D135" s="145">
        <v>28</v>
      </c>
      <c r="E135" s="151" t="s">
        <v>110</v>
      </c>
      <c r="F135" s="152" t="s">
        <v>225</v>
      </c>
      <c r="G135" s="152" t="s">
        <v>231</v>
      </c>
      <c r="H135" s="153">
        <v>66667</v>
      </c>
      <c r="I135" s="152" t="s">
        <v>80</v>
      </c>
      <c r="J135" s="9"/>
      <c r="AM135">
        <f t="shared" si="18"/>
        <v>0</v>
      </c>
      <c r="AN135">
        <f t="shared" si="19"/>
        <v>0</v>
      </c>
      <c r="AO135">
        <f t="shared" si="20"/>
        <v>0</v>
      </c>
      <c r="AP135">
        <f t="shared" si="21"/>
        <v>0</v>
      </c>
      <c r="AQ135">
        <f t="shared" si="22"/>
        <v>0</v>
      </c>
      <c r="AR135">
        <f t="shared" si="23"/>
        <v>0</v>
      </c>
    </row>
    <row r="136" spans="1:44" outlineLevel="1" x14ac:dyDescent="0.3">
      <c r="A136" s="62"/>
      <c r="B136" s="63">
        <f t="shared" si="24"/>
        <v>114</v>
      </c>
      <c r="C136" s="163" t="s">
        <v>195</v>
      </c>
      <c r="D136" s="145">
        <v>28</v>
      </c>
      <c r="E136" s="151" t="s">
        <v>110</v>
      </c>
      <c r="F136" s="152" t="s">
        <v>225</v>
      </c>
      <c r="G136" s="152" t="s">
        <v>232</v>
      </c>
      <c r="H136" s="153">
        <v>66667</v>
      </c>
      <c r="I136" s="152" t="s">
        <v>80</v>
      </c>
      <c r="J136" s="9"/>
      <c r="AM136">
        <f t="shared" si="18"/>
        <v>0</v>
      </c>
      <c r="AN136">
        <f t="shared" si="19"/>
        <v>0</v>
      </c>
      <c r="AO136">
        <f t="shared" si="20"/>
        <v>0</v>
      </c>
      <c r="AP136">
        <f t="shared" si="21"/>
        <v>0</v>
      </c>
      <c r="AQ136">
        <f t="shared" si="22"/>
        <v>0</v>
      </c>
      <c r="AR136">
        <f t="shared" si="23"/>
        <v>0</v>
      </c>
    </row>
    <row r="137" spans="1:44" outlineLevel="1" x14ac:dyDescent="0.3">
      <c r="A137" s="62"/>
      <c r="B137" s="63">
        <f t="shared" si="24"/>
        <v>115</v>
      </c>
      <c r="C137" s="163" t="s">
        <v>195</v>
      </c>
      <c r="D137" s="145">
        <v>28</v>
      </c>
      <c r="E137" s="151" t="s">
        <v>110</v>
      </c>
      <c r="F137" s="152" t="s">
        <v>225</v>
      </c>
      <c r="G137" s="152" t="s">
        <v>233</v>
      </c>
      <c r="H137" s="153">
        <v>66667</v>
      </c>
      <c r="I137" s="152" t="s">
        <v>80</v>
      </c>
      <c r="J137" s="9"/>
      <c r="AM137">
        <f t="shared" si="18"/>
        <v>0</v>
      </c>
      <c r="AN137">
        <f t="shared" si="19"/>
        <v>0</v>
      </c>
      <c r="AO137">
        <f t="shared" si="20"/>
        <v>0</v>
      </c>
      <c r="AP137">
        <f t="shared" si="21"/>
        <v>0</v>
      </c>
      <c r="AQ137">
        <f t="shared" si="22"/>
        <v>0</v>
      </c>
      <c r="AR137">
        <f t="shared" si="23"/>
        <v>0</v>
      </c>
    </row>
    <row r="138" spans="1:44" outlineLevel="1" x14ac:dyDescent="0.3">
      <c r="A138" s="62"/>
      <c r="B138" s="63">
        <f t="shared" si="24"/>
        <v>116</v>
      </c>
      <c r="C138" s="163" t="s">
        <v>195</v>
      </c>
      <c r="D138" s="145">
        <v>28</v>
      </c>
      <c r="E138" s="151" t="s">
        <v>110</v>
      </c>
      <c r="F138" s="152" t="s">
        <v>225</v>
      </c>
      <c r="G138" s="152" t="s">
        <v>234</v>
      </c>
      <c r="H138" s="153">
        <v>66667</v>
      </c>
      <c r="I138" s="152" t="s">
        <v>80</v>
      </c>
      <c r="J138" s="9"/>
      <c r="AM138">
        <f t="shared" si="18"/>
        <v>0</v>
      </c>
      <c r="AN138">
        <f t="shared" si="19"/>
        <v>0</v>
      </c>
      <c r="AO138">
        <f t="shared" si="20"/>
        <v>0</v>
      </c>
      <c r="AP138">
        <f t="shared" si="21"/>
        <v>0</v>
      </c>
      <c r="AQ138">
        <f t="shared" si="22"/>
        <v>0</v>
      </c>
      <c r="AR138">
        <f t="shared" si="23"/>
        <v>0</v>
      </c>
    </row>
    <row r="139" spans="1:44" outlineLevel="1" x14ac:dyDescent="0.3">
      <c r="A139" s="62"/>
      <c r="B139" s="63">
        <f t="shared" si="24"/>
        <v>117</v>
      </c>
      <c r="C139" s="163" t="s">
        <v>195</v>
      </c>
      <c r="D139" s="145">
        <v>28</v>
      </c>
      <c r="E139" s="151" t="s">
        <v>110</v>
      </c>
      <c r="F139" s="152" t="s">
        <v>225</v>
      </c>
      <c r="G139" s="152" t="s">
        <v>235</v>
      </c>
      <c r="H139" s="153">
        <v>66667</v>
      </c>
      <c r="I139" s="152" t="s">
        <v>80</v>
      </c>
      <c r="J139" s="9"/>
      <c r="AM139">
        <f t="shared" si="18"/>
        <v>0</v>
      </c>
      <c r="AN139">
        <f t="shared" si="19"/>
        <v>0</v>
      </c>
      <c r="AO139">
        <f t="shared" si="20"/>
        <v>0</v>
      </c>
      <c r="AP139">
        <f t="shared" si="21"/>
        <v>0</v>
      </c>
      <c r="AQ139">
        <f t="shared" si="22"/>
        <v>0</v>
      </c>
      <c r="AR139">
        <f t="shared" si="23"/>
        <v>0</v>
      </c>
    </row>
    <row r="140" spans="1:44" outlineLevel="1" x14ac:dyDescent="0.3">
      <c r="A140" s="62"/>
      <c r="B140" s="63">
        <f t="shared" si="24"/>
        <v>118</v>
      </c>
      <c r="C140" s="163" t="s">
        <v>195</v>
      </c>
      <c r="D140" s="145">
        <v>29</v>
      </c>
      <c r="E140" s="151" t="s">
        <v>123</v>
      </c>
      <c r="F140" s="152" t="s">
        <v>236</v>
      </c>
      <c r="G140" s="152" t="s">
        <v>237</v>
      </c>
      <c r="H140" s="153">
        <v>120000</v>
      </c>
      <c r="I140" s="152" t="s">
        <v>238</v>
      </c>
      <c r="J140" s="9"/>
      <c r="AM140">
        <f t="shared" si="18"/>
        <v>0</v>
      </c>
      <c r="AN140">
        <f t="shared" si="19"/>
        <v>0</v>
      </c>
      <c r="AO140">
        <f t="shared" si="20"/>
        <v>0</v>
      </c>
      <c r="AP140">
        <f t="shared" si="21"/>
        <v>0</v>
      </c>
      <c r="AQ140">
        <f t="shared" si="22"/>
        <v>0</v>
      </c>
      <c r="AR140">
        <f t="shared" si="23"/>
        <v>0</v>
      </c>
    </row>
    <row r="141" spans="1:44" outlineLevel="1" x14ac:dyDescent="0.3">
      <c r="A141" s="62"/>
      <c r="B141" s="63">
        <f t="shared" si="24"/>
        <v>119</v>
      </c>
      <c r="C141" s="163" t="s">
        <v>195</v>
      </c>
      <c r="D141" s="145">
        <v>29</v>
      </c>
      <c r="E141" s="151" t="s">
        <v>123</v>
      </c>
      <c r="F141" s="152" t="s">
        <v>236</v>
      </c>
      <c r="G141" s="152" t="s">
        <v>239</v>
      </c>
      <c r="H141" s="153">
        <v>120000</v>
      </c>
      <c r="I141" s="152" t="s">
        <v>80</v>
      </c>
      <c r="J141" s="9"/>
      <c r="AM141">
        <f t="shared" si="18"/>
        <v>0</v>
      </c>
      <c r="AN141">
        <f t="shared" si="19"/>
        <v>0</v>
      </c>
      <c r="AO141">
        <f t="shared" si="20"/>
        <v>0</v>
      </c>
      <c r="AP141">
        <f t="shared" si="21"/>
        <v>0</v>
      </c>
      <c r="AQ141">
        <f t="shared" si="22"/>
        <v>0</v>
      </c>
      <c r="AR141">
        <f t="shared" si="23"/>
        <v>0</v>
      </c>
    </row>
    <row r="142" spans="1:44" outlineLevel="1" x14ac:dyDescent="0.3">
      <c r="A142" s="62"/>
      <c r="B142" s="63">
        <f t="shared" si="24"/>
        <v>120</v>
      </c>
      <c r="C142" s="163" t="s">
        <v>195</v>
      </c>
      <c r="D142" s="145">
        <v>29</v>
      </c>
      <c r="E142" s="151" t="s">
        <v>123</v>
      </c>
      <c r="F142" s="152" t="s">
        <v>236</v>
      </c>
      <c r="G142" s="152" t="s">
        <v>240</v>
      </c>
      <c r="H142" s="153">
        <v>120000</v>
      </c>
      <c r="I142" s="152" t="s">
        <v>80</v>
      </c>
      <c r="J142" s="9"/>
      <c r="AM142">
        <f t="shared" si="18"/>
        <v>0</v>
      </c>
      <c r="AN142">
        <f t="shared" si="19"/>
        <v>0</v>
      </c>
      <c r="AO142">
        <f t="shared" si="20"/>
        <v>0</v>
      </c>
      <c r="AP142">
        <f t="shared" si="21"/>
        <v>0</v>
      </c>
      <c r="AQ142">
        <f t="shared" si="22"/>
        <v>0</v>
      </c>
      <c r="AR142">
        <f t="shared" si="23"/>
        <v>0</v>
      </c>
    </row>
    <row r="143" spans="1:44" outlineLevel="1" x14ac:dyDescent="0.3">
      <c r="A143" s="62"/>
      <c r="B143" s="63">
        <f t="shared" si="24"/>
        <v>121</v>
      </c>
      <c r="C143" s="163" t="s">
        <v>195</v>
      </c>
      <c r="D143" s="145">
        <v>29</v>
      </c>
      <c r="E143" s="151" t="s">
        <v>123</v>
      </c>
      <c r="F143" s="152" t="s">
        <v>236</v>
      </c>
      <c r="G143" s="152" t="s">
        <v>241</v>
      </c>
      <c r="H143" s="153">
        <v>120000</v>
      </c>
      <c r="I143" s="152" t="s">
        <v>80</v>
      </c>
      <c r="J143" s="9"/>
      <c r="AM143">
        <f t="shared" si="18"/>
        <v>0</v>
      </c>
      <c r="AN143">
        <f t="shared" si="19"/>
        <v>0</v>
      </c>
      <c r="AO143">
        <f t="shared" si="20"/>
        <v>0</v>
      </c>
      <c r="AP143">
        <f t="shared" si="21"/>
        <v>0</v>
      </c>
      <c r="AQ143">
        <f t="shared" si="22"/>
        <v>0</v>
      </c>
      <c r="AR143">
        <f t="shared" si="23"/>
        <v>0</v>
      </c>
    </row>
    <row r="144" spans="1:44" outlineLevel="1" x14ac:dyDescent="0.3">
      <c r="A144" s="62"/>
      <c r="B144" s="63">
        <f t="shared" si="24"/>
        <v>122</v>
      </c>
      <c r="C144" s="163" t="s">
        <v>195</v>
      </c>
      <c r="D144" s="145">
        <v>29</v>
      </c>
      <c r="E144" s="151" t="s">
        <v>123</v>
      </c>
      <c r="F144" s="152" t="s">
        <v>236</v>
      </c>
      <c r="G144" s="152" t="s">
        <v>242</v>
      </c>
      <c r="H144" s="153">
        <v>120000</v>
      </c>
      <c r="I144" s="152" t="s">
        <v>80</v>
      </c>
      <c r="J144" s="9"/>
      <c r="AM144">
        <f t="shared" si="18"/>
        <v>0</v>
      </c>
      <c r="AN144">
        <f t="shared" si="19"/>
        <v>0</v>
      </c>
      <c r="AO144">
        <f t="shared" si="20"/>
        <v>0</v>
      </c>
      <c r="AP144">
        <f t="shared" si="21"/>
        <v>0</v>
      </c>
      <c r="AQ144">
        <f t="shared" si="22"/>
        <v>0</v>
      </c>
      <c r="AR144">
        <f t="shared" si="23"/>
        <v>0</v>
      </c>
    </row>
    <row r="145" spans="1:44" outlineLevel="1" x14ac:dyDescent="0.3">
      <c r="A145" s="62"/>
      <c r="B145" s="63">
        <f t="shared" si="24"/>
        <v>123</v>
      </c>
      <c r="C145" s="163" t="s">
        <v>195</v>
      </c>
      <c r="D145" s="145">
        <v>29</v>
      </c>
      <c r="E145" s="151" t="s">
        <v>123</v>
      </c>
      <c r="F145" s="152" t="s">
        <v>236</v>
      </c>
      <c r="G145" s="152" t="s">
        <v>243</v>
      </c>
      <c r="H145" s="153">
        <v>120000</v>
      </c>
      <c r="I145" s="152" t="s">
        <v>80</v>
      </c>
      <c r="J145" s="9"/>
      <c r="AM145">
        <f t="shared" si="18"/>
        <v>0</v>
      </c>
      <c r="AN145">
        <f t="shared" si="19"/>
        <v>0</v>
      </c>
      <c r="AO145">
        <f t="shared" si="20"/>
        <v>0</v>
      </c>
      <c r="AP145">
        <f t="shared" si="21"/>
        <v>0</v>
      </c>
      <c r="AQ145">
        <f t="shared" si="22"/>
        <v>0</v>
      </c>
      <c r="AR145">
        <f t="shared" si="23"/>
        <v>0</v>
      </c>
    </row>
    <row r="146" spans="1:44" outlineLevel="1" x14ac:dyDescent="0.3">
      <c r="A146" s="62"/>
      <c r="B146" s="63">
        <f t="shared" si="24"/>
        <v>124</v>
      </c>
      <c r="C146" s="163" t="s">
        <v>195</v>
      </c>
      <c r="D146" s="145">
        <v>29</v>
      </c>
      <c r="E146" s="151" t="s">
        <v>123</v>
      </c>
      <c r="F146" s="152" t="s">
        <v>236</v>
      </c>
      <c r="G146" s="152" t="s">
        <v>244</v>
      </c>
      <c r="H146" s="153">
        <v>120000</v>
      </c>
      <c r="I146" s="152" t="s">
        <v>80</v>
      </c>
      <c r="J146" s="9"/>
      <c r="AM146">
        <f t="shared" si="18"/>
        <v>0</v>
      </c>
      <c r="AN146">
        <f t="shared" si="19"/>
        <v>0</v>
      </c>
      <c r="AO146">
        <f t="shared" si="20"/>
        <v>0</v>
      </c>
      <c r="AP146">
        <f t="shared" si="21"/>
        <v>0</v>
      </c>
      <c r="AQ146">
        <f t="shared" si="22"/>
        <v>0</v>
      </c>
      <c r="AR146">
        <f t="shared" si="23"/>
        <v>0</v>
      </c>
    </row>
    <row r="147" spans="1:44" outlineLevel="1" x14ac:dyDescent="0.3">
      <c r="A147" s="62"/>
      <c r="B147" s="63">
        <f t="shared" si="24"/>
        <v>125</v>
      </c>
      <c r="C147" s="163" t="s">
        <v>195</v>
      </c>
      <c r="D147" s="145">
        <v>29</v>
      </c>
      <c r="E147" s="151" t="s">
        <v>123</v>
      </c>
      <c r="F147" s="152" t="s">
        <v>236</v>
      </c>
      <c r="G147" s="152" t="s">
        <v>245</v>
      </c>
      <c r="H147" s="153">
        <v>120000</v>
      </c>
      <c r="I147" s="152" t="s">
        <v>80</v>
      </c>
      <c r="J147" s="9"/>
      <c r="AM147">
        <f t="shared" si="18"/>
        <v>0</v>
      </c>
      <c r="AN147">
        <f t="shared" si="19"/>
        <v>0</v>
      </c>
      <c r="AO147">
        <f t="shared" si="20"/>
        <v>0</v>
      </c>
      <c r="AP147">
        <f t="shared" si="21"/>
        <v>0</v>
      </c>
      <c r="AQ147">
        <f t="shared" si="22"/>
        <v>0</v>
      </c>
      <c r="AR147">
        <f t="shared" si="23"/>
        <v>0</v>
      </c>
    </row>
    <row r="148" spans="1:44" outlineLevel="1" x14ac:dyDescent="0.3">
      <c r="A148" s="62"/>
      <c r="B148" s="63">
        <f t="shared" si="24"/>
        <v>126</v>
      </c>
      <c r="C148" s="163" t="s">
        <v>195</v>
      </c>
      <c r="D148" s="145">
        <v>30</v>
      </c>
      <c r="E148" s="151" t="s">
        <v>123</v>
      </c>
      <c r="F148" s="152" t="s">
        <v>246</v>
      </c>
      <c r="G148" s="152" t="s">
        <v>247</v>
      </c>
      <c r="H148" s="153">
        <v>120000</v>
      </c>
      <c r="I148" s="152" t="s">
        <v>80</v>
      </c>
      <c r="J148" s="9"/>
      <c r="AM148">
        <f t="shared" si="18"/>
        <v>0</v>
      </c>
      <c r="AN148">
        <f t="shared" si="19"/>
        <v>0</v>
      </c>
      <c r="AO148">
        <f t="shared" si="20"/>
        <v>0</v>
      </c>
      <c r="AP148">
        <f t="shared" si="21"/>
        <v>0</v>
      </c>
      <c r="AQ148">
        <f t="shared" si="22"/>
        <v>0</v>
      </c>
      <c r="AR148">
        <f t="shared" si="23"/>
        <v>0</v>
      </c>
    </row>
    <row r="149" spans="1:44" outlineLevel="1" x14ac:dyDescent="0.3">
      <c r="A149" s="62"/>
      <c r="B149" s="63">
        <f t="shared" si="24"/>
        <v>127</v>
      </c>
      <c r="C149" s="163" t="s">
        <v>195</v>
      </c>
      <c r="D149" s="145">
        <v>30</v>
      </c>
      <c r="E149" s="151" t="s">
        <v>123</v>
      </c>
      <c r="F149" s="152" t="s">
        <v>246</v>
      </c>
      <c r="G149" s="152" t="s">
        <v>248</v>
      </c>
      <c r="H149" s="153">
        <v>120000</v>
      </c>
      <c r="I149" s="152" t="s">
        <v>80</v>
      </c>
      <c r="J149" s="9"/>
      <c r="AM149">
        <f t="shared" si="18"/>
        <v>0</v>
      </c>
      <c r="AN149">
        <f t="shared" si="19"/>
        <v>0</v>
      </c>
      <c r="AO149">
        <f t="shared" si="20"/>
        <v>0</v>
      </c>
      <c r="AP149">
        <f t="shared" si="21"/>
        <v>0</v>
      </c>
      <c r="AQ149">
        <f t="shared" si="22"/>
        <v>0</v>
      </c>
      <c r="AR149">
        <f t="shared" si="23"/>
        <v>0</v>
      </c>
    </row>
    <row r="150" spans="1:44" outlineLevel="1" x14ac:dyDescent="0.3">
      <c r="A150" s="62"/>
      <c r="B150" s="63">
        <f t="shared" si="24"/>
        <v>128</v>
      </c>
      <c r="C150" s="163" t="s">
        <v>195</v>
      </c>
      <c r="D150" s="145">
        <v>31</v>
      </c>
      <c r="E150" s="151" t="s">
        <v>443</v>
      </c>
      <c r="F150" s="152" t="s">
        <v>249</v>
      </c>
      <c r="G150" s="152" t="s">
        <v>250</v>
      </c>
      <c r="H150" s="153">
        <v>114286</v>
      </c>
      <c r="I150" s="152" t="s">
        <v>251</v>
      </c>
      <c r="J150" s="9"/>
      <c r="AM150">
        <f t="shared" ref="AM150:AM213" si="25">IF($C150="",IF(OR($D150&lt;&gt;"",$E150&lt;&gt;"",$F150&lt;&gt;"",$G150&lt;&gt;"",H150&lt;&gt;0)=TRUE,1,0),0)</f>
        <v>0</v>
      </c>
      <c r="AN150">
        <f t="shared" ref="AN150:AN213" si="26">IF($D150="",IF(OR($C150&lt;&gt;"",$E150&lt;&gt;"",$F150&lt;&gt;"",$G150&lt;&gt;"",$H150&lt;&gt;"")=TRUE,1,0),0)</f>
        <v>0</v>
      </c>
      <c r="AO150">
        <f t="shared" ref="AO150:AO213" si="27">IF($E150="",IF(OR($C150&lt;&gt;"",$D150&lt;&gt;"",$F150&lt;&gt;"",$G150&lt;&gt;"",$H150&lt;&gt;0)=TRUE,1,0),0)</f>
        <v>0</v>
      </c>
      <c r="AP150">
        <f t="shared" ref="AP150:AP213" si="28">IF($F150="",IF(OR($C150&lt;&gt;"",$E150&lt;&gt;"",$D150&lt;&gt;"",$G150&lt;&gt;"",$H150&lt;&gt;0)=TRUE,1,0),0)</f>
        <v>0</v>
      </c>
      <c r="AQ150">
        <f t="shared" ref="AQ150:AQ213" si="29">IF($G150="",IF(OR($C150&lt;&gt;"",$E150&lt;&gt;0,$F150&lt;&gt;"",$D150&lt;&gt;"",$H150&lt;&gt;0)=TRUE,1,0),0)</f>
        <v>0</v>
      </c>
      <c r="AR150">
        <f t="shared" ref="AR150:AR213" si="30">IF($H150=0,IF(OR($C150&lt;&gt;"",$E150&lt;&gt;"",$D150&lt;&gt;"",$F150&lt;&gt;"",$G150&lt;&gt;"")=TRUE,1,0),0)</f>
        <v>0</v>
      </c>
    </row>
    <row r="151" spans="1:44" outlineLevel="1" x14ac:dyDescent="0.3">
      <c r="A151" s="62"/>
      <c r="B151" s="63">
        <f t="shared" si="24"/>
        <v>129</v>
      </c>
      <c r="C151" s="163" t="s">
        <v>195</v>
      </c>
      <c r="D151" s="145">
        <v>31</v>
      </c>
      <c r="E151" s="151" t="s">
        <v>443</v>
      </c>
      <c r="F151" s="152" t="s">
        <v>249</v>
      </c>
      <c r="G151" s="152" t="s">
        <v>252</v>
      </c>
      <c r="H151" s="153">
        <v>114286</v>
      </c>
      <c r="I151" s="152" t="s">
        <v>80</v>
      </c>
      <c r="J151" s="9"/>
      <c r="AM151">
        <f t="shared" si="25"/>
        <v>0</v>
      </c>
      <c r="AN151">
        <f t="shared" si="26"/>
        <v>0</v>
      </c>
      <c r="AO151">
        <f t="shared" si="27"/>
        <v>0</v>
      </c>
      <c r="AP151">
        <f t="shared" si="28"/>
        <v>0</v>
      </c>
      <c r="AQ151">
        <f t="shared" si="29"/>
        <v>0</v>
      </c>
      <c r="AR151">
        <f t="shared" si="30"/>
        <v>0</v>
      </c>
    </row>
    <row r="152" spans="1:44" outlineLevel="1" x14ac:dyDescent="0.3">
      <c r="A152" s="62"/>
      <c r="B152" s="63">
        <f t="shared" si="24"/>
        <v>130</v>
      </c>
      <c r="C152" s="163" t="s">
        <v>195</v>
      </c>
      <c r="D152" s="145">
        <v>31</v>
      </c>
      <c r="E152" s="151" t="s">
        <v>443</v>
      </c>
      <c r="F152" s="152" t="s">
        <v>249</v>
      </c>
      <c r="G152" s="152" t="s">
        <v>253</v>
      </c>
      <c r="H152" s="153">
        <v>114286</v>
      </c>
      <c r="I152" s="152" t="s">
        <v>80</v>
      </c>
      <c r="J152" s="9"/>
      <c r="AM152">
        <f t="shared" si="25"/>
        <v>0</v>
      </c>
      <c r="AN152">
        <f t="shared" si="26"/>
        <v>0</v>
      </c>
      <c r="AO152">
        <f t="shared" si="27"/>
        <v>0</v>
      </c>
      <c r="AP152">
        <f t="shared" si="28"/>
        <v>0</v>
      </c>
      <c r="AQ152">
        <f t="shared" si="29"/>
        <v>0</v>
      </c>
      <c r="AR152">
        <f t="shared" si="30"/>
        <v>0</v>
      </c>
    </row>
    <row r="153" spans="1:44" outlineLevel="1" x14ac:dyDescent="0.3">
      <c r="A153" s="62"/>
      <c r="B153" s="63">
        <f t="shared" si="24"/>
        <v>131</v>
      </c>
      <c r="C153" s="163" t="s">
        <v>195</v>
      </c>
      <c r="D153" s="145">
        <v>31</v>
      </c>
      <c r="E153" s="151" t="s">
        <v>443</v>
      </c>
      <c r="F153" s="152" t="s">
        <v>249</v>
      </c>
      <c r="G153" s="152" t="s">
        <v>254</v>
      </c>
      <c r="H153" s="153">
        <v>114286</v>
      </c>
      <c r="I153" s="152" t="s">
        <v>80</v>
      </c>
      <c r="J153" s="9"/>
      <c r="AM153">
        <f t="shared" si="25"/>
        <v>0</v>
      </c>
      <c r="AN153">
        <f t="shared" si="26"/>
        <v>0</v>
      </c>
      <c r="AO153">
        <f t="shared" si="27"/>
        <v>0</v>
      </c>
      <c r="AP153">
        <f t="shared" si="28"/>
        <v>0</v>
      </c>
      <c r="AQ153">
        <f t="shared" si="29"/>
        <v>0</v>
      </c>
      <c r="AR153">
        <f t="shared" si="30"/>
        <v>0</v>
      </c>
    </row>
    <row r="154" spans="1:44" outlineLevel="1" x14ac:dyDescent="0.3">
      <c r="A154" s="62"/>
      <c r="B154" s="63">
        <f t="shared" si="24"/>
        <v>132</v>
      </c>
      <c r="C154" s="163" t="s">
        <v>195</v>
      </c>
      <c r="D154" s="145">
        <v>31</v>
      </c>
      <c r="E154" s="151" t="s">
        <v>443</v>
      </c>
      <c r="F154" s="152" t="s">
        <v>249</v>
      </c>
      <c r="G154" s="152" t="s">
        <v>255</v>
      </c>
      <c r="H154" s="153">
        <v>114286</v>
      </c>
      <c r="I154" s="152" t="s">
        <v>80</v>
      </c>
      <c r="J154" s="9"/>
      <c r="AM154">
        <f t="shared" si="25"/>
        <v>0</v>
      </c>
      <c r="AN154">
        <f t="shared" si="26"/>
        <v>0</v>
      </c>
      <c r="AO154">
        <f t="shared" si="27"/>
        <v>0</v>
      </c>
      <c r="AP154">
        <f t="shared" si="28"/>
        <v>0</v>
      </c>
      <c r="AQ154">
        <f t="shared" si="29"/>
        <v>0</v>
      </c>
      <c r="AR154">
        <f t="shared" si="30"/>
        <v>0</v>
      </c>
    </row>
    <row r="155" spans="1:44" outlineLevel="1" x14ac:dyDescent="0.3">
      <c r="A155" s="62"/>
      <c r="B155" s="63">
        <f t="shared" si="24"/>
        <v>133</v>
      </c>
      <c r="C155" s="163" t="s">
        <v>195</v>
      </c>
      <c r="D155" s="145">
        <v>31</v>
      </c>
      <c r="E155" s="151" t="s">
        <v>443</v>
      </c>
      <c r="F155" s="152" t="s">
        <v>249</v>
      </c>
      <c r="G155" s="152" t="s">
        <v>256</v>
      </c>
      <c r="H155" s="153">
        <v>114286</v>
      </c>
      <c r="I155" s="152" t="s">
        <v>80</v>
      </c>
      <c r="J155" s="9"/>
      <c r="AM155">
        <f t="shared" si="25"/>
        <v>0</v>
      </c>
      <c r="AN155">
        <f t="shared" si="26"/>
        <v>0</v>
      </c>
      <c r="AO155">
        <f t="shared" si="27"/>
        <v>0</v>
      </c>
      <c r="AP155">
        <f t="shared" si="28"/>
        <v>0</v>
      </c>
      <c r="AQ155">
        <f t="shared" si="29"/>
        <v>0</v>
      </c>
      <c r="AR155">
        <f t="shared" si="30"/>
        <v>0</v>
      </c>
    </row>
    <row r="156" spans="1:44" outlineLevel="1" x14ac:dyDescent="0.3">
      <c r="A156" s="62"/>
      <c r="B156" s="63">
        <f t="shared" si="24"/>
        <v>134</v>
      </c>
      <c r="C156" s="163" t="s">
        <v>195</v>
      </c>
      <c r="D156" s="145">
        <v>31</v>
      </c>
      <c r="E156" s="151" t="s">
        <v>443</v>
      </c>
      <c r="F156" s="152" t="s">
        <v>249</v>
      </c>
      <c r="G156" s="152" t="s">
        <v>257</v>
      </c>
      <c r="H156" s="153">
        <v>114286</v>
      </c>
      <c r="I156" s="152" t="s">
        <v>80</v>
      </c>
      <c r="J156" s="9"/>
      <c r="AM156">
        <f t="shared" si="25"/>
        <v>0</v>
      </c>
      <c r="AN156">
        <f t="shared" si="26"/>
        <v>0</v>
      </c>
      <c r="AO156">
        <f t="shared" si="27"/>
        <v>0</v>
      </c>
      <c r="AP156">
        <f t="shared" si="28"/>
        <v>0</v>
      </c>
      <c r="AQ156">
        <f t="shared" si="29"/>
        <v>0</v>
      </c>
      <c r="AR156">
        <f t="shared" si="30"/>
        <v>0</v>
      </c>
    </row>
    <row r="157" spans="1:44" outlineLevel="1" x14ac:dyDescent="0.3">
      <c r="A157" s="62"/>
      <c r="B157" s="63">
        <f t="shared" si="24"/>
        <v>135</v>
      </c>
      <c r="C157" s="163" t="s">
        <v>195</v>
      </c>
      <c r="D157" s="145">
        <v>32</v>
      </c>
      <c r="E157" s="151" t="s">
        <v>443</v>
      </c>
      <c r="F157" s="152" t="s">
        <v>258</v>
      </c>
      <c r="G157" s="152" t="s">
        <v>259</v>
      </c>
      <c r="H157" s="153">
        <v>120000</v>
      </c>
      <c r="I157" s="152" t="s">
        <v>260</v>
      </c>
      <c r="J157" s="9"/>
      <c r="AM157">
        <f t="shared" si="25"/>
        <v>0</v>
      </c>
      <c r="AN157">
        <f t="shared" si="26"/>
        <v>0</v>
      </c>
      <c r="AO157">
        <f t="shared" si="27"/>
        <v>0</v>
      </c>
      <c r="AP157">
        <f t="shared" si="28"/>
        <v>0</v>
      </c>
      <c r="AQ157">
        <f t="shared" si="29"/>
        <v>0</v>
      </c>
      <c r="AR157">
        <f t="shared" si="30"/>
        <v>0</v>
      </c>
    </row>
    <row r="158" spans="1:44" outlineLevel="1" x14ac:dyDescent="0.3">
      <c r="A158" s="62"/>
      <c r="B158" s="63">
        <f t="shared" si="24"/>
        <v>136</v>
      </c>
      <c r="C158" s="163" t="s">
        <v>195</v>
      </c>
      <c r="D158" s="145">
        <v>32</v>
      </c>
      <c r="E158" s="151" t="s">
        <v>443</v>
      </c>
      <c r="F158" s="152" t="s">
        <v>258</v>
      </c>
      <c r="G158" s="152" t="s">
        <v>261</v>
      </c>
      <c r="H158" s="153">
        <v>120000</v>
      </c>
      <c r="I158" s="152" t="s">
        <v>80</v>
      </c>
      <c r="J158" s="9"/>
      <c r="AM158">
        <f t="shared" si="25"/>
        <v>0</v>
      </c>
      <c r="AN158">
        <f t="shared" si="26"/>
        <v>0</v>
      </c>
      <c r="AO158">
        <f t="shared" si="27"/>
        <v>0</v>
      </c>
      <c r="AP158">
        <f t="shared" si="28"/>
        <v>0</v>
      </c>
      <c r="AQ158">
        <f t="shared" si="29"/>
        <v>0</v>
      </c>
      <c r="AR158">
        <f t="shared" si="30"/>
        <v>0</v>
      </c>
    </row>
    <row r="159" spans="1:44" outlineLevel="1" x14ac:dyDescent="0.3">
      <c r="A159" s="62"/>
      <c r="B159" s="63">
        <f t="shared" si="24"/>
        <v>137</v>
      </c>
      <c r="C159" s="163" t="s">
        <v>195</v>
      </c>
      <c r="D159" s="145">
        <v>32</v>
      </c>
      <c r="E159" s="151" t="s">
        <v>443</v>
      </c>
      <c r="F159" s="152" t="s">
        <v>258</v>
      </c>
      <c r="G159" s="152" t="s">
        <v>262</v>
      </c>
      <c r="H159" s="153">
        <v>120000</v>
      </c>
      <c r="I159" s="152" t="s">
        <v>80</v>
      </c>
      <c r="J159" s="9"/>
      <c r="AM159">
        <f t="shared" si="25"/>
        <v>0</v>
      </c>
      <c r="AN159">
        <f t="shared" si="26"/>
        <v>0</v>
      </c>
      <c r="AO159">
        <f t="shared" si="27"/>
        <v>0</v>
      </c>
      <c r="AP159">
        <f t="shared" si="28"/>
        <v>0</v>
      </c>
      <c r="AQ159">
        <f t="shared" si="29"/>
        <v>0</v>
      </c>
      <c r="AR159">
        <f t="shared" si="30"/>
        <v>0</v>
      </c>
    </row>
    <row r="160" spans="1:44" outlineLevel="1" x14ac:dyDescent="0.3">
      <c r="A160" s="62"/>
      <c r="B160" s="63">
        <f t="shared" si="24"/>
        <v>138</v>
      </c>
      <c r="C160" s="163" t="s">
        <v>195</v>
      </c>
      <c r="D160" s="145">
        <v>32</v>
      </c>
      <c r="E160" s="151" t="s">
        <v>443</v>
      </c>
      <c r="F160" s="152" t="s">
        <v>258</v>
      </c>
      <c r="G160" s="152" t="s">
        <v>263</v>
      </c>
      <c r="H160" s="153">
        <v>120000</v>
      </c>
      <c r="I160" s="152" t="s">
        <v>80</v>
      </c>
      <c r="J160" s="9"/>
      <c r="AM160">
        <f t="shared" si="25"/>
        <v>0</v>
      </c>
      <c r="AN160">
        <f t="shared" si="26"/>
        <v>0</v>
      </c>
      <c r="AO160">
        <f t="shared" si="27"/>
        <v>0</v>
      </c>
      <c r="AP160">
        <f t="shared" si="28"/>
        <v>0</v>
      </c>
      <c r="AQ160">
        <f t="shared" si="29"/>
        <v>0</v>
      </c>
      <c r="AR160">
        <f t="shared" si="30"/>
        <v>0</v>
      </c>
    </row>
    <row r="161" spans="1:44" outlineLevel="1" x14ac:dyDescent="0.3">
      <c r="A161" s="62"/>
      <c r="B161" s="63">
        <f t="shared" si="24"/>
        <v>139</v>
      </c>
      <c r="C161" s="163" t="s">
        <v>195</v>
      </c>
      <c r="D161" s="145">
        <v>32</v>
      </c>
      <c r="E161" s="151" t="s">
        <v>443</v>
      </c>
      <c r="F161" s="152" t="s">
        <v>258</v>
      </c>
      <c r="G161" s="152" t="s">
        <v>264</v>
      </c>
      <c r="H161" s="153">
        <v>120000</v>
      </c>
      <c r="I161" s="152" t="s">
        <v>80</v>
      </c>
      <c r="J161" s="9"/>
      <c r="AM161">
        <f t="shared" si="25"/>
        <v>0</v>
      </c>
      <c r="AN161">
        <f t="shared" si="26"/>
        <v>0</v>
      </c>
      <c r="AO161">
        <f t="shared" si="27"/>
        <v>0</v>
      </c>
      <c r="AP161">
        <f t="shared" si="28"/>
        <v>0</v>
      </c>
      <c r="AQ161">
        <f t="shared" si="29"/>
        <v>0</v>
      </c>
      <c r="AR161">
        <f t="shared" si="30"/>
        <v>0</v>
      </c>
    </row>
    <row r="162" spans="1:44" outlineLevel="1" x14ac:dyDescent="0.3">
      <c r="A162" s="62"/>
      <c r="B162" s="63">
        <f t="shared" si="24"/>
        <v>140</v>
      </c>
      <c r="C162" s="163" t="s">
        <v>195</v>
      </c>
      <c r="D162" s="145">
        <v>32</v>
      </c>
      <c r="E162" s="151" t="s">
        <v>443</v>
      </c>
      <c r="F162" s="152" t="s">
        <v>258</v>
      </c>
      <c r="G162" s="152" t="s">
        <v>265</v>
      </c>
      <c r="H162" s="153">
        <v>120000</v>
      </c>
      <c r="I162" s="152" t="s">
        <v>80</v>
      </c>
      <c r="J162" s="9"/>
      <c r="AM162">
        <f t="shared" si="25"/>
        <v>0</v>
      </c>
      <c r="AN162">
        <f t="shared" si="26"/>
        <v>0</v>
      </c>
      <c r="AO162">
        <f t="shared" si="27"/>
        <v>0</v>
      </c>
      <c r="AP162">
        <f t="shared" si="28"/>
        <v>0</v>
      </c>
      <c r="AQ162">
        <f t="shared" si="29"/>
        <v>0</v>
      </c>
      <c r="AR162">
        <f t="shared" si="30"/>
        <v>0</v>
      </c>
    </row>
    <row r="163" spans="1:44" outlineLevel="1" x14ac:dyDescent="0.3">
      <c r="A163" s="62"/>
      <c r="B163" s="63">
        <f t="shared" si="24"/>
        <v>141</v>
      </c>
      <c r="C163" s="163" t="s">
        <v>195</v>
      </c>
      <c r="D163" s="145">
        <v>32</v>
      </c>
      <c r="E163" s="151" t="s">
        <v>443</v>
      </c>
      <c r="F163" s="152" t="s">
        <v>258</v>
      </c>
      <c r="G163" s="152" t="s">
        <v>266</v>
      </c>
      <c r="H163" s="153">
        <v>120000</v>
      </c>
      <c r="I163" s="152" t="s">
        <v>80</v>
      </c>
      <c r="J163" s="9"/>
      <c r="AM163">
        <f t="shared" si="25"/>
        <v>0</v>
      </c>
      <c r="AN163">
        <f t="shared" si="26"/>
        <v>0</v>
      </c>
      <c r="AO163">
        <f t="shared" si="27"/>
        <v>0</v>
      </c>
      <c r="AP163">
        <f t="shared" si="28"/>
        <v>0</v>
      </c>
      <c r="AQ163">
        <f t="shared" si="29"/>
        <v>0</v>
      </c>
      <c r="AR163">
        <f t="shared" si="30"/>
        <v>0</v>
      </c>
    </row>
    <row r="164" spans="1:44" outlineLevel="1" x14ac:dyDescent="0.3">
      <c r="A164" s="62"/>
      <c r="B164" s="63">
        <f t="shared" si="24"/>
        <v>142</v>
      </c>
      <c r="C164" s="163" t="s">
        <v>195</v>
      </c>
      <c r="D164" s="145">
        <v>32</v>
      </c>
      <c r="E164" s="151" t="s">
        <v>443</v>
      </c>
      <c r="F164" s="152" t="s">
        <v>258</v>
      </c>
      <c r="G164" s="152" t="s">
        <v>267</v>
      </c>
      <c r="H164" s="153">
        <v>120000</v>
      </c>
      <c r="I164" s="152" t="s">
        <v>80</v>
      </c>
      <c r="J164" s="9"/>
      <c r="AM164">
        <f t="shared" si="25"/>
        <v>0</v>
      </c>
      <c r="AN164">
        <f t="shared" si="26"/>
        <v>0</v>
      </c>
      <c r="AO164">
        <f t="shared" si="27"/>
        <v>0</v>
      </c>
      <c r="AP164">
        <f t="shared" si="28"/>
        <v>0</v>
      </c>
      <c r="AQ164">
        <f t="shared" si="29"/>
        <v>0</v>
      </c>
      <c r="AR164">
        <f t="shared" si="30"/>
        <v>0</v>
      </c>
    </row>
    <row r="165" spans="1:44" outlineLevel="1" x14ac:dyDescent="0.3">
      <c r="A165" s="62"/>
      <c r="B165" s="63">
        <f t="shared" si="24"/>
        <v>143</v>
      </c>
      <c r="C165" s="163" t="s">
        <v>195</v>
      </c>
      <c r="D165" s="145">
        <v>32</v>
      </c>
      <c r="E165" s="151" t="s">
        <v>443</v>
      </c>
      <c r="F165" s="152" t="s">
        <v>258</v>
      </c>
      <c r="G165" s="152" t="s">
        <v>268</v>
      </c>
      <c r="H165" s="153">
        <v>120000</v>
      </c>
      <c r="I165" s="152" t="s">
        <v>80</v>
      </c>
      <c r="J165" s="9"/>
      <c r="AM165">
        <f t="shared" si="25"/>
        <v>0</v>
      </c>
      <c r="AN165">
        <f t="shared" si="26"/>
        <v>0</v>
      </c>
      <c r="AO165">
        <f t="shared" si="27"/>
        <v>0</v>
      </c>
      <c r="AP165">
        <f t="shared" si="28"/>
        <v>0</v>
      </c>
      <c r="AQ165">
        <f t="shared" si="29"/>
        <v>0</v>
      </c>
      <c r="AR165">
        <f t="shared" si="30"/>
        <v>0</v>
      </c>
    </row>
    <row r="166" spans="1:44" outlineLevel="1" x14ac:dyDescent="0.3">
      <c r="A166" s="62"/>
      <c r="B166" s="63">
        <f t="shared" si="24"/>
        <v>144</v>
      </c>
      <c r="C166" s="163" t="s">
        <v>195</v>
      </c>
      <c r="D166" s="145">
        <v>32</v>
      </c>
      <c r="E166" s="151" t="s">
        <v>443</v>
      </c>
      <c r="F166" s="152" t="s">
        <v>258</v>
      </c>
      <c r="G166" s="152" t="s">
        <v>269</v>
      </c>
      <c r="H166" s="153">
        <v>120000</v>
      </c>
      <c r="I166" s="152" t="s">
        <v>80</v>
      </c>
      <c r="J166" s="9"/>
      <c r="AM166">
        <f t="shared" si="25"/>
        <v>0</v>
      </c>
      <c r="AN166">
        <f t="shared" si="26"/>
        <v>0</v>
      </c>
      <c r="AO166">
        <f t="shared" si="27"/>
        <v>0</v>
      </c>
      <c r="AP166">
        <f t="shared" si="28"/>
        <v>0</v>
      </c>
      <c r="AQ166">
        <f t="shared" si="29"/>
        <v>0</v>
      </c>
      <c r="AR166">
        <f t="shared" si="30"/>
        <v>0</v>
      </c>
    </row>
    <row r="167" spans="1:44" outlineLevel="1" x14ac:dyDescent="0.3">
      <c r="A167" s="62"/>
      <c r="B167" s="63">
        <f t="shared" si="24"/>
        <v>145</v>
      </c>
      <c r="C167" s="163" t="s">
        <v>195</v>
      </c>
      <c r="D167" s="145">
        <v>33</v>
      </c>
      <c r="E167" s="151" t="s">
        <v>163</v>
      </c>
      <c r="F167" s="152" t="s">
        <v>270</v>
      </c>
      <c r="G167" s="152" t="s">
        <v>271</v>
      </c>
      <c r="H167" s="153">
        <v>50000</v>
      </c>
      <c r="I167" s="152" t="s">
        <v>272</v>
      </c>
      <c r="J167" s="9"/>
      <c r="AM167">
        <f t="shared" si="25"/>
        <v>0</v>
      </c>
      <c r="AN167">
        <f t="shared" si="26"/>
        <v>0</v>
      </c>
      <c r="AO167">
        <f t="shared" si="27"/>
        <v>0</v>
      </c>
      <c r="AP167">
        <f t="shared" si="28"/>
        <v>0</v>
      </c>
      <c r="AQ167">
        <f t="shared" si="29"/>
        <v>0</v>
      </c>
      <c r="AR167">
        <f t="shared" si="30"/>
        <v>0</v>
      </c>
    </row>
    <row r="168" spans="1:44" outlineLevel="1" x14ac:dyDescent="0.3">
      <c r="A168" s="62"/>
      <c r="B168" s="63">
        <f t="shared" si="24"/>
        <v>146</v>
      </c>
      <c r="C168" s="163" t="s">
        <v>195</v>
      </c>
      <c r="D168" s="145">
        <v>33</v>
      </c>
      <c r="E168" s="151" t="s">
        <v>163</v>
      </c>
      <c r="F168" s="152" t="s">
        <v>270</v>
      </c>
      <c r="G168" s="152" t="s">
        <v>273</v>
      </c>
      <c r="H168" s="153">
        <v>50000</v>
      </c>
      <c r="I168" s="152" t="s">
        <v>80</v>
      </c>
      <c r="J168" s="9"/>
      <c r="AM168">
        <f t="shared" si="25"/>
        <v>0</v>
      </c>
      <c r="AN168">
        <f t="shared" si="26"/>
        <v>0</v>
      </c>
      <c r="AO168">
        <f t="shared" si="27"/>
        <v>0</v>
      </c>
      <c r="AP168">
        <f t="shared" si="28"/>
        <v>0</v>
      </c>
      <c r="AQ168">
        <f t="shared" si="29"/>
        <v>0</v>
      </c>
      <c r="AR168">
        <f t="shared" si="30"/>
        <v>0</v>
      </c>
    </row>
    <row r="169" spans="1:44" outlineLevel="1" x14ac:dyDescent="0.3">
      <c r="A169" s="62"/>
      <c r="B169" s="63">
        <f t="shared" si="24"/>
        <v>147</v>
      </c>
      <c r="C169" s="163" t="s">
        <v>195</v>
      </c>
      <c r="D169" s="145">
        <v>33</v>
      </c>
      <c r="E169" s="151" t="s">
        <v>163</v>
      </c>
      <c r="F169" s="152" t="s">
        <v>270</v>
      </c>
      <c r="G169" s="152" t="s">
        <v>274</v>
      </c>
      <c r="H169" s="153">
        <v>50000</v>
      </c>
      <c r="I169" s="152" t="s">
        <v>80</v>
      </c>
      <c r="J169" s="9"/>
      <c r="AM169">
        <f t="shared" si="25"/>
        <v>0</v>
      </c>
      <c r="AN169">
        <f t="shared" si="26"/>
        <v>0</v>
      </c>
      <c r="AO169">
        <f t="shared" si="27"/>
        <v>0</v>
      </c>
      <c r="AP169">
        <f t="shared" si="28"/>
        <v>0</v>
      </c>
      <c r="AQ169">
        <f t="shared" si="29"/>
        <v>0</v>
      </c>
      <c r="AR169">
        <f t="shared" si="30"/>
        <v>0</v>
      </c>
    </row>
    <row r="170" spans="1:44" outlineLevel="1" x14ac:dyDescent="0.3">
      <c r="A170" s="62"/>
      <c r="B170" s="63">
        <f t="shared" si="24"/>
        <v>148</v>
      </c>
      <c r="C170" s="163" t="s">
        <v>195</v>
      </c>
      <c r="D170" s="145">
        <v>33</v>
      </c>
      <c r="E170" s="151" t="s">
        <v>163</v>
      </c>
      <c r="F170" s="152" t="s">
        <v>270</v>
      </c>
      <c r="G170" s="152" t="s">
        <v>275</v>
      </c>
      <c r="H170" s="153">
        <v>50000</v>
      </c>
      <c r="I170" s="152" t="s">
        <v>80</v>
      </c>
      <c r="J170" s="9"/>
      <c r="AM170">
        <f t="shared" si="25"/>
        <v>0</v>
      </c>
      <c r="AN170">
        <f t="shared" si="26"/>
        <v>0</v>
      </c>
      <c r="AO170">
        <f t="shared" si="27"/>
        <v>0</v>
      </c>
      <c r="AP170">
        <f t="shared" si="28"/>
        <v>0</v>
      </c>
      <c r="AQ170">
        <f t="shared" si="29"/>
        <v>0</v>
      </c>
      <c r="AR170">
        <f t="shared" si="30"/>
        <v>0</v>
      </c>
    </row>
    <row r="171" spans="1:44" outlineLevel="1" x14ac:dyDescent="0.3">
      <c r="A171" s="62"/>
      <c r="B171" s="63">
        <f t="shared" si="24"/>
        <v>149</v>
      </c>
      <c r="C171" s="163" t="s">
        <v>195</v>
      </c>
      <c r="D171" s="145">
        <v>33</v>
      </c>
      <c r="E171" s="151" t="s">
        <v>163</v>
      </c>
      <c r="F171" s="152" t="s">
        <v>270</v>
      </c>
      <c r="G171" s="152" t="s">
        <v>276</v>
      </c>
      <c r="H171" s="153">
        <v>50000</v>
      </c>
      <c r="I171" s="152" t="s">
        <v>80</v>
      </c>
      <c r="J171" s="9"/>
      <c r="AM171">
        <f t="shared" si="25"/>
        <v>0</v>
      </c>
      <c r="AN171">
        <f t="shared" si="26"/>
        <v>0</v>
      </c>
      <c r="AO171">
        <f t="shared" si="27"/>
        <v>0</v>
      </c>
      <c r="AP171">
        <f t="shared" si="28"/>
        <v>0</v>
      </c>
      <c r="AQ171">
        <f t="shared" si="29"/>
        <v>0</v>
      </c>
      <c r="AR171">
        <f t="shared" si="30"/>
        <v>0</v>
      </c>
    </row>
    <row r="172" spans="1:44" outlineLevel="1" x14ac:dyDescent="0.3">
      <c r="A172" s="62"/>
      <c r="B172" s="63">
        <f t="shared" si="24"/>
        <v>150</v>
      </c>
      <c r="C172" s="163" t="s">
        <v>195</v>
      </c>
      <c r="D172" s="145">
        <v>33</v>
      </c>
      <c r="E172" s="151" t="s">
        <v>163</v>
      </c>
      <c r="F172" s="152" t="s">
        <v>270</v>
      </c>
      <c r="G172" s="152" t="s">
        <v>277</v>
      </c>
      <c r="H172" s="153">
        <v>50000</v>
      </c>
      <c r="I172" s="152" t="s">
        <v>80</v>
      </c>
      <c r="J172" s="9"/>
      <c r="AM172">
        <f t="shared" si="25"/>
        <v>0</v>
      </c>
      <c r="AN172">
        <f t="shared" si="26"/>
        <v>0</v>
      </c>
      <c r="AO172">
        <f t="shared" si="27"/>
        <v>0</v>
      </c>
      <c r="AP172">
        <f t="shared" si="28"/>
        <v>0</v>
      </c>
      <c r="AQ172">
        <f t="shared" si="29"/>
        <v>0</v>
      </c>
      <c r="AR172">
        <f t="shared" si="30"/>
        <v>0</v>
      </c>
    </row>
    <row r="173" spans="1:44" outlineLevel="1" x14ac:dyDescent="0.3">
      <c r="A173" s="62"/>
      <c r="B173" s="63">
        <f>B172+1</f>
        <v>151</v>
      </c>
      <c r="C173" s="163" t="s">
        <v>195</v>
      </c>
      <c r="D173" s="145">
        <v>33</v>
      </c>
      <c r="E173" s="151" t="s">
        <v>163</v>
      </c>
      <c r="F173" s="152" t="s">
        <v>270</v>
      </c>
      <c r="G173" s="152" t="s">
        <v>278</v>
      </c>
      <c r="H173" s="153">
        <v>50000</v>
      </c>
      <c r="I173" s="152" t="s">
        <v>80</v>
      </c>
      <c r="J173" s="9"/>
      <c r="AM173">
        <f t="shared" si="25"/>
        <v>0</v>
      </c>
      <c r="AN173">
        <f t="shared" si="26"/>
        <v>0</v>
      </c>
      <c r="AO173">
        <f t="shared" si="27"/>
        <v>0</v>
      </c>
      <c r="AP173">
        <f t="shared" si="28"/>
        <v>0</v>
      </c>
      <c r="AQ173">
        <f t="shared" si="29"/>
        <v>0</v>
      </c>
      <c r="AR173">
        <f t="shared" si="30"/>
        <v>0</v>
      </c>
    </row>
    <row r="174" spans="1:44" outlineLevel="1" x14ac:dyDescent="0.3">
      <c r="A174" s="62"/>
      <c r="B174" s="63">
        <f t="shared" ref="B174:B222" si="31">B173+1</f>
        <v>152</v>
      </c>
      <c r="C174" s="163" t="s">
        <v>195</v>
      </c>
      <c r="D174" s="145">
        <v>34</v>
      </c>
      <c r="E174" s="151" t="s">
        <v>178</v>
      </c>
      <c r="F174" s="152" t="s">
        <v>279</v>
      </c>
      <c r="G174" s="152" t="s">
        <v>280</v>
      </c>
      <c r="H174" s="153">
        <v>60000</v>
      </c>
      <c r="I174" s="152" t="s">
        <v>281</v>
      </c>
      <c r="J174" s="9"/>
      <c r="AM174">
        <f t="shared" si="25"/>
        <v>0</v>
      </c>
      <c r="AN174">
        <f t="shared" si="26"/>
        <v>0</v>
      </c>
      <c r="AO174">
        <f t="shared" si="27"/>
        <v>0</v>
      </c>
      <c r="AP174">
        <f t="shared" si="28"/>
        <v>0</v>
      </c>
      <c r="AQ174">
        <f t="shared" si="29"/>
        <v>0</v>
      </c>
      <c r="AR174">
        <f t="shared" si="30"/>
        <v>0</v>
      </c>
    </row>
    <row r="175" spans="1:44" outlineLevel="1" x14ac:dyDescent="0.3">
      <c r="A175" s="62"/>
      <c r="B175" s="63">
        <f t="shared" si="31"/>
        <v>153</v>
      </c>
      <c r="C175" s="163" t="s">
        <v>195</v>
      </c>
      <c r="D175" s="145">
        <v>34</v>
      </c>
      <c r="E175" s="151" t="s">
        <v>178</v>
      </c>
      <c r="F175" s="152" t="s">
        <v>279</v>
      </c>
      <c r="G175" s="152" t="s">
        <v>282</v>
      </c>
      <c r="H175" s="153">
        <v>60000</v>
      </c>
      <c r="I175" s="152" t="s">
        <v>80</v>
      </c>
      <c r="J175" s="9"/>
      <c r="AM175">
        <f t="shared" si="25"/>
        <v>0</v>
      </c>
      <c r="AN175">
        <f t="shared" si="26"/>
        <v>0</v>
      </c>
      <c r="AO175">
        <f t="shared" si="27"/>
        <v>0</v>
      </c>
      <c r="AP175">
        <f t="shared" si="28"/>
        <v>0</v>
      </c>
      <c r="AQ175">
        <f t="shared" si="29"/>
        <v>0</v>
      </c>
      <c r="AR175">
        <f t="shared" si="30"/>
        <v>0</v>
      </c>
    </row>
    <row r="176" spans="1:44" outlineLevel="1" x14ac:dyDescent="0.3">
      <c r="A176" s="62"/>
      <c r="B176" s="63">
        <f t="shared" si="31"/>
        <v>154</v>
      </c>
      <c r="C176" s="163" t="s">
        <v>195</v>
      </c>
      <c r="D176" s="145">
        <v>34</v>
      </c>
      <c r="E176" s="151" t="s">
        <v>178</v>
      </c>
      <c r="F176" s="152" t="s">
        <v>279</v>
      </c>
      <c r="G176" s="152" t="s">
        <v>283</v>
      </c>
      <c r="H176" s="153">
        <v>60000</v>
      </c>
      <c r="I176" s="152" t="s">
        <v>80</v>
      </c>
      <c r="J176" s="9"/>
      <c r="AM176">
        <f t="shared" si="25"/>
        <v>0</v>
      </c>
      <c r="AN176">
        <f t="shared" si="26"/>
        <v>0</v>
      </c>
      <c r="AO176">
        <f t="shared" si="27"/>
        <v>0</v>
      </c>
      <c r="AP176">
        <f t="shared" si="28"/>
        <v>0</v>
      </c>
      <c r="AQ176">
        <f t="shared" si="29"/>
        <v>0</v>
      </c>
      <c r="AR176">
        <f t="shared" si="30"/>
        <v>0</v>
      </c>
    </row>
    <row r="177" spans="1:44" outlineLevel="1" x14ac:dyDescent="0.3">
      <c r="A177" s="62"/>
      <c r="B177" s="63">
        <f t="shared" si="31"/>
        <v>155</v>
      </c>
      <c r="C177" s="163" t="s">
        <v>195</v>
      </c>
      <c r="D177" s="145">
        <v>34</v>
      </c>
      <c r="E177" s="151" t="s">
        <v>178</v>
      </c>
      <c r="F177" s="152" t="s">
        <v>279</v>
      </c>
      <c r="G177" s="152" t="s">
        <v>284</v>
      </c>
      <c r="H177" s="153">
        <v>60000</v>
      </c>
      <c r="I177" s="152" t="s">
        <v>80</v>
      </c>
      <c r="J177" s="9"/>
      <c r="AM177">
        <f t="shared" si="25"/>
        <v>0</v>
      </c>
      <c r="AN177">
        <f t="shared" si="26"/>
        <v>0</v>
      </c>
      <c r="AO177">
        <f t="shared" si="27"/>
        <v>0</v>
      </c>
      <c r="AP177">
        <f t="shared" si="28"/>
        <v>0</v>
      </c>
      <c r="AQ177">
        <f t="shared" si="29"/>
        <v>0</v>
      </c>
      <c r="AR177">
        <f t="shared" si="30"/>
        <v>0</v>
      </c>
    </row>
    <row r="178" spans="1:44" outlineLevel="1" x14ac:dyDescent="0.3">
      <c r="A178" s="62"/>
      <c r="B178" s="63">
        <f t="shared" si="31"/>
        <v>156</v>
      </c>
      <c r="C178" s="163" t="s">
        <v>195</v>
      </c>
      <c r="D178" s="145">
        <v>34</v>
      </c>
      <c r="E178" s="151" t="s">
        <v>178</v>
      </c>
      <c r="F178" s="152" t="s">
        <v>279</v>
      </c>
      <c r="G178" s="152" t="s">
        <v>285</v>
      </c>
      <c r="H178" s="153">
        <v>60000</v>
      </c>
      <c r="I178" s="152" t="s">
        <v>80</v>
      </c>
      <c r="J178" s="9"/>
      <c r="AM178">
        <f t="shared" si="25"/>
        <v>0</v>
      </c>
      <c r="AN178">
        <f t="shared" si="26"/>
        <v>0</v>
      </c>
      <c r="AO178">
        <f t="shared" si="27"/>
        <v>0</v>
      </c>
      <c r="AP178">
        <f t="shared" si="28"/>
        <v>0</v>
      </c>
      <c r="AQ178">
        <f t="shared" si="29"/>
        <v>0</v>
      </c>
      <c r="AR178">
        <f t="shared" si="30"/>
        <v>0</v>
      </c>
    </row>
    <row r="179" spans="1:44" outlineLevel="1" x14ac:dyDescent="0.3">
      <c r="A179" s="62"/>
      <c r="B179" s="63">
        <f t="shared" si="31"/>
        <v>157</v>
      </c>
      <c r="C179" s="163" t="s">
        <v>195</v>
      </c>
      <c r="D179" s="145">
        <v>34</v>
      </c>
      <c r="E179" s="151" t="s">
        <v>178</v>
      </c>
      <c r="F179" s="152" t="s">
        <v>279</v>
      </c>
      <c r="G179" s="152" t="s">
        <v>286</v>
      </c>
      <c r="H179" s="153">
        <v>60000</v>
      </c>
      <c r="I179" s="152" t="s">
        <v>80</v>
      </c>
      <c r="J179" s="9"/>
      <c r="AM179">
        <f t="shared" si="25"/>
        <v>0</v>
      </c>
      <c r="AN179">
        <f t="shared" si="26"/>
        <v>0</v>
      </c>
      <c r="AO179">
        <f t="shared" si="27"/>
        <v>0</v>
      </c>
      <c r="AP179">
        <f t="shared" si="28"/>
        <v>0</v>
      </c>
      <c r="AQ179">
        <f t="shared" si="29"/>
        <v>0</v>
      </c>
      <c r="AR179">
        <f t="shared" si="30"/>
        <v>0</v>
      </c>
    </row>
    <row r="180" spans="1:44" outlineLevel="1" x14ac:dyDescent="0.3">
      <c r="A180" s="62"/>
      <c r="B180" s="63">
        <f t="shared" si="31"/>
        <v>158</v>
      </c>
      <c r="C180" s="163" t="s">
        <v>195</v>
      </c>
      <c r="D180" s="145">
        <v>34</v>
      </c>
      <c r="E180" s="151" t="s">
        <v>178</v>
      </c>
      <c r="F180" s="152" t="s">
        <v>279</v>
      </c>
      <c r="G180" s="152" t="s">
        <v>287</v>
      </c>
      <c r="H180" s="153">
        <v>60000</v>
      </c>
      <c r="I180" s="152" t="s">
        <v>80</v>
      </c>
      <c r="J180" s="9"/>
      <c r="AM180">
        <f t="shared" si="25"/>
        <v>0</v>
      </c>
      <c r="AN180">
        <f t="shared" si="26"/>
        <v>0</v>
      </c>
      <c r="AO180">
        <f t="shared" si="27"/>
        <v>0</v>
      </c>
      <c r="AP180">
        <f t="shared" si="28"/>
        <v>0</v>
      </c>
      <c r="AQ180">
        <f t="shared" si="29"/>
        <v>0</v>
      </c>
      <c r="AR180">
        <f t="shared" si="30"/>
        <v>0</v>
      </c>
    </row>
    <row r="181" spans="1:44" outlineLevel="1" x14ac:dyDescent="0.3">
      <c r="A181" s="62"/>
      <c r="B181" s="63">
        <f t="shared" si="31"/>
        <v>159</v>
      </c>
      <c r="C181" s="163" t="s">
        <v>195</v>
      </c>
      <c r="D181" s="145">
        <v>34</v>
      </c>
      <c r="E181" s="151" t="s">
        <v>178</v>
      </c>
      <c r="F181" s="152" t="s">
        <v>279</v>
      </c>
      <c r="G181" s="152" t="s">
        <v>288</v>
      </c>
      <c r="H181" s="153">
        <v>60000</v>
      </c>
      <c r="I181" s="152" t="s">
        <v>80</v>
      </c>
      <c r="J181" s="9"/>
      <c r="AM181">
        <f t="shared" si="25"/>
        <v>0</v>
      </c>
      <c r="AN181">
        <f t="shared" si="26"/>
        <v>0</v>
      </c>
      <c r="AO181">
        <f t="shared" si="27"/>
        <v>0</v>
      </c>
      <c r="AP181">
        <f t="shared" si="28"/>
        <v>0</v>
      </c>
      <c r="AQ181">
        <f t="shared" si="29"/>
        <v>0</v>
      </c>
      <c r="AR181">
        <f t="shared" si="30"/>
        <v>0</v>
      </c>
    </row>
    <row r="182" spans="1:44" outlineLevel="1" x14ac:dyDescent="0.3">
      <c r="A182" s="62"/>
      <c r="B182" s="63">
        <f t="shared" si="31"/>
        <v>160</v>
      </c>
      <c r="C182" s="163" t="s">
        <v>195</v>
      </c>
      <c r="D182" s="145">
        <v>34</v>
      </c>
      <c r="E182" s="151" t="s">
        <v>178</v>
      </c>
      <c r="F182" s="152" t="s">
        <v>279</v>
      </c>
      <c r="G182" s="152" t="s">
        <v>289</v>
      </c>
      <c r="H182" s="153">
        <v>60000</v>
      </c>
      <c r="I182" s="152" t="s">
        <v>80</v>
      </c>
      <c r="J182" s="9"/>
      <c r="AM182">
        <f t="shared" si="25"/>
        <v>0</v>
      </c>
      <c r="AN182">
        <f t="shared" si="26"/>
        <v>0</v>
      </c>
      <c r="AO182">
        <f t="shared" si="27"/>
        <v>0</v>
      </c>
      <c r="AP182">
        <f t="shared" si="28"/>
        <v>0</v>
      </c>
      <c r="AQ182">
        <f t="shared" si="29"/>
        <v>0</v>
      </c>
      <c r="AR182">
        <f t="shared" si="30"/>
        <v>0</v>
      </c>
    </row>
    <row r="183" spans="1:44" outlineLevel="1" x14ac:dyDescent="0.3">
      <c r="A183" s="62"/>
      <c r="B183" s="63">
        <f t="shared" si="31"/>
        <v>161</v>
      </c>
      <c r="C183" s="163" t="s">
        <v>195</v>
      </c>
      <c r="D183" s="145">
        <v>34</v>
      </c>
      <c r="E183" s="151" t="s">
        <v>178</v>
      </c>
      <c r="F183" s="152" t="s">
        <v>279</v>
      </c>
      <c r="G183" s="152" t="s">
        <v>290</v>
      </c>
      <c r="H183" s="153">
        <v>60000</v>
      </c>
      <c r="I183" s="152" t="s">
        <v>80</v>
      </c>
      <c r="J183" s="9"/>
      <c r="AM183">
        <f t="shared" si="25"/>
        <v>0</v>
      </c>
      <c r="AN183">
        <f t="shared" si="26"/>
        <v>0</v>
      </c>
      <c r="AO183">
        <f t="shared" si="27"/>
        <v>0</v>
      </c>
      <c r="AP183">
        <f t="shared" si="28"/>
        <v>0</v>
      </c>
      <c r="AQ183">
        <f t="shared" si="29"/>
        <v>0</v>
      </c>
      <c r="AR183">
        <f t="shared" si="30"/>
        <v>0</v>
      </c>
    </row>
    <row r="184" spans="1:44" outlineLevel="1" x14ac:dyDescent="0.3">
      <c r="A184" s="62"/>
      <c r="B184" s="63">
        <f t="shared" si="31"/>
        <v>162</v>
      </c>
      <c r="C184" s="145"/>
      <c r="D184" s="145"/>
      <c r="E184" s="143"/>
      <c r="F184" s="143"/>
      <c r="G184" s="146"/>
      <c r="H184" s="147"/>
      <c r="I184" s="143"/>
      <c r="J184" s="9"/>
      <c r="AM184">
        <f t="shared" si="25"/>
        <v>0</v>
      </c>
      <c r="AN184">
        <f t="shared" si="26"/>
        <v>0</v>
      </c>
      <c r="AO184">
        <f t="shared" si="27"/>
        <v>0</v>
      </c>
      <c r="AP184">
        <f t="shared" si="28"/>
        <v>0</v>
      </c>
      <c r="AQ184">
        <f t="shared" si="29"/>
        <v>0</v>
      </c>
      <c r="AR184">
        <f t="shared" si="30"/>
        <v>0</v>
      </c>
    </row>
    <row r="185" spans="1:44" outlineLevel="1" x14ac:dyDescent="0.3">
      <c r="A185" s="62"/>
      <c r="B185" s="63">
        <f t="shared" si="31"/>
        <v>163</v>
      </c>
      <c r="C185" s="145"/>
      <c r="D185" s="145"/>
      <c r="E185" s="143"/>
      <c r="F185" s="143"/>
      <c r="G185" s="146"/>
      <c r="H185" s="147"/>
      <c r="I185" s="143"/>
      <c r="J185" s="9"/>
      <c r="AM185">
        <f t="shared" si="25"/>
        <v>0</v>
      </c>
      <c r="AN185">
        <f t="shared" si="26"/>
        <v>0</v>
      </c>
      <c r="AO185">
        <f t="shared" si="27"/>
        <v>0</v>
      </c>
      <c r="AP185">
        <f t="shared" si="28"/>
        <v>0</v>
      </c>
      <c r="AQ185">
        <f t="shared" si="29"/>
        <v>0</v>
      </c>
      <c r="AR185">
        <f t="shared" si="30"/>
        <v>0</v>
      </c>
    </row>
    <row r="186" spans="1:44" outlineLevel="1" x14ac:dyDescent="0.3">
      <c r="A186" s="62"/>
      <c r="B186" s="63">
        <f t="shared" si="31"/>
        <v>164</v>
      </c>
      <c r="C186" s="145"/>
      <c r="D186" s="145"/>
      <c r="E186" s="143"/>
      <c r="F186" s="143"/>
      <c r="G186" s="146"/>
      <c r="H186" s="147"/>
      <c r="I186" s="143"/>
      <c r="J186" s="9"/>
      <c r="AM186">
        <f t="shared" si="25"/>
        <v>0</v>
      </c>
      <c r="AN186">
        <f t="shared" si="26"/>
        <v>0</v>
      </c>
      <c r="AO186">
        <f t="shared" si="27"/>
        <v>0</v>
      </c>
      <c r="AP186">
        <f t="shared" si="28"/>
        <v>0</v>
      </c>
      <c r="AQ186">
        <f t="shared" si="29"/>
        <v>0</v>
      </c>
      <c r="AR186">
        <f t="shared" si="30"/>
        <v>0</v>
      </c>
    </row>
    <row r="187" spans="1:44" outlineLevel="1" x14ac:dyDescent="0.3">
      <c r="A187" s="62"/>
      <c r="B187" s="63">
        <f t="shared" si="31"/>
        <v>165</v>
      </c>
      <c r="C187" s="145"/>
      <c r="D187" s="145"/>
      <c r="E187" s="143"/>
      <c r="F187" s="143"/>
      <c r="G187" s="146"/>
      <c r="H187" s="147"/>
      <c r="I187" s="143"/>
      <c r="J187" s="9"/>
      <c r="AM187">
        <f t="shared" si="25"/>
        <v>0</v>
      </c>
      <c r="AN187">
        <f t="shared" si="26"/>
        <v>0</v>
      </c>
      <c r="AO187">
        <f t="shared" si="27"/>
        <v>0</v>
      </c>
      <c r="AP187">
        <f t="shared" si="28"/>
        <v>0</v>
      </c>
      <c r="AQ187">
        <f t="shared" si="29"/>
        <v>0</v>
      </c>
      <c r="AR187">
        <f t="shared" si="30"/>
        <v>0</v>
      </c>
    </row>
    <row r="188" spans="1:44" outlineLevel="1" x14ac:dyDescent="0.3">
      <c r="A188" s="62"/>
      <c r="B188" s="63">
        <f t="shared" si="31"/>
        <v>166</v>
      </c>
      <c r="C188" s="145"/>
      <c r="D188" s="145"/>
      <c r="E188" s="143"/>
      <c r="F188" s="143"/>
      <c r="G188" s="146"/>
      <c r="H188" s="147"/>
      <c r="I188" s="143"/>
      <c r="J188" s="9"/>
      <c r="AM188">
        <f t="shared" si="25"/>
        <v>0</v>
      </c>
      <c r="AN188">
        <f t="shared" si="26"/>
        <v>0</v>
      </c>
      <c r="AO188">
        <f t="shared" si="27"/>
        <v>0</v>
      </c>
      <c r="AP188">
        <f t="shared" si="28"/>
        <v>0</v>
      </c>
      <c r="AQ188">
        <f t="shared" si="29"/>
        <v>0</v>
      </c>
      <c r="AR188">
        <f t="shared" si="30"/>
        <v>0</v>
      </c>
    </row>
    <row r="189" spans="1:44" outlineLevel="1" x14ac:dyDescent="0.3">
      <c r="A189" s="62"/>
      <c r="B189" s="63">
        <f t="shared" si="31"/>
        <v>167</v>
      </c>
      <c r="C189" s="145"/>
      <c r="D189" s="145"/>
      <c r="E189" s="143"/>
      <c r="F189" s="143"/>
      <c r="G189" s="146"/>
      <c r="H189" s="147"/>
      <c r="I189" s="143"/>
      <c r="J189" s="9"/>
      <c r="AM189">
        <f t="shared" si="25"/>
        <v>0</v>
      </c>
      <c r="AN189">
        <f t="shared" si="26"/>
        <v>0</v>
      </c>
      <c r="AO189">
        <f t="shared" si="27"/>
        <v>0</v>
      </c>
      <c r="AP189">
        <f t="shared" si="28"/>
        <v>0</v>
      </c>
      <c r="AQ189">
        <f t="shared" si="29"/>
        <v>0</v>
      </c>
      <c r="AR189">
        <f t="shared" si="30"/>
        <v>0</v>
      </c>
    </row>
    <row r="190" spans="1:44" outlineLevel="1" x14ac:dyDescent="0.3">
      <c r="A190" s="62"/>
      <c r="B190" s="63">
        <f t="shared" si="31"/>
        <v>168</v>
      </c>
      <c r="C190" s="145"/>
      <c r="D190" s="145"/>
      <c r="E190" s="143"/>
      <c r="F190" s="143"/>
      <c r="G190" s="146"/>
      <c r="H190" s="147"/>
      <c r="I190" s="143"/>
      <c r="J190" s="9"/>
      <c r="AM190">
        <f t="shared" si="25"/>
        <v>0</v>
      </c>
      <c r="AN190">
        <f t="shared" si="26"/>
        <v>0</v>
      </c>
      <c r="AO190">
        <f t="shared" si="27"/>
        <v>0</v>
      </c>
      <c r="AP190">
        <f t="shared" si="28"/>
        <v>0</v>
      </c>
      <c r="AQ190">
        <f t="shared" si="29"/>
        <v>0</v>
      </c>
      <c r="AR190">
        <f t="shared" si="30"/>
        <v>0</v>
      </c>
    </row>
    <row r="191" spans="1:44" outlineLevel="1" x14ac:dyDescent="0.3">
      <c r="A191" s="62"/>
      <c r="B191" s="63">
        <f t="shared" si="31"/>
        <v>169</v>
      </c>
      <c r="C191" s="145"/>
      <c r="D191" s="145"/>
      <c r="E191" s="143"/>
      <c r="F191" s="143"/>
      <c r="G191" s="146"/>
      <c r="H191" s="147"/>
      <c r="I191" s="143"/>
      <c r="J191" s="9"/>
      <c r="AM191">
        <f t="shared" si="25"/>
        <v>0</v>
      </c>
      <c r="AN191">
        <f t="shared" si="26"/>
        <v>0</v>
      </c>
      <c r="AO191">
        <f t="shared" si="27"/>
        <v>0</v>
      </c>
      <c r="AP191">
        <f t="shared" si="28"/>
        <v>0</v>
      </c>
      <c r="AQ191">
        <f t="shared" si="29"/>
        <v>0</v>
      </c>
      <c r="AR191">
        <f t="shared" si="30"/>
        <v>0</v>
      </c>
    </row>
    <row r="192" spans="1:44" outlineLevel="1" x14ac:dyDescent="0.3">
      <c r="A192" s="62"/>
      <c r="B192" s="63">
        <f t="shared" si="31"/>
        <v>170</v>
      </c>
      <c r="C192" s="145"/>
      <c r="D192" s="145"/>
      <c r="E192" s="143"/>
      <c r="F192" s="143"/>
      <c r="G192" s="146"/>
      <c r="H192" s="147"/>
      <c r="I192" s="143"/>
      <c r="J192" s="9"/>
      <c r="AM192">
        <f t="shared" si="25"/>
        <v>0</v>
      </c>
      <c r="AN192">
        <f t="shared" si="26"/>
        <v>0</v>
      </c>
      <c r="AO192">
        <f t="shared" si="27"/>
        <v>0</v>
      </c>
      <c r="AP192">
        <f t="shared" si="28"/>
        <v>0</v>
      </c>
      <c r="AQ192">
        <f t="shared" si="29"/>
        <v>0</v>
      </c>
      <c r="AR192">
        <f t="shared" si="30"/>
        <v>0</v>
      </c>
    </row>
    <row r="193" spans="1:44" outlineLevel="1" x14ac:dyDescent="0.3">
      <c r="A193" s="62"/>
      <c r="B193" s="63">
        <f t="shared" si="31"/>
        <v>171</v>
      </c>
      <c r="C193" s="145"/>
      <c r="D193" s="145"/>
      <c r="E193" s="143"/>
      <c r="F193" s="143"/>
      <c r="G193" s="146"/>
      <c r="H193" s="147"/>
      <c r="I193" s="143"/>
      <c r="J193" s="9"/>
      <c r="AM193">
        <f t="shared" si="25"/>
        <v>0</v>
      </c>
      <c r="AN193">
        <f t="shared" si="26"/>
        <v>0</v>
      </c>
      <c r="AO193">
        <f t="shared" si="27"/>
        <v>0</v>
      </c>
      <c r="AP193">
        <f t="shared" si="28"/>
        <v>0</v>
      </c>
      <c r="AQ193">
        <f t="shared" si="29"/>
        <v>0</v>
      </c>
      <c r="AR193">
        <f t="shared" si="30"/>
        <v>0</v>
      </c>
    </row>
    <row r="194" spans="1:44" outlineLevel="1" x14ac:dyDescent="0.3">
      <c r="A194" s="62"/>
      <c r="B194" s="63">
        <f t="shared" si="31"/>
        <v>172</v>
      </c>
      <c r="C194" s="145"/>
      <c r="D194" s="145"/>
      <c r="E194" s="143"/>
      <c r="F194" s="143"/>
      <c r="G194" s="146"/>
      <c r="H194" s="147"/>
      <c r="I194" s="143"/>
      <c r="J194" s="9"/>
      <c r="AM194">
        <f t="shared" si="25"/>
        <v>0</v>
      </c>
      <c r="AN194">
        <f t="shared" si="26"/>
        <v>0</v>
      </c>
      <c r="AO194">
        <f t="shared" si="27"/>
        <v>0</v>
      </c>
      <c r="AP194">
        <f t="shared" si="28"/>
        <v>0</v>
      </c>
      <c r="AQ194">
        <f t="shared" si="29"/>
        <v>0</v>
      </c>
      <c r="AR194">
        <f t="shared" si="30"/>
        <v>0</v>
      </c>
    </row>
    <row r="195" spans="1:44" outlineLevel="1" x14ac:dyDescent="0.3">
      <c r="A195" s="62"/>
      <c r="B195" s="63">
        <f t="shared" si="31"/>
        <v>173</v>
      </c>
      <c r="C195" s="145"/>
      <c r="D195" s="145"/>
      <c r="E195" s="143"/>
      <c r="F195" s="143"/>
      <c r="G195" s="146"/>
      <c r="H195" s="147"/>
      <c r="I195" s="143"/>
      <c r="J195" s="9"/>
      <c r="AM195">
        <f t="shared" si="25"/>
        <v>0</v>
      </c>
      <c r="AN195">
        <f t="shared" si="26"/>
        <v>0</v>
      </c>
      <c r="AO195">
        <f t="shared" si="27"/>
        <v>0</v>
      </c>
      <c r="AP195">
        <f t="shared" si="28"/>
        <v>0</v>
      </c>
      <c r="AQ195">
        <f t="shared" si="29"/>
        <v>0</v>
      </c>
      <c r="AR195">
        <f t="shared" si="30"/>
        <v>0</v>
      </c>
    </row>
    <row r="196" spans="1:44" outlineLevel="1" x14ac:dyDescent="0.3">
      <c r="A196" s="62"/>
      <c r="B196" s="63">
        <f t="shared" si="31"/>
        <v>174</v>
      </c>
      <c r="C196" s="145"/>
      <c r="D196" s="145"/>
      <c r="E196" s="143"/>
      <c r="F196" s="143"/>
      <c r="G196" s="146"/>
      <c r="H196" s="147"/>
      <c r="I196" s="143"/>
      <c r="J196" s="9"/>
      <c r="AM196">
        <f t="shared" si="25"/>
        <v>0</v>
      </c>
      <c r="AN196">
        <f t="shared" si="26"/>
        <v>0</v>
      </c>
      <c r="AO196">
        <f t="shared" si="27"/>
        <v>0</v>
      </c>
      <c r="AP196">
        <f t="shared" si="28"/>
        <v>0</v>
      </c>
      <c r="AQ196">
        <f t="shared" si="29"/>
        <v>0</v>
      </c>
      <c r="AR196">
        <f t="shared" si="30"/>
        <v>0</v>
      </c>
    </row>
    <row r="197" spans="1:44" outlineLevel="1" x14ac:dyDescent="0.3">
      <c r="A197" s="62"/>
      <c r="B197" s="63">
        <f t="shared" si="31"/>
        <v>175</v>
      </c>
      <c r="C197" s="145"/>
      <c r="D197" s="145"/>
      <c r="E197" s="143"/>
      <c r="F197" s="143"/>
      <c r="G197" s="146"/>
      <c r="H197" s="147"/>
      <c r="I197" s="143"/>
      <c r="J197" s="9"/>
      <c r="AM197">
        <f t="shared" si="25"/>
        <v>0</v>
      </c>
      <c r="AN197">
        <f t="shared" si="26"/>
        <v>0</v>
      </c>
      <c r="AO197">
        <f t="shared" si="27"/>
        <v>0</v>
      </c>
      <c r="AP197">
        <f t="shared" si="28"/>
        <v>0</v>
      </c>
      <c r="AQ197">
        <f t="shared" si="29"/>
        <v>0</v>
      </c>
      <c r="AR197">
        <f t="shared" si="30"/>
        <v>0</v>
      </c>
    </row>
    <row r="198" spans="1:44" outlineLevel="1" x14ac:dyDescent="0.3">
      <c r="A198" s="62"/>
      <c r="B198" s="63">
        <f t="shared" si="31"/>
        <v>176</v>
      </c>
      <c r="C198" s="145"/>
      <c r="D198" s="145"/>
      <c r="E198" s="143"/>
      <c r="F198" s="143"/>
      <c r="G198" s="146"/>
      <c r="H198" s="147"/>
      <c r="I198" s="143"/>
      <c r="J198" s="9"/>
      <c r="AM198">
        <f t="shared" si="25"/>
        <v>0</v>
      </c>
      <c r="AN198">
        <f t="shared" si="26"/>
        <v>0</v>
      </c>
      <c r="AO198">
        <f t="shared" si="27"/>
        <v>0</v>
      </c>
      <c r="AP198">
        <f t="shared" si="28"/>
        <v>0</v>
      </c>
      <c r="AQ198">
        <f t="shared" si="29"/>
        <v>0</v>
      </c>
      <c r="AR198">
        <f t="shared" si="30"/>
        <v>0</v>
      </c>
    </row>
    <row r="199" spans="1:44" outlineLevel="1" x14ac:dyDescent="0.3">
      <c r="A199" s="62"/>
      <c r="B199" s="63">
        <f t="shared" si="31"/>
        <v>177</v>
      </c>
      <c r="C199" s="145"/>
      <c r="D199" s="145"/>
      <c r="E199" s="143"/>
      <c r="F199" s="143"/>
      <c r="G199" s="146"/>
      <c r="H199" s="147"/>
      <c r="I199" s="143"/>
      <c r="J199" s="9"/>
      <c r="AM199">
        <f t="shared" si="25"/>
        <v>0</v>
      </c>
      <c r="AN199">
        <f t="shared" si="26"/>
        <v>0</v>
      </c>
      <c r="AO199">
        <f t="shared" si="27"/>
        <v>0</v>
      </c>
      <c r="AP199">
        <f t="shared" si="28"/>
        <v>0</v>
      </c>
      <c r="AQ199">
        <f t="shared" si="29"/>
        <v>0</v>
      </c>
      <c r="AR199">
        <f t="shared" si="30"/>
        <v>0</v>
      </c>
    </row>
    <row r="200" spans="1:44" outlineLevel="1" x14ac:dyDescent="0.3">
      <c r="A200" s="62"/>
      <c r="B200" s="63">
        <f t="shared" si="31"/>
        <v>178</v>
      </c>
      <c r="C200" s="145"/>
      <c r="D200" s="145"/>
      <c r="E200" s="143"/>
      <c r="F200" s="143"/>
      <c r="G200" s="146"/>
      <c r="H200" s="147"/>
      <c r="I200" s="143"/>
      <c r="J200" s="9"/>
      <c r="AM200">
        <f t="shared" si="25"/>
        <v>0</v>
      </c>
      <c r="AN200">
        <f t="shared" si="26"/>
        <v>0</v>
      </c>
      <c r="AO200">
        <f t="shared" si="27"/>
        <v>0</v>
      </c>
      <c r="AP200">
        <f t="shared" si="28"/>
        <v>0</v>
      </c>
      <c r="AQ200">
        <f t="shared" si="29"/>
        <v>0</v>
      </c>
      <c r="AR200">
        <f t="shared" si="30"/>
        <v>0</v>
      </c>
    </row>
    <row r="201" spans="1:44" outlineLevel="1" x14ac:dyDescent="0.3">
      <c r="A201" s="62"/>
      <c r="B201" s="63">
        <f t="shared" si="31"/>
        <v>179</v>
      </c>
      <c r="C201" s="145"/>
      <c r="D201" s="145"/>
      <c r="E201" s="143"/>
      <c r="F201" s="143"/>
      <c r="G201" s="146"/>
      <c r="H201" s="147"/>
      <c r="I201" s="143"/>
      <c r="J201" s="9"/>
      <c r="AM201">
        <f t="shared" si="25"/>
        <v>0</v>
      </c>
      <c r="AN201">
        <f t="shared" si="26"/>
        <v>0</v>
      </c>
      <c r="AO201">
        <f t="shared" si="27"/>
        <v>0</v>
      </c>
      <c r="AP201">
        <f t="shared" si="28"/>
        <v>0</v>
      </c>
      <c r="AQ201">
        <f t="shared" si="29"/>
        <v>0</v>
      </c>
      <c r="AR201">
        <f t="shared" si="30"/>
        <v>0</v>
      </c>
    </row>
    <row r="202" spans="1:44" outlineLevel="1" x14ac:dyDescent="0.3">
      <c r="A202" s="62"/>
      <c r="B202" s="63">
        <f t="shared" si="31"/>
        <v>180</v>
      </c>
      <c r="C202" s="145"/>
      <c r="D202" s="145"/>
      <c r="E202" s="143"/>
      <c r="F202" s="143"/>
      <c r="G202" s="146"/>
      <c r="H202" s="147"/>
      <c r="I202" s="143"/>
      <c r="J202" s="9"/>
      <c r="AM202">
        <f t="shared" si="25"/>
        <v>0</v>
      </c>
      <c r="AN202">
        <f t="shared" si="26"/>
        <v>0</v>
      </c>
      <c r="AO202">
        <f t="shared" si="27"/>
        <v>0</v>
      </c>
      <c r="AP202">
        <f t="shared" si="28"/>
        <v>0</v>
      </c>
      <c r="AQ202">
        <f t="shared" si="29"/>
        <v>0</v>
      </c>
      <c r="AR202">
        <f t="shared" si="30"/>
        <v>0</v>
      </c>
    </row>
    <row r="203" spans="1:44" outlineLevel="1" x14ac:dyDescent="0.3">
      <c r="A203" s="62"/>
      <c r="B203" s="63">
        <f t="shared" si="31"/>
        <v>181</v>
      </c>
      <c r="C203" s="145"/>
      <c r="D203" s="145"/>
      <c r="E203" s="143"/>
      <c r="F203" s="143"/>
      <c r="G203" s="146"/>
      <c r="H203" s="147"/>
      <c r="I203" s="143"/>
      <c r="J203" s="9"/>
      <c r="AM203">
        <f t="shared" si="25"/>
        <v>0</v>
      </c>
      <c r="AN203">
        <f t="shared" si="26"/>
        <v>0</v>
      </c>
      <c r="AO203">
        <f t="shared" si="27"/>
        <v>0</v>
      </c>
      <c r="AP203">
        <f t="shared" si="28"/>
        <v>0</v>
      </c>
      <c r="AQ203">
        <f t="shared" si="29"/>
        <v>0</v>
      </c>
      <c r="AR203">
        <f t="shared" si="30"/>
        <v>0</v>
      </c>
    </row>
    <row r="204" spans="1:44" outlineLevel="1" x14ac:dyDescent="0.3">
      <c r="A204" s="62"/>
      <c r="B204" s="63">
        <f t="shared" si="31"/>
        <v>182</v>
      </c>
      <c r="C204" s="145"/>
      <c r="D204" s="145"/>
      <c r="E204" s="143"/>
      <c r="F204" s="143"/>
      <c r="G204" s="146"/>
      <c r="H204" s="147"/>
      <c r="I204" s="143"/>
      <c r="J204" s="9"/>
      <c r="AM204">
        <f t="shared" si="25"/>
        <v>0</v>
      </c>
      <c r="AN204">
        <f t="shared" si="26"/>
        <v>0</v>
      </c>
      <c r="AO204">
        <f t="shared" si="27"/>
        <v>0</v>
      </c>
      <c r="AP204">
        <f t="shared" si="28"/>
        <v>0</v>
      </c>
      <c r="AQ204">
        <f t="shared" si="29"/>
        <v>0</v>
      </c>
      <c r="AR204">
        <f t="shared" si="30"/>
        <v>0</v>
      </c>
    </row>
    <row r="205" spans="1:44" outlineLevel="1" x14ac:dyDescent="0.3">
      <c r="A205" s="62"/>
      <c r="B205" s="63">
        <f t="shared" si="31"/>
        <v>183</v>
      </c>
      <c r="C205" s="145"/>
      <c r="D205" s="145"/>
      <c r="E205" s="143"/>
      <c r="F205" s="143"/>
      <c r="G205" s="146"/>
      <c r="H205" s="147"/>
      <c r="I205" s="143"/>
      <c r="J205" s="9"/>
      <c r="AM205">
        <f t="shared" si="25"/>
        <v>0</v>
      </c>
      <c r="AN205">
        <f t="shared" si="26"/>
        <v>0</v>
      </c>
      <c r="AO205">
        <f t="shared" si="27"/>
        <v>0</v>
      </c>
      <c r="AP205">
        <f t="shared" si="28"/>
        <v>0</v>
      </c>
      <c r="AQ205">
        <f t="shared" si="29"/>
        <v>0</v>
      </c>
      <c r="AR205">
        <f t="shared" si="30"/>
        <v>0</v>
      </c>
    </row>
    <row r="206" spans="1:44" outlineLevel="1" x14ac:dyDescent="0.3">
      <c r="A206" s="62"/>
      <c r="B206" s="63">
        <f t="shared" si="31"/>
        <v>184</v>
      </c>
      <c r="C206" s="145"/>
      <c r="D206" s="145"/>
      <c r="E206" s="143"/>
      <c r="F206" s="143"/>
      <c r="G206" s="146"/>
      <c r="H206" s="147"/>
      <c r="I206" s="143"/>
      <c r="J206" s="9"/>
      <c r="AM206">
        <f t="shared" si="25"/>
        <v>0</v>
      </c>
      <c r="AN206">
        <f t="shared" si="26"/>
        <v>0</v>
      </c>
      <c r="AO206">
        <f t="shared" si="27"/>
        <v>0</v>
      </c>
      <c r="AP206">
        <f t="shared" si="28"/>
        <v>0</v>
      </c>
      <c r="AQ206">
        <f t="shared" si="29"/>
        <v>0</v>
      </c>
      <c r="AR206">
        <f t="shared" si="30"/>
        <v>0</v>
      </c>
    </row>
    <row r="207" spans="1:44" outlineLevel="1" x14ac:dyDescent="0.3">
      <c r="A207" s="62"/>
      <c r="B207" s="63">
        <f t="shared" si="31"/>
        <v>185</v>
      </c>
      <c r="C207" s="145"/>
      <c r="D207" s="145"/>
      <c r="E207" s="143"/>
      <c r="F207" s="143"/>
      <c r="G207" s="146"/>
      <c r="H207" s="147"/>
      <c r="I207" s="143"/>
      <c r="J207" s="9"/>
      <c r="AM207">
        <f t="shared" si="25"/>
        <v>0</v>
      </c>
      <c r="AN207">
        <f t="shared" si="26"/>
        <v>0</v>
      </c>
      <c r="AO207">
        <f t="shared" si="27"/>
        <v>0</v>
      </c>
      <c r="AP207">
        <f t="shared" si="28"/>
        <v>0</v>
      </c>
      <c r="AQ207">
        <f t="shared" si="29"/>
        <v>0</v>
      </c>
      <c r="AR207">
        <f t="shared" si="30"/>
        <v>0</v>
      </c>
    </row>
    <row r="208" spans="1:44" outlineLevel="1" x14ac:dyDescent="0.3">
      <c r="A208" s="62"/>
      <c r="B208" s="63">
        <f t="shared" si="31"/>
        <v>186</v>
      </c>
      <c r="C208" s="145"/>
      <c r="D208" s="145"/>
      <c r="E208" s="143"/>
      <c r="F208" s="143"/>
      <c r="G208" s="146"/>
      <c r="H208" s="147"/>
      <c r="I208" s="143"/>
      <c r="J208" s="9"/>
      <c r="AM208">
        <f t="shared" si="25"/>
        <v>0</v>
      </c>
      <c r="AN208">
        <f t="shared" si="26"/>
        <v>0</v>
      </c>
      <c r="AO208">
        <f t="shared" si="27"/>
        <v>0</v>
      </c>
      <c r="AP208">
        <f t="shared" si="28"/>
        <v>0</v>
      </c>
      <c r="AQ208">
        <f t="shared" si="29"/>
        <v>0</v>
      </c>
      <c r="AR208">
        <f t="shared" si="30"/>
        <v>0</v>
      </c>
    </row>
    <row r="209" spans="1:44" outlineLevel="1" x14ac:dyDescent="0.3">
      <c r="A209" s="62"/>
      <c r="B209" s="63">
        <f t="shared" si="31"/>
        <v>187</v>
      </c>
      <c r="C209" s="145"/>
      <c r="D209" s="145"/>
      <c r="E209" s="143"/>
      <c r="F209" s="143"/>
      <c r="G209" s="146"/>
      <c r="H209" s="147"/>
      <c r="I209" s="143"/>
      <c r="J209" s="9"/>
      <c r="AM209">
        <f t="shared" si="25"/>
        <v>0</v>
      </c>
      <c r="AN209">
        <f t="shared" si="26"/>
        <v>0</v>
      </c>
      <c r="AO209">
        <f t="shared" si="27"/>
        <v>0</v>
      </c>
      <c r="AP209">
        <f t="shared" si="28"/>
        <v>0</v>
      </c>
      <c r="AQ209">
        <f t="shared" si="29"/>
        <v>0</v>
      </c>
      <c r="AR209">
        <f t="shared" si="30"/>
        <v>0</v>
      </c>
    </row>
    <row r="210" spans="1:44" outlineLevel="1" x14ac:dyDescent="0.3">
      <c r="A210" s="62"/>
      <c r="B210" s="63">
        <f t="shared" si="31"/>
        <v>188</v>
      </c>
      <c r="C210" s="145"/>
      <c r="D210" s="145"/>
      <c r="E210" s="143"/>
      <c r="F210" s="143"/>
      <c r="G210" s="146"/>
      <c r="H210" s="147"/>
      <c r="I210" s="143"/>
      <c r="J210" s="9"/>
      <c r="AM210">
        <f t="shared" si="25"/>
        <v>0</v>
      </c>
      <c r="AN210">
        <f t="shared" si="26"/>
        <v>0</v>
      </c>
      <c r="AO210">
        <f t="shared" si="27"/>
        <v>0</v>
      </c>
      <c r="AP210">
        <f t="shared" si="28"/>
        <v>0</v>
      </c>
      <c r="AQ210">
        <f t="shared" si="29"/>
        <v>0</v>
      </c>
      <c r="AR210">
        <f t="shared" si="30"/>
        <v>0</v>
      </c>
    </row>
    <row r="211" spans="1:44" outlineLevel="1" x14ac:dyDescent="0.3">
      <c r="A211" s="62"/>
      <c r="B211" s="63">
        <f t="shared" si="31"/>
        <v>189</v>
      </c>
      <c r="C211" s="145"/>
      <c r="D211" s="145"/>
      <c r="E211" s="143"/>
      <c r="F211" s="143"/>
      <c r="G211" s="146"/>
      <c r="H211" s="147"/>
      <c r="I211" s="143"/>
      <c r="J211" s="9"/>
      <c r="AM211">
        <f t="shared" si="25"/>
        <v>0</v>
      </c>
      <c r="AN211">
        <f t="shared" si="26"/>
        <v>0</v>
      </c>
      <c r="AO211">
        <f t="shared" si="27"/>
        <v>0</v>
      </c>
      <c r="AP211">
        <f t="shared" si="28"/>
        <v>0</v>
      </c>
      <c r="AQ211">
        <f t="shared" si="29"/>
        <v>0</v>
      </c>
      <c r="AR211">
        <f t="shared" si="30"/>
        <v>0</v>
      </c>
    </row>
    <row r="212" spans="1:44" outlineLevel="1" x14ac:dyDescent="0.3">
      <c r="A212" s="62"/>
      <c r="B212" s="63">
        <f t="shared" si="31"/>
        <v>190</v>
      </c>
      <c r="C212" s="145"/>
      <c r="D212" s="145"/>
      <c r="E212" s="143"/>
      <c r="F212" s="143"/>
      <c r="G212" s="146"/>
      <c r="H212" s="147"/>
      <c r="I212" s="143"/>
      <c r="J212" s="9"/>
      <c r="AM212">
        <f t="shared" si="25"/>
        <v>0</v>
      </c>
      <c r="AN212">
        <f t="shared" si="26"/>
        <v>0</v>
      </c>
      <c r="AO212">
        <f t="shared" si="27"/>
        <v>0</v>
      </c>
      <c r="AP212">
        <f t="shared" si="28"/>
        <v>0</v>
      </c>
      <c r="AQ212">
        <f t="shared" si="29"/>
        <v>0</v>
      </c>
      <c r="AR212">
        <f t="shared" si="30"/>
        <v>0</v>
      </c>
    </row>
    <row r="213" spans="1:44" outlineLevel="1" x14ac:dyDescent="0.3">
      <c r="A213" s="62"/>
      <c r="B213" s="63">
        <f t="shared" si="31"/>
        <v>191</v>
      </c>
      <c r="C213" s="145"/>
      <c r="D213" s="145"/>
      <c r="E213" s="143"/>
      <c r="F213" s="143"/>
      <c r="G213" s="146"/>
      <c r="H213" s="147"/>
      <c r="I213" s="143"/>
      <c r="J213" s="9"/>
      <c r="AM213">
        <f t="shared" si="25"/>
        <v>0</v>
      </c>
      <c r="AN213">
        <f t="shared" si="26"/>
        <v>0</v>
      </c>
      <c r="AO213">
        <f t="shared" si="27"/>
        <v>0</v>
      </c>
      <c r="AP213">
        <f t="shared" si="28"/>
        <v>0</v>
      </c>
      <c r="AQ213">
        <f t="shared" si="29"/>
        <v>0</v>
      </c>
      <c r="AR213">
        <f t="shared" si="30"/>
        <v>0</v>
      </c>
    </row>
    <row r="214" spans="1:44" outlineLevel="1" x14ac:dyDescent="0.3">
      <c r="A214" s="62"/>
      <c r="B214" s="63">
        <f t="shared" si="31"/>
        <v>192</v>
      </c>
      <c r="C214" s="145"/>
      <c r="D214" s="145"/>
      <c r="E214" s="143"/>
      <c r="F214" s="143"/>
      <c r="G214" s="146"/>
      <c r="H214" s="147"/>
      <c r="I214" s="143"/>
      <c r="J214" s="9"/>
      <c r="AM214">
        <f t="shared" ref="AM214:AM277" si="32">IF($C214="",IF(OR($D214&lt;&gt;"",$E214&lt;&gt;"",$F214&lt;&gt;"",$G214&lt;&gt;"",H214&lt;&gt;0)=TRUE,1,0),0)</f>
        <v>0</v>
      </c>
      <c r="AN214">
        <f t="shared" ref="AN214:AN277" si="33">IF($D214="",IF(OR($C214&lt;&gt;"",$E214&lt;&gt;"",$F214&lt;&gt;"",$G214&lt;&gt;"",$H214&lt;&gt;"")=TRUE,1,0),0)</f>
        <v>0</v>
      </c>
      <c r="AO214">
        <f t="shared" ref="AO214:AO277" si="34">IF($E214="",IF(OR($C214&lt;&gt;"",$D214&lt;&gt;"",$F214&lt;&gt;"",$G214&lt;&gt;"",$H214&lt;&gt;0)=TRUE,1,0),0)</f>
        <v>0</v>
      </c>
      <c r="AP214">
        <f t="shared" ref="AP214:AP277" si="35">IF($F214="",IF(OR($C214&lt;&gt;"",$E214&lt;&gt;"",$D214&lt;&gt;"",$G214&lt;&gt;"",$H214&lt;&gt;0)=TRUE,1,0),0)</f>
        <v>0</v>
      </c>
      <c r="AQ214">
        <f t="shared" ref="AQ214:AQ277" si="36">IF($G214="",IF(OR($C214&lt;&gt;"",$E214&lt;&gt;0,$F214&lt;&gt;"",$D214&lt;&gt;"",$H214&lt;&gt;0)=TRUE,1,0),0)</f>
        <v>0</v>
      </c>
      <c r="AR214">
        <f t="shared" ref="AR214:AR277" si="37">IF($H214=0,IF(OR($C214&lt;&gt;"",$E214&lt;&gt;"",$D214&lt;&gt;"",$F214&lt;&gt;"",$G214&lt;&gt;"")=TRUE,1,0),0)</f>
        <v>0</v>
      </c>
    </row>
    <row r="215" spans="1:44" outlineLevel="1" x14ac:dyDescent="0.3">
      <c r="A215" s="62"/>
      <c r="B215" s="63">
        <f t="shared" si="31"/>
        <v>193</v>
      </c>
      <c r="C215" s="145"/>
      <c r="D215" s="145"/>
      <c r="E215" s="143"/>
      <c r="F215" s="143"/>
      <c r="G215" s="146"/>
      <c r="H215" s="147"/>
      <c r="I215" s="143"/>
      <c r="J215" s="9"/>
      <c r="AM215">
        <f t="shared" si="32"/>
        <v>0</v>
      </c>
      <c r="AN215">
        <f t="shared" si="33"/>
        <v>0</v>
      </c>
      <c r="AO215">
        <f t="shared" si="34"/>
        <v>0</v>
      </c>
      <c r="AP215">
        <f t="shared" si="35"/>
        <v>0</v>
      </c>
      <c r="AQ215">
        <f t="shared" si="36"/>
        <v>0</v>
      </c>
      <c r="AR215">
        <f t="shared" si="37"/>
        <v>0</v>
      </c>
    </row>
    <row r="216" spans="1:44" outlineLevel="1" x14ac:dyDescent="0.3">
      <c r="A216" s="62"/>
      <c r="B216" s="63">
        <f t="shared" si="31"/>
        <v>194</v>
      </c>
      <c r="C216" s="145"/>
      <c r="D216" s="145"/>
      <c r="E216" s="143"/>
      <c r="F216" s="143"/>
      <c r="G216" s="146"/>
      <c r="H216" s="147"/>
      <c r="I216" s="143"/>
      <c r="J216" s="9"/>
      <c r="AM216">
        <f t="shared" si="32"/>
        <v>0</v>
      </c>
      <c r="AN216">
        <f t="shared" si="33"/>
        <v>0</v>
      </c>
      <c r="AO216">
        <f t="shared" si="34"/>
        <v>0</v>
      </c>
      <c r="AP216">
        <f t="shared" si="35"/>
        <v>0</v>
      </c>
      <c r="AQ216">
        <f t="shared" si="36"/>
        <v>0</v>
      </c>
      <c r="AR216">
        <f t="shared" si="37"/>
        <v>0</v>
      </c>
    </row>
    <row r="217" spans="1:44" outlineLevel="1" x14ac:dyDescent="0.3">
      <c r="A217" s="62"/>
      <c r="B217" s="63">
        <f t="shared" si="31"/>
        <v>195</v>
      </c>
      <c r="C217" s="145"/>
      <c r="D217" s="145"/>
      <c r="E217" s="143"/>
      <c r="F217" s="143"/>
      <c r="G217" s="146"/>
      <c r="H217" s="147"/>
      <c r="I217" s="143"/>
      <c r="J217" s="9"/>
      <c r="AM217">
        <f t="shared" si="32"/>
        <v>0</v>
      </c>
      <c r="AN217">
        <f t="shared" si="33"/>
        <v>0</v>
      </c>
      <c r="AO217">
        <f t="shared" si="34"/>
        <v>0</v>
      </c>
      <c r="AP217">
        <f t="shared" si="35"/>
        <v>0</v>
      </c>
      <c r="AQ217">
        <f t="shared" si="36"/>
        <v>0</v>
      </c>
      <c r="AR217">
        <f t="shared" si="37"/>
        <v>0</v>
      </c>
    </row>
    <row r="218" spans="1:44" outlineLevel="1" x14ac:dyDescent="0.3">
      <c r="A218" s="62"/>
      <c r="B218" s="63">
        <f t="shared" si="31"/>
        <v>196</v>
      </c>
      <c r="C218" s="145"/>
      <c r="D218" s="145"/>
      <c r="E218" s="143"/>
      <c r="F218" s="143"/>
      <c r="G218" s="146"/>
      <c r="H218" s="147"/>
      <c r="I218" s="143"/>
      <c r="J218" s="9"/>
      <c r="AM218">
        <f t="shared" si="32"/>
        <v>0</v>
      </c>
      <c r="AN218">
        <f t="shared" si="33"/>
        <v>0</v>
      </c>
      <c r="AO218">
        <f t="shared" si="34"/>
        <v>0</v>
      </c>
      <c r="AP218">
        <f t="shared" si="35"/>
        <v>0</v>
      </c>
      <c r="AQ218">
        <f t="shared" si="36"/>
        <v>0</v>
      </c>
      <c r="AR218">
        <f t="shared" si="37"/>
        <v>0</v>
      </c>
    </row>
    <row r="219" spans="1:44" outlineLevel="1" x14ac:dyDescent="0.3">
      <c r="A219" s="62"/>
      <c r="B219" s="63">
        <f t="shared" si="31"/>
        <v>197</v>
      </c>
      <c r="C219" s="145"/>
      <c r="D219" s="145"/>
      <c r="E219" s="143"/>
      <c r="F219" s="143"/>
      <c r="G219" s="146"/>
      <c r="H219" s="147"/>
      <c r="I219" s="143"/>
      <c r="J219" s="9"/>
      <c r="AM219">
        <f t="shared" si="32"/>
        <v>0</v>
      </c>
      <c r="AN219">
        <f t="shared" si="33"/>
        <v>0</v>
      </c>
      <c r="AO219">
        <f t="shared" si="34"/>
        <v>0</v>
      </c>
      <c r="AP219">
        <f t="shared" si="35"/>
        <v>0</v>
      </c>
      <c r="AQ219">
        <f t="shared" si="36"/>
        <v>0</v>
      </c>
      <c r="AR219">
        <f t="shared" si="37"/>
        <v>0</v>
      </c>
    </row>
    <row r="220" spans="1:44" outlineLevel="1" x14ac:dyDescent="0.3">
      <c r="A220" s="62"/>
      <c r="B220" s="63">
        <f t="shared" si="31"/>
        <v>198</v>
      </c>
      <c r="C220" s="145"/>
      <c r="D220" s="145"/>
      <c r="E220" s="143"/>
      <c r="F220" s="143"/>
      <c r="G220" s="146"/>
      <c r="H220" s="147"/>
      <c r="I220" s="143"/>
      <c r="J220" s="9"/>
      <c r="AM220">
        <f t="shared" si="32"/>
        <v>0</v>
      </c>
      <c r="AN220">
        <f t="shared" si="33"/>
        <v>0</v>
      </c>
      <c r="AO220">
        <f t="shared" si="34"/>
        <v>0</v>
      </c>
      <c r="AP220">
        <f t="shared" si="35"/>
        <v>0</v>
      </c>
      <c r="AQ220">
        <f t="shared" si="36"/>
        <v>0</v>
      </c>
      <c r="AR220">
        <f t="shared" si="37"/>
        <v>0</v>
      </c>
    </row>
    <row r="221" spans="1:44" outlineLevel="1" x14ac:dyDescent="0.3">
      <c r="A221" s="62"/>
      <c r="B221" s="63">
        <f t="shared" si="31"/>
        <v>199</v>
      </c>
      <c r="C221" s="145"/>
      <c r="D221" s="145"/>
      <c r="E221" s="143"/>
      <c r="F221" s="143"/>
      <c r="G221" s="146"/>
      <c r="H221" s="147"/>
      <c r="I221" s="143"/>
      <c r="J221" s="9"/>
      <c r="AM221">
        <f t="shared" si="32"/>
        <v>0</v>
      </c>
      <c r="AN221">
        <f t="shared" si="33"/>
        <v>0</v>
      </c>
      <c r="AO221">
        <f t="shared" si="34"/>
        <v>0</v>
      </c>
      <c r="AP221">
        <f t="shared" si="35"/>
        <v>0</v>
      </c>
      <c r="AQ221">
        <f t="shared" si="36"/>
        <v>0</v>
      </c>
      <c r="AR221">
        <f t="shared" si="37"/>
        <v>0</v>
      </c>
    </row>
    <row r="222" spans="1:44" outlineLevel="1" x14ac:dyDescent="0.3">
      <c r="A222" s="62"/>
      <c r="B222" s="63">
        <f t="shared" si="31"/>
        <v>200</v>
      </c>
      <c r="C222" s="145"/>
      <c r="D222" s="145"/>
      <c r="E222" s="143"/>
      <c r="F222" s="143"/>
      <c r="G222" s="146"/>
      <c r="H222" s="147"/>
      <c r="I222" s="143"/>
      <c r="J222" s="9"/>
      <c r="AM222">
        <f t="shared" si="32"/>
        <v>0</v>
      </c>
      <c r="AN222">
        <f t="shared" si="33"/>
        <v>0</v>
      </c>
      <c r="AO222">
        <f t="shared" si="34"/>
        <v>0</v>
      </c>
      <c r="AP222">
        <f t="shared" si="35"/>
        <v>0</v>
      </c>
      <c r="AQ222">
        <f t="shared" si="36"/>
        <v>0</v>
      </c>
      <c r="AR222">
        <f t="shared" si="37"/>
        <v>0</v>
      </c>
    </row>
    <row r="223" spans="1:44" ht="15" customHeight="1" x14ac:dyDescent="0.3">
      <c r="A223" s="75"/>
      <c r="B223" s="76" t="s">
        <v>71</v>
      </c>
      <c r="C223" s="77"/>
      <c r="D223" s="77"/>
      <c r="E223" s="78"/>
      <c r="F223" s="78"/>
      <c r="G223" s="79"/>
      <c r="H223" s="80"/>
      <c r="I223" s="78"/>
      <c r="J223" s="9"/>
      <c r="AM223">
        <f t="shared" si="32"/>
        <v>0</v>
      </c>
      <c r="AN223">
        <f t="shared" si="33"/>
        <v>0</v>
      </c>
      <c r="AO223">
        <f t="shared" si="34"/>
        <v>0</v>
      </c>
      <c r="AP223">
        <f t="shared" si="35"/>
        <v>0</v>
      </c>
      <c r="AQ223">
        <f t="shared" si="36"/>
        <v>0</v>
      </c>
      <c r="AR223">
        <f t="shared" si="37"/>
        <v>0</v>
      </c>
    </row>
    <row r="224" spans="1:44" hidden="1" outlineLevel="1" x14ac:dyDescent="0.3">
      <c r="A224" s="62"/>
      <c r="B224" s="63">
        <f>B222+1</f>
        <v>201</v>
      </c>
      <c r="C224" s="145"/>
      <c r="D224" s="145"/>
      <c r="E224" s="143"/>
      <c r="F224" s="143"/>
      <c r="G224" s="146"/>
      <c r="H224" s="147"/>
      <c r="I224" s="143"/>
      <c r="J224" s="9"/>
      <c r="AM224">
        <f t="shared" si="32"/>
        <v>0</v>
      </c>
      <c r="AN224">
        <f t="shared" si="33"/>
        <v>0</v>
      </c>
      <c r="AO224">
        <f t="shared" si="34"/>
        <v>0</v>
      </c>
      <c r="AP224">
        <f t="shared" si="35"/>
        <v>0</v>
      </c>
      <c r="AQ224">
        <f t="shared" si="36"/>
        <v>0</v>
      </c>
      <c r="AR224">
        <f t="shared" si="37"/>
        <v>0</v>
      </c>
    </row>
    <row r="225" spans="1:44" hidden="1" outlineLevel="1" x14ac:dyDescent="0.3">
      <c r="A225" s="62"/>
      <c r="B225" s="63">
        <f t="shared" ref="B225:B288" si="38">B224+1</f>
        <v>202</v>
      </c>
      <c r="C225" s="145"/>
      <c r="D225" s="145"/>
      <c r="E225" s="143"/>
      <c r="F225" s="143"/>
      <c r="G225" s="146"/>
      <c r="H225" s="147"/>
      <c r="I225" s="143"/>
      <c r="J225" s="9"/>
      <c r="AM225">
        <f t="shared" si="32"/>
        <v>0</v>
      </c>
      <c r="AN225">
        <f t="shared" si="33"/>
        <v>0</v>
      </c>
      <c r="AO225">
        <f t="shared" si="34"/>
        <v>0</v>
      </c>
      <c r="AP225">
        <f t="shared" si="35"/>
        <v>0</v>
      </c>
      <c r="AQ225">
        <f t="shared" si="36"/>
        <v>0</v>
      </c>
      <c r="AR225">
        <f t="shared" si="37"/>
        <v>0</v>
      </c>
    </row>
    <row r="226" spans="1:44" hidden="1" outlineLevel="1" x14ac:dyDescent="0.3">
      <c r="A226" s="62"/>
      <c r="B226" s="63">
        <f t="shared" si="38"/>
        <v>203</v>
      </c>
      <c r="C226" s="145"/>
      <c r="D226" s="145"/>
      <c r="E226" s="143"/>
      <c r="F226" s="143"/>
      <c r="G226" s="146"/>
      <c r="H226" s="147"/>
      <c r="I226" s="143"/>
      <c r="J226" s="9"/>
      <c r="AM226">
        <f t="shared" si="32"/>
        <v>0</v>
      </c>
      <c r="AN226">
        <f t="shared" si="33"/>
        <v>0</v>
      </c>
      <c r="AO226">
        <f t="shared" si="34"/>
        <v>0</v>
      </c>
      <c r="AP226">
        <f t="shared" si="35"/>
        <v>0</v>
      </c>
      <c r="AQ226">
        <f t="shared" si="36"/>
        <v>0</v>
      </c>
      <c r="AR226">
        <f t="shared" si="37"/>
        <v>0</v>
      </c>
    </row>
    <row r="227" spans="1:44" hidden="1" outlineLevel="1" x14ac:dyDescent="0.3">
      <c r="A227" s="62"/>
      <c r="B227" s="63">
        <f t="shared" si="38"/>
        <v>204</v>
      </c>
      <c r="C227" s="145"/>
      <c r="D227" s="145"/>
      <c r="E227" s="143"/>
      <c r="F227" s="143"/>
      <c r="G227" s="146"/>
      <c r="H227" s="147"/>
      <c r="I227" s="143"/>
      <c r="J227" s="9"/>
      <c r="AM227">
        <f t="shared" si="32"/>
        <v>0</v>
      </c>
      <c r="AN227">
        <f t="shared" si="33"/>
        <v>0</v>
      </c>
      <c r="AO227">
        <f t="shared" si="34"/>
        <v>0</v>
      </c>
      <c r="AP227">
        <f t="shared" si="35"/>
        <v>0</v>
      </c>
      <c r="AQ227">
        <f t="shared" si="36"/>
        <v>0</v>
      </c>
      <c r="AR227">
        <f t="shared" si="37"/>
        <v>0</v>
      </c>
    </row>
    <row r="228" spans="1:44" hidden="1" outlineLevel="1" x14ac:dyDescent="0.3">
      <c r="A228" s="62"/>
      <c r="B228" s="63">
        <f t="shared" si="38"/>
        <v>205</v>
      </c>
      <c r="C228" s="145"/>
      <c r="D228" s="145"/>
      <c r="E228" s="143"/>
      <c r="F228" s="143"/>
      <c r="G228" s="146"/>
      <c r="H228" s="147"/>
      <c r="I228" s="143"/>
      <c r="J228" s="9"/>
      <c r="AM228">
        <f t="shared" si="32"/>
        <v>0</v>
      </c>
      <c r="AN228">
        <f t="shared" si="33"/>
        <v>0</v>
      </c>
      <c r="AO228">
        <f t="shared" si="34"/>
        <v>0</v>
      </c>
      <c r="AP228">
        <f t="shared" si="35"/>
        <v>0</v>
      </c>
      <c r="AQ228">
        <f t="shared" si="36"/>
        <v>0</v>
      </c>
      <c r="AR228">
        <f t="shared" si="37"/>
        <v>0</v>
      </c>
    </row>
    <row r="229" spans="1:44" hidden="1" outlineLevel="1" x14ac:dyDescent="0.3">
      <c r="A229" s="62"/>
      <c r="B229" s="63">
        <f t="shared" si="38"/>
        <v>206</v>
      </c>
      <c r="C229" s="145"/>
      <c r="D229" s="145"/>
      <c r="E229" s="143"/>
      <c r="F229" s="143"/>
      <c r="G229" s="146"/>
      <c r="H229" s="147"/>
      <c r="I229" s="143"/>
      <c r="J229" s="9"/>
      <c r="AM229">
        <f t="shared" si="32"/>
        <v>0</v>
      </c>
      <c r="AN229">
        <f t="shared" si="33"/>
        <v>0</v>
      </c>
      <c r="AO229">
        <f t="shared" si="34"/>
        <v>0</v>
      </c>
      <c r="AP229">
        <f t="shared" si="35"/>
        <v>0</v>
      </c>
      <c r="AQ229">
        <f t="shared" si="36"/>
        <v>0</v>
      </c>
      <c r="AR229">
        <f t="shared" si="37"/>
        <v>0</v>
      </c>
    </row>
    <row r="230" spans="1:44" hidden="1" outlineLevel="1" x14ac:dyDescent="0.3">
      <c r="A230" s="62"/>
      <c r="B230" s="63">
        <f t="shared" si="38"/>
        <v>207</v>
      </c>
      <c r="C230" s="145"/>
      <c r="D230" s="145"/>
      <c r="E230" s="143"/>
      <c r="F230" s="143"/>
      <c r="G230" s="146"/>
      <c r="H230" s="147"/>
      <c r="I230" s="143"/>
      <c r="J230" s="9"/>
      <c r="AM230">
        <f t="shared" si="32"/>
        <v>0</v>
      </c>
      <c r="AN230">
        <f t="shared" si="33"/>
        <v>0</v>
      </c>
      <c r="AO230">
        <f t="shared" si="34"/>
        <v>0</v>
      </c>
      <c r="AP230">
        <f t="shared" si="35"/>
        <v>0</v>
      </c>
      <c r="AQ230">
        <f t="shared" si="36"/>
        <v>0</v>
      </c>
      <c r="AR230">
        <f t="shared" si="37"/>
        <v>0</v>
      </c>
    </row>
    <row r="231" spans="1:44" hidden="1" outlineLevel="1" x14ac:dyDescent="0.3">
      <c r="A231" s="62"/>
      <c r="B231" s="63">
        <f t="shared" si="38"/>
        <v>208</v>
      </c>
      <c r="C231" s="145"/>
      <c r="D231" s="145"/>
      <c r="E231" s="143"/>
      <c r="F231" s="143"/>
      <c r="G231" s="146"/>
      <c r="H231" s="147"/>
      <c r="I231" s="143"/>
      <c r="J231" s="9"/>
      <c r="AM231">
        <f t="shared" si="32"/>
        <v>0</v>
      </c>
      <c r="AN231">
        <f t="shared" si="33"/>
        <v>0</v>
      </c>
      <c r="AO231">
        <f t="shared" si="34"/>
        <v>0</v>
      </c>
      <c r="AP231">
        <f t="shared" si="35"/>
        <v>0</v>
      </c>
      <c r="AQ231">
        <f t="shared" si="36"/>
        <v>0</v>
      </c>
      <c r="AR231">
        <f t="shared" si="37"/>
        <v>0</v>
      </c>
    </row>
    <row r="232" spans="1:44" hidden="1" outlineLevel="1" x14ac:dyDescent="0.3">
      <c r="A232" s="62"/>
      <c r="B232" s="63">
        <f t="shared" si="38"/>
        <v>209</v>
      </c>
      <c r="C232" s="145"/>
      <c r="D232" s="145"/>
      <c r="E232" s="143"/>
      <c r="F232" s="143"/>
      <c r="G232" s="146"/>
      <c r="H232" s="147"/>
      <c r="I232" s="143"/>
      <c r="J232" s="9"/>
      <c r="AM232">
        <f t="shared" si="32"/>
        <v>0</v>
      </c>
      <c r="AN232">
        <f t="shared" si="33"/>
        <v>0</v>
      </c>
      <c r="AO232">
        <f t="shared" si="34"/>
        <v>0</v>
      </c>
      <c r="AP232">
        <f t="shared" si="35"/>
        <v>0</v>
      </c>
      <c r="AQ232">
        <f t="shared" si="36"/>
        <v>0</v>
      </c>
      <c r="AR232">
        <f t="shared" si="37"/>
        <v>0</v>
      </c>
    </row>
    <row r="233" spans="1:44" hidden="1" outlineLevel="1" x14ac:dyDescent="0.3">
      <c r="A233" s="62"/>
      <c r="B233" s="63">
        <f t="shared" si="38"/>
        <v>210</v>
      </c>
      <c r="C233" s="145"/>
      <c r="D233" s="145"/>
      <c r="E233" s="143"/>
      <c r="F233" s="143"/>
      <c r="G233" s="146"/>
      <c r="H233" s="147"/>
      <c r="I233" s="143"/>
      <c r="J233" s="9"/>
      <c r="AM233">
        <f t="shared" si="32"/>
        <v>0</v>
      </c>
      <c r="AN233">
        <f t="shared" si="33"/>
        <v>0</v>
      </c>
      <c r="AO233">
        <f t="shared" si="34"/>
        <v>0</v>
      </c>
      <c r="AP233">
        <f t="shared" si="35"/>
        <v>0</v>
      </c>
      <c r="AQ233">
        <f t="shared" si="36"/>
        <v>0</v>
      </c>
      <c r="AR233">
        <f t="shared" si="37"/>
        <v>0</v>
      </c>
    </row>
    <row r="234" spans="1:44" hidden="1" outlineLevel="1" x14ac:dyDescent="0.3">
      <c r="A234" s="62"/>
      <c r="B234" s="63">
        <f t="shared" si="38"/>
        <v>211</v>
      </c>
      <c r="C234" s="145"/>
      <c r="D234" s="145"/>
      <c r="E234" s="143"/>
      <c r="F234" s="143"/>
      <c r="G234" s="146"/>
      <c r="H234" s="147"/>
      <c r="I234" s="143"/>
      <c r="J234" s="9"/>
      <c r="AM234">
        <f t="shared" si="32"/>
        <v>0</v>
      </c>
      <c r="AN234">
        <f t="shared" si="33"/>
        <v>0</v>
      </c>
      <c r="AO234">
        <f t="shared" si="34"/>
        <v>0</v>
      </c>
      <c r="AP234">
        <f t="shared" si="35"/>
        <v>0</v>
      </c>
      <c r="AQ234">
        <f t="shared" si="36"/>
        <v>0</v>
      </c>
      <c r="AR234">
        <f t="shared" si="37"/>
        <v>0</v>
      </c>
    </row>
    <row r="235" spans="1:44" hidden="1" outlineLevel="1" x14ac:dyDescent="0.3">
      <c r="A235" s="62"/>
      <c r="B235" s="63">
        <f t="shared" si="38"/>
        <v>212</v>
      </c>
      <c r="C235" s="145"/>
      <c r="D235" s="145"/>
      <c r="E235" s="143"/>
      <c r="F235" s="143"/>
      <c r="G235" s="146"/>
      <c r="H235" s="147"/>
      <c r="I235" s="143"/>
      <c r="J235" s="9"/>
      <c r="AM235">
        <f t="shared" si="32"/>
        <v>0</v>
      </c>
      <c r="AN235">
        <f t="shared" si="33"/>
        <v>0</v>
      </c>
      <c r="AO235">
        <f t="shared" si="34"/>
        <v>0</v>
      </c>
      <c r="AP235">
        <f t="shared" si="35"/>
        <v>0</v>
      </c>
      <c r="AQ235">
        <f t="shared" si="36"/>
        <v>0</v>
      </c>
      <c r="AR235">
        <f t="shared" si="37"/>
        <v>0</v>
      </c>
    </row>
    <row r="236" spans="1:44" hidden="1" outlineLevel="1" x14ac:dyDescent="0.3">
      <c r="A236" s="62"/>
      <c r="B236" s="63">
        <f t="shared" si="38"/>
        <v>213</v>
      </c>
      <c r="C236" s="145"/>
      <c r="D236" s="145"/>
      <c r="E236" s="143"/>
      <c r="F236" s="143"/>
      <c r="G236" s="146"/>
      <c r="H236" s="147"/>
      <c r="I236" s="143"/>
      <c r="J236" s="9"/>
      <c r="AM236">
        <f t="shared" si="32"/>
        <v>0</v>
      </c>
      <c r="AN236">
        <f t="shared" si="33"/>
        <v>0</v>
      </c>
      <c r="AO236">
        <f t="shared" si="34"/>
        <v>0</v>
      </c>
      <c r="AP236">
        <f t="shared" si="35"/>
        <v>0</v>
      </c>
      <c r="AQ236">
        <f t="shared" si="36"/>
        <v>0</v>
      </c>
      <c r="AR236">
        <f t="shared" si="37"/>
        <v>0</v>
      </c>
    </row>
    <row r="237" spans="1:44" hidden="1" outlineLevel="1" x14ac:dyDescent="0.3">
      <c r="A237" s="62"/>
      <c r="B237" s="63">
        <f t="shared" si="38"/>
        <v>214</v>
      </c>
      <c r="C237" s="145"/>
      <c r="D237" s="145"/>
      <c r="E237" s="143"/>
      <c r="F237" s="143"/>
      <c r="G237" s="146"/>
      <c r="H237" s="147"/>
      <c r="I237" s="143"/>
      <c r="J237" s="9"/>
      <c r="AM237">
        <f t="shared" si="32"/>
        <v>0</v>
      </c>
      <c r="AN237">
        <f t="shared" si="33"/>
        <v>0</v>
      </c>
      <c r="AO237">
        <f t="shared" si="34"/>
        <v>0</v>
      </c>
      <c r="AP237">
        <f t="shared" si="35"/>
        <v>0</v>
      </c>
      <c r="AQ237">
        <f t="shared" si="36"/>
        <v>0</v>
      </c>
      <c r="AR237">
        <f t="shared" si="37"/>
        <v>0</v>
      </c>
    </row>
    <row r="238" spans="1:44" hidden="1" outlineLevel="1" x14ac:dyDescent="0.3">
      <c r="A238" s="62"/>
      <c r="B238" s="63">
        <f t="shared" si="38"/>
        <v>215</v>
      </c>
      <c r="C238" s="145"/>
      <c r="D238" s="145"/>
      <c r="E238" s="143"/>
      <c r="F238" s="143"/>
      <c r="G238" s="146"/>
      <c r="H238" s="147"/>
      <c r="I238" s="143"/>
      <c r="J238" s="9"/>
      <c r="AM238">
        <f t="shared" si="32"/>
        <v>0</v>
      </c>
      <c r="AN238">
        <f t="shared" si="33"/>
        <v>0</v>
      </c>
      <c r="AO238">
        <f t="shared" si="34"/>
        <v>0</v>
      </c>
      <c r="AP238">
        <f t="shared" si="35"/>
        <v>0</v>
      </c>
      <c r="AQ238">
        <f t="shared" si="36"/>
        <v>0</v>
      </c>
      <c r="AR238">
        <f t="shared" si="37"/>
        <v>0</v>
      </c>
    </row>
    <row r="239" spans="1:44" hidden="1" outlineLevel="1" x14ac:dyDescent="0.3">
      <c r="A239" s="62"/>
      <c r="B239" s="63">
        <f t="shared" si="38"/>
        <v>216</v>
      </c>
      <c r="C239" s="145"/>
      <c r="D239" s="145"/>
      <c r="E239" s="143"/>
      <c r="F239" s="143"/>
      <c r="G239" s="146"/>
      <c r="H239" s="147"/>
      <c r="I239" s="143"/>
      <c r="J239" s="9"/>
      <c r="AM239">
        <f t="shared" si="32"/>
        <v>0</v>
      </c>
      <c r="AN239">
        <f t="shared" si="33"/>
        <v>0</v>
      </c>
      <c r="AO239">
        <f t="shared" si="34"/>
        <v>0</v>
      </c>
      <c r="AP239">
        <f t="shared" si="35"/>
        <v>0</v>
      </c>
      <c r="AQ239">
        <f t="shared" si="36"/>
        <v>0</v>
      </c>
      <c r="AR239">
        <f t="shared" si="37"/>
        <v>0</v>
      </c>
    </row>
    <row r="240" spans="1:44" hidden="1" outlineLevel="1" x14ac:dyDescent="0.3">
      <c r="A240" s="62"/>
      <c r="B240" s="63">
        <f t="shared" si="38"/>
        <v>217</v>
      </c>
      <c r="C240" s="145"/>
      <c r="D240" s="145"/>
      <c r="E240" s="143"/>
      <c r="F240" s="143"/>
      <c r="G240" s="146"/>
      <c r="H240" s="147"/>
      <c r="I240" s="143"/>
      <c r="J240" s="9"/>
      <c r="AM240">
        <f t="shared" si="32"/>
        <v>0</v>
      </c>
      <c r="AN240">
        <f t="shared" si="33"/>
        <v>0</v>
      </c>
      <c r="AO240">
        <f t="shared" si="34"/>
        <v>0</v>
      </c>
      <c r="AP240">
        <f t="shared" si="35"/>
        <v>0</v>
      </c>
      <c r="AQ240">
        <f t="shared" si="36"/>
        <v>0</v>
      </c>
      <c r="AR240">
        <f t="shared" si="37"/>
        <v>0</v>
      </c>
    </row>
    <row r="241" spans="1:44" hidden="1" outlineLevel="1" x14ac:dyDescent="0.3">
      <c r="A241" s="62"/>
      <c r="B241" s="63">
        <f t="shared" si="38"/>
        <v>218</v>
      </c>
      <c r="C241" s="145"/>
      <c r="D241" s="145"/>
      <c r="E241" s="143"/>
      <c r="F241" s="143"/>
      <c r="G241" s="146"/>
      <c r="H241" s="147"/>
      <c r="I241" s="143"/>
      <c r="J241" s="9"/>
      <c r="AM241">
        <f t="shared" si="32"/>
        <v>0</v>
      </c>
      <c r="AN241">
        <f t="shared" si="33"/>
        <v>0</v>
      </c>
      <c r="AO241">
        <f t="shared" si="34"/>
        <v>0</v>
      </c>
      <c r="AP241">
        <f t="shared" si="35"/>
        <v>0</v>
      </c>
      <c r="AQ241">
        <f t="shared" si="36"/>
        <v>0</v>
      </c>
      <c r="AR241">
        <f t="shared" si="37"/>
        <v>0</v>
      </c>
    </row>
    <row r="242" spans="1:44" hidden="1" outlineLevel="1" x14ac:dyDescent="0.3">
      <c r="A242" s="62"/>
      <c r="B242" s="63">
        <f t="shared" si="38"/>
        <v>219</v>
      </c>
      <c r="C242" s="145"/>
      <c r="D242" s="145"/>
      <c r="E242" s="143"/>
      <c r="F242" s="143"/>
      <c r="G242" s="146"/>
      <c r="H242" s="147"/>
      <c r="I242" s="143"/>
      <c r="J242" s="9"/>
      <c r="AM242">
        <f t="shared" si="32"/>
        <v>0</v>
      </c>
      <c r="AN242">
        <f t="shared" si="33"/>
        <v>0</v>
      </c>
      <c r="AO242">
        <f t="shared" si="34"/>
        <v>0</v>
      </c>
      <c r="AP242">
        <f t="shared" si="35"/>
        <v>0</v>
      </c>
      <c r="AQ242">
        <f t="shared" si="36"/>
        <v>0</v>
      </c>
      <c r="AR242">
        <f t="shared" si="37"/>
        <v>0</v>
      </c>
    </row>
    <row r="243" spans="1:44" hidden="1" outlineLevel="1" x14ac:dyDescent="0.3">
      <c r="A243" s="62"/>
      <c r="B243" s="63">
        <f t="shared" si="38"/>
        <v>220</v>
      </c>
      <c r="C243" s="145"/>
      <c r="D243" s="145"/>
      <c r="E243" s="143"/>
      <c r="F243" s="143"/>
      <c r="G243" s="146"/>
      <c r="H243" s="147"/>
      <c r="I243" s="143"/>
      <c r="J243" s="9"/>
      <c r="AM243">
        <f t="shared" si="32"/>
        <v>0</v>
      </c>
      <c r="AN243">
        <f t="shared" si="33"/>
        <v>0</v>
      </c>
      <c r="AO243">
        <f t="shared" si="34"/>
        <v>0</v>
      </c>
      <c r="AP243">
        <f t="shared" si="35"/>
        <v>0</v>
      </c>
      <c r="AQ243">
        <f t="shared" si="36"/>
        <v>0</v>
      </c>
      <c r="AR243">
        <f t="shared" si="37"/>
        <v>0</v>
      </c>
    </row>
    <row r="244" spans="1:44" hidden="1" outlineLevel="1" x14ac:dyDescent="0.3">
      <c r="A244" s="62"/>
      <c r="B244" s="63">
        <f t="shared" si="38"/>
        <v>221</v>
      </c>
      <c r="C244" s="145"/>
      <c r="D244" s="145"/>
      <c r="E244" s="143"/>
      <c r="F244" s="143"/>
      <c r="G244" s="146"/>
      <c r="H244" s="147"/>
      <c r="I244" s="143"/>
      <c r="J244" s="9"/>
      <c r="AM244">
        <f t="shared" si="32"/>
        <v>0</v>
      </c>
      <c r="AN244">
        <f t="shared" si="33"/>
        <v>0</v>
      </c>
      <c r="AO244">
        <f t="shared" si="34"/>
        <v>0</v>
      </c>
      <c r="AP244">
        <f t="shared" si="35"/>
        <v>0</v>
      </c>
      <c r="AQ244">
        <f t="shared" si="36"/>
        <v>0</v>
      </c>
      <c r="AR244">
        <f t="shared" si="37"/>
        <v>0</v>
      </c>
    </row>
    <row r="245" spans="1:44" hidden="1" outlineLevel="1" x14ac:dyDescent="0.3">
      <c r="A245" s="62"/>
      <c r="B245" s="63">
        <f t="shared" si="38"/>
        <v>222</v>
      </c>
      <c r="C245" s="145"/>
      <c r="D245" s="145"/>
      <c r="E245" s="143"/>
      <c r="F245" s="143"/>
      <c r="G245" s="146"/>
      <c r="H245" s="147"/>
      <c r="I245" s="143"/>
      <c r="J245" s="9"/>
      <c r="AM245">
        <f t="shared" si="32"/>
        <v>0</v>
      </c>
      <c r="AN245">
        <f t="shared" si="33"/>
        <v>0</v>
      </c>
      <c r="AO245">
        <f t="shared" si="34"/>
        <v>0</v>
      </c>
      <c r="AP245">
        <f t="shared" si="35"/>
        <v>0</v>
      </c>
      <c r="AQ245">
        <f t="shared" si="36"/>
        <v>0</v>
      </c>
      <c r="AR245">
        <f t="shared" si="37"/>
        <v>0</v>
      </c>
    </row>
    <row r="246" spans="1:44" hidden="1" outlineLevel="1" x14ac:dyDescent="0.3">
      <c r="A246" s="62"/>
      <c r="B246" s="63">
        <f t="shared" si="38"/>
        <v>223</v>
      </c>
      <c r="C246" s="145"/>
      <c r="D246" s="145"/>
      <c r="E246" s="143"/>
      <c r="F246" s="143"/>
      <c r="G246" s="146"/>
      <c r="H246" s="147"/>
      <c r="I246" s="143"/>
      <c r="J246" s="9"/>
      <c r="AM246">
        <f t="shared" si="32"/>
        <v>0</v>
      </c>
      <c r="AN246">
        <f t="shared" si="33"/>
        <v>0</v>
      </c>
      <c r="AO246">
        <f t="shared" si="34"/>
        <v>0</v>
      </c>
      <c r="AP246">
        <f t="shared" si="35"/>
        <v>0</v>
      </c>
      <c r="AQ246">
        <f t="shared" si="36"/>
        <v>0</v>
      </c>
      <c r="AR246">
        <f t="shared" si="37"/>
        <v>0</v>
      </c>
    </row>
    <row r="247" spans="1:44" hidden="1" outlineLevel="1" x14ac:dyDescent="0.3">
      <c r="A247" s="62"/>
      <c r="B247" s="63">
        <f t="shared" si="38"/>
        <v>224</v>
      </c>
      <c r="C247" s="145"/>
      <c r="D247" s="145"/>
      <c r="E247" s="143"/>
      <c r="F247" s="143"/>
      <c r="G247" s="146"/>
      <c r="H247" s="147"/>
      <c r="I247" s="143"/>
      <c r="J247" s="9"/>
      <c r="AM247">
        <f t="shared" si="32"/>
        <v>0</v>
      </c>
      <c r="AN247">
        <f t="shared" si="33"/>
        <v>0</v>
      </c>
      <c r="AO247">
        <f t="shared" si="34"/>
        <v>0</v>
      </c>
      <c r="AP247">
        <f t="shared" si="35"/>
        <v>0</v>
      </c>
      <c r="AQ247">
        <f t="shared" si="36"/>
        <v>0</v>
      </c>
      <c r="AR247">
        <f t="shared" si="37"/>
        <v>0</v>
      </c>
    </row>
    <row r="248" spans="1:44" hidden="1" outlineLevel="1" x14ac:dyDescent="0.3">
      <c r="A248" s="62"/>
      <c r="B248" s="63">
        <f t="shared" si="38"/>
        <v>225</v>
      </c>
      <c r="C248" s="145"/>
      <c r="D248" s="145"/>
      <c r="E248" s="143"/>
      <c r="F248" s="143"/>
      <c r="G248" s="146"/>
      <c r="H248" s="147"/>
      <c r="I248" s="143"/>
      <c r="J248" s="9"/>
      <c r="AM248">
        <f t="shared" si="32"/>
        <v>0</v>
      </c>
      <c r="AN248">
        <f t="shared" si="33"/>
        <v>0</v>
      </c>
      <c r="AO248">
        <f t="shared" si="34"/>
        <v>0</v>
      </c>
      <c r="AP248">
        <f t="shared" si="35"/>
        <v>0</v>
      </c>
      <c r="AQ248">
        <f t="shared" si="36"/>
        <v>0</v>
      </c>
      <c r="AR248">
        <f t="shared" si="37"/>
        <v>0</v>
      </c>
    </row>
    <row r="249" spans="1:44" hidden="1" outlineLevel="1" x14ac:dyDescent="0.3">
      <c r="A249" s="62"/>
      <c r="B249" s="63">
        <f t="shared" si="38"/>
        <v>226</v>
      </c>
      <c r="C249" s="145"/>
      <c r="D249" s="145"/>
      <c r="E249" s="143"/>
      <c r="F249" s="143"/>
      <c r="G249" s="146"/>
      <c r="H249" s="147"/>
      <c r="I249" s="143"/>
      <c r="J249" s="9"/>
      <c r="AM249">
        <f t="shared" si="32"/>
        <v>0</v>
      </c>
      <c r="AN249">
        <f t="shared" si="33"/>
        <v>0</v>
      </c>
      <c r="AO249">
        <f t="shared" si="34"/>
        <v>0</v>
      </c>
      <c r="AP249">
        <f t="shared" si="35"/>
        <v>0</v>
      </c>
      <c r="AQ249">
        <f t="shared" si="36"/>
        <v>0</v>
      </c>
      <c r="AR249">
        <f t="shared" si="37"/>
        <v>0</v>
      </c>
    </row>
    <row r="250" spans="1:44" hidden="1" outlineLevel="1" x14ac:dyDescent="0.3">
      <c r="A250" s="62"/>
      <c r="B250" s="63">
        <f t="shared" si="38"/>
        <v>227</v>
      </c>
      <c r="C250" s="145"/>
      <c r="D250" s="145"/>
      <c r="E250" s="143"/>
      <c r="F250" s="143"/>
      <c r="G250" s="146"/>
      <c r="H250" s="147"/>
      <c r="I250" s="143"/>
      <c r="J250" s="9"/>
      <c r="AM250">
        <f t="shared" si="32"/>
        <v>0</v>
      </c>
      <c r="AN250">
        <f t="shared" si="33"/>
        <v>0</v>
      </c>
      <c r="AO250">
        <f t="shared" si="34"/>
        <v>0</v>
      </c>
      <c r="AP250">
        <f t="shared" si="35"/>
        <v>0</v>
      </c>
      <c r="AQ250">
        <f t="shared" si="36"/>
        <v>0</v>
      </c>
      <c r="AR250">
        <f t="shared" si="37"/>
        <v>0</v>
      </c>
    </row>
    <row r="251" spans="1:44" hidden="1" outlineLevel="1" x14ac:dyDescent="0.3">
      <c r="A251" s="62"/>
      <c r="B251" s="63">
        <f t="shared" si="38"/>
        <v>228</v>
      </c>
      <c r="C251" s="145"/>
      <c r="D251" s="145"/>
      <c r="E251" s="143"/>
      <c r="F251" s="143"/>
      <c r="G251" s="146"/>
      <c r="H251" s="147"/>
      <c r="I251" s="143"/>
      <c r="J251" s="9"/>
      <c r="AM251">
        <f t="shared" si="32"/>
        <v>0</v>
      </c>
      <c r="AN251">
        <f t="shared" si="33"/>
        <v>0</v>
      </c>
      <c r="AO251">
        <f t="shared" si="34"/>
        <v>0</v>
      </c>
      <c r="AP251">
        <f t="shared" si="35"/>
        <v>0</v>
      </c>
      <c r="AQ251">
        <f t="shared" si="36"/>
        <v>0</v>
      </c>
      <c r="AR251">
        <f t="shared" si="37"/>
        <v>0</v>
      </c>
    </row>
    <row r="252" spans="1:44" hidden="1" outlineLevel="1" x14ac:dyDescent="0.3">
      <c r="A252" s="62"/>
      <c r="B252" s="63">
        <f t="shared" si="38"/>
        <v>229</v>
      </c>
      <c r="C252" s="145"/>
      <c r="D252" s="145"/>
      <c r="E252" s="143"/>
      <c r="F252" s="143"/>
      <c r="G252" s="146"/>
      <c r="H252" s="147"/>
      <c r="I252" s="143"/>
      <c r="J252" s="9"/>
      <c r="AM252">
        <f t="shared" si="32"/>
        <v>0</v>
      </c>
      <c r="AN252">
        <f t="shared" si="33"/>
        <v>0</v>
      </c>
      <c r="AO252">
        <f t="shared" si="34"/>
        <v>0</v>
      </c>
      <c r="AP252">
        <f t="shared" si="35"/>
        <v>0</v>
      </c>
      <c r="AQ252">
        <f t="shared" si="36"/>
        <v>0</v>
      </c>
      <c r="AR252">
        <f t="shared" si="37"/>
        <v>0</v>
      </c>
    </row>
    <row r="253" spans="1:44" hidden="1" outlineLevel="1" x14ac:dyDescent="0.3">
      <c r="A253" s="62"/>
      <c r="B253" s="63">
        <f t="shared" si="38"/>
        <v>230</v>
      </c>
      <c r="C253" s="145"/>
      <c r="D253" s="145"/>
      <c r="E253" s="143"/>
      <c r="F253" s="143"/>
      <c r="G253" s="146"/>
      <c r="H253" s="147"/>
      <c r="I253" s="143"/>
      <c r="J253" s="9"/>
      <c r="AM253">
        <f t="shared" si="32"/>
        <v>0</v>
      </c>
      <c r="AN253">
        <f t="shared" si="33"/>
        <v>0</v>
      </c>
      <c r="AO253">
        <f t="shared" si="34"/>
        <v>0</v>
      </c>
      <c r="AP253">
        <f t="shared" si="35"/>
        <v>0</v>
      </c>
      <c r="AQ253">
        <f t="shared" si="36"/>
        <v>0</v>
      </c>
      <c r="AR253">
        <f t="shared" si="37"/>
        <v>0</v>
      </c>
    </row>
    <row r="254" spans="1:44" hidden="1" outlineLevel="1" x14ac:dyDescent="0.3">
      <c r="A254" s="62"/>
      <c r="B254" s="63">
        <f t="shared" si="38"/>
        <v>231</v>
      </c>
      <c r="C254" s="145"/>
      <c r="D254" s="145"/>
      <c r="E254" s="143"/>
      <c r="F254" s="143"/>
      <c r="G254" s="146"/>
      <c r="H254" s="147"/>
      <c r="I254" s="143"/>
      <c r="J254" s="9"/>
      <c r="AM254">
        <f t="shared" si="32"/>
        <v>0</v>
      </c>
      <c r="AN254">
        <f t="shared" si="33"/>
        <v>0</v>
      </c>
      <c r="AO254">
        <f t="shared" si="34"/>
        <v>0</v>
      </c>
      <c r="AP254">
        <f t="shared" si="35"/>
        <v>0</v>
      </c>
      <c r="AQ254">
        <f t="shared" si="36"/>
        <v>0</v>
      </c>
      <c r="AR254">
        <f t="shared" si="37"/>
        <v>0</v>
      </c>
    </row>
    <row r="255" spans="1:44" hidden="1" outlineLevel="1" x14ac:dyDescent="0.3">
      <c r="A255" s="62"/>
      <c r="B255" s="63">
        <f t="shared" si="38"/>
        <v>232</v>
      </c>
      <c r="C255" s="145"/>
      <c r="D255" s="145"/>
      <c r="E255" s="143"/>
      <c r="F255" s="143"/>
      <c r="G255" s="146"/>
      <c r="H255" s="147"/>
      <c r="I255" s="143"/>
      <c r="J255" s="9"/>
      <c r="AM255">
        <f t="shared" si="32"/>
        <v>0</v>
      </c>
      <c r="AN255">
        <f t="shared" si="33"/>
        <v>0</v>
      </c>
      <c r="AO255">
        <f t="shared" si="34"/>
        <v>0</v>
      </c>
      <c r="AP255">
        <f t="shared" si="35"/>
        <v>0</v>
      </c>
      <c r="AQ255">
        <f t="shared" si="36"/>
        <v>0</v>
      </c>
      <c r="AR255">
        <f t="shared" si="37"/>
        <v>0</v>
      </c>
    </row>
    <row r="256" spans="1:44" hidden="1" outlineLevel="1" x14ac:dyDescent="0.3">
      <c r="A256" s="62"/>
      <c r="B256" s="63">
        <f t="shared" si="38"/>
        <v>233</v>
      </c>
      <c r="C256" s="145"/>
      <c r="D256" s="145"/>
      <c r="E256" s="143"/>
      <c r="F256" s="143"/>
      <c r="G256" s="146"/>
      <c r="H256" s="147"/>
      <c r="I256" s="143"/>
      <c r="J256" s="9"/>
      <c r="AM256">
        <f t="shared" si="32"/>
        <v>0</v>
      </c>
      <c r="AN256">
        <f t="shared" si="33"/>
        <v>0</v>
      </c>
      <c r="AO256">
        <f t="shared" si="34"/>
        <v>0</v>
      </c>
      <c r="AP256">
        <f t="shared" si="35"/>
        <v>0</v>
      </c>
      <c r="AQ256">
        <f t="shared" si="36"/>
        <v>0</v>
      </c>
      <c r="AR256">
        <f t="shared" si="37"/>
        <v>0</v>
      </c>
    </row>
    <row r="257" spans="1:44" hidden="1" outlineLevel="1" x14ac:dyDescent="0.3">
      <c r="A257" s="62"/>
      <c r="B257" s="63">
        <f t="shared" si="38"/>
        <v>234</v>
      </c>
      <c r="C257" s="145"/>
      <c r="D257" s="145"/>
      <c r="E257" s="143"/>
      <c r="F257" s="143"/>
      <c r="G257" s="146"/>
      <c r="H257" s="147"/>
      <c r="I257" s="143"/>
      <c r="J257" s="9"/>
      <c r="AM257">
        <f t="shared" si="32"/>
        <v>0</v>
      </c>
      <c r="AN257">
        <f t="shared" si="33"/>
        <v>0</v>
      </c>
      <c r="AO257">
        <f t="shared" si="34"/>
        <v>0</v>
      </c>
      <c r="AP257">
        <f t="shared" si="35"/>
        <v>0</v>
      </c>
      <c r="AQ257">
        <f t="shared" si="36"/>
        <v>0</v>
      </c>
      <c r="AR257">
        <f t="shared" si="37"/>
        <v>0</v>
      </c>
    </row>
    <row r="258" spans="1:44" hidden="1" outlineLevel="1" x14ac:dyDescent="0.3">
      <c r="A258" s="62"/>
      <c r="B258" s="63">
        <f t="shared" si="38"/>
        <v>235</v>
      </c>
      <c r="C258" s="145"/>
      <c r="D258" s="145"/>
      <c r="E258" s="143"/>
      <c r="F258" s="143"/>
      <c r="G258" s="146"/>
      <c r="H258" s="147"/>
      <c r="I258" s="143"/>
      <c r="J258" s="9"/>
      <c r="AM258">
        <f t="shared" si="32"/>
        <v>0</v>
      </c>
      <c r="AN258">
        <f t="shared" si="33"/>
        <v>0</v>
      </c>
      <c r="AO258">
        <f t="shared" si="34"/>
        <v>0</v>
      </c>
      <c r="AP258">
        <f t="shared" si="35"/>
        <v>0</v>
      </c>
      <c r="AQ258">
        <f t="shared" si="36"/>
        <v>0</v>
      </c>
      <c r="AR258">
        <f t="shared" si="37"/>
        <v>0</v>
      </c>
    </row>
    <row r="259" spans="1:44" hidden="1" outlineLevel="1" x14ac:dyDescent="0.3">
      <c r="A259" s="62"/>
      <c r="B259" s="63">
        <f t="shared" si="38"/>
        <v>236</v>
      </c>
      <c r="C259" s="145"/>
      <c r="D259" s="145"/>
      <c r="E259" s="143"/>
      <c r="F259" s="143"/>
      <c r="G259" s="146"/>
      <c r="H259" s="147"/>
      <c r="I259" s="143"/>
      <c r="J259" s="9"/>
      <c r="AM259">
        <f t="shared" si="32"/>
        <v>0</v>
      </c>
      <c r="AN259">
        <f t="shared" si="33"/>
        <v>0</v>
      </c>
      <c r="AO259">
        <f t="shared" si="34"/>
        <v>0</v>
      </c>
      <c r="AP259">
        <f t="shared" si="35"/>
        <v>0</v>
      </c>
      <c r="AQ259">
        <f t="shared" si="36"/>
        <v>0</v>
      </c>
      <c r="AR259">
        <f t="shared" si="37"/>
        <v>0</v>
      </c>
    </row>
    <row r="260" spans="1:44" hidden="1" outlineLevel="1" x14ac:dyDescent="0.3">
      <c r="A260" s="62"/>
      <c r="B260" s="63">
        <f t="shared" si="38"/>
        <v>237</v>
      </c>
      <c r="C260" s="145"/>
      <c r="D260" s="145"/>
      <c r="E260" s="143"/>
      <c r="F260" s="143"/>
      <c r="G260" s="146"/>
      <c r="H260" s="147"/>
      <c r="I260" s="143"/>
      <c r="J260" s="9"/>
      <c r="AM260">
        <f t="shared" si="32"/>
        <v>0</v>
      </c>
      <c r="AN260">
        <f t="shared" si="33"/>
        <v>0</v>
      </c>
      <c r="AO260">
        <f t="shared" si="34"/>
        <v>0</v>
      </c>
      <c r="AP260">
        <f t="shared" si="35"/>
        <v>0</v>
      </c>
      <c r="AQ260">
        <f t="shared" si="36"/>
        <v>0</v>
      </c>
      <c r="AR260">
        <f t="shared" si="37"/>
        <v>0</v>
      </c>
    </row>
    <row r="261" spans="1:44" hidden="1" outlineLevel="1" x14ac:dyDescent="0.3">
      <c r="A261" s="62"/>
      <c r="B261" s="63">
        <f t="shared" si="38"/>
        <v>238</v>
      </c>
      <c r="C261" s="145"/>
      <c r="D261" s="145"/>
      <c r="E261" s="143"/>
      <c r="F261" s="143"/>
      <c r="G261" s="146"/>
      <c r="H261" s="147"/>
      <c r="I261" s="143"/>
      <c r="J261" s="9"/>
      <c r="AM261">
        <f t="shared" si="32"/>
        <v>0</v>
      </c>
      <c r="AN261">
        <f t="shared" si="33"/>
        <v>0</v>
      </c>
      <c r="AO261">
        <f t="shared" si="34"/>
        <v>0</v>
      </c>
      <c r="AP261">
        <f t="shared" si="35"/>
        <v>0</v>
      </c>
      <c r="AQ261">
        <f t="shared" si="36"/>
        <v>0</v>
      </c>
      <c r="AR261">
        <f t="shared" si="37"/>
        <v>0</v>
      </c>
    </row>
    <row r="262" spans="1:44" hidden="1" outlineLevel="1" x14ac:dyDescent="0.3">
      <c r="A262" s="62"/>
      <c r="B262" s="63">
        <f t="shared" si="38"/>
        <v>239</v>
      </c>
      <c r="C262" s="145"/>
      <c r="D262" s="145"/>
      <c r="E262" s="143"/>
      <c r="F262" s="143"/>
      <c r="G262" s="146"/>
      <c r="H262" s="147"/>
      <c r="I262" s="143"/>
      <c r="J262" s="9"/>
      <c r="AM262">
        <f t="shared" si="32"/>
        <v>0</v>
      </c>
      <c r="AN262">
        <f t="shared" si="33"/>
        <v>0</v>
      </c>
      <c r="AO262">
        <f t="shared" si="34"/>
        <v>0</v>
      </c>
      <c r="AP262">
        <f t="shared" si="35"/>
        <v>0</v>
      </c>
      <c r="AQ262">
        <f t="shared" si="36"/>
        <v>0</v>
      </c>
      <c r="AR262">
        <f t="shared" si="37"/>
        <v>0</v>
      </c>
    </row>
    <row r="263" spans="1:44" hidden="1" outlineLevel="1" x14ac:dyDescent="0.3">
      <c r="A263" s="62"/>
      <c r="B263" s="63">
        <f t="shared" si="38"/>
        <v>240</v>
      </c>
      <c r="C263" s="145"/>
      <c r="D263" s="145"/>
      <c r="E263" s="143"/>
      <c r="F263" s="143"/>
      <c r="G263" s="146"/>
      <c r="H263" s="147"/>
      <c r="I263" s="143"/>
      <c r="J263" s="9"/>
      <c r="AM263">
        <f t="shared" si="32"/>
        <v>0</v>
      </c>
      <c r="AN263">
        <f t="shared" si="33"/>
        <v>0</v>
      </c>
      <c r="AO263">
        <f t="shared" si="34"/>
        <v>0</v>
      </c>
      <c r="AP263">
        <f t="shared" si="35"/>
        <v>0</v>
      </c>
      <c r="AQ263">
        <f t="shared" si="36"/>
        <v>0</v>
      </c>
      <c r="AR263">
        <f t="shared" si="37"/>
        <v>0</v>
      </c>
    </row>
    <row r="264" spans="1:44" hidden="1" outlineLevel="1" x14ac:dyDescent="0.3">
      <c r="A264" s="62"/>
      <c r="B264" s="63">
        <f t="shared" si="38"/>
        <v>241</v>
      </c>
      <c r="C264" s="145"/>
      <c r="D264" s="145"/>
      <c r="E264" s="143"/>
      <c r="F264" s="143"/>
      <c r="G264" s="146"/>
      <c r="H264" s="147"/>
      <c r="I264" s="143"/>
      <c r="J264" s="9"/>
      <c r="AM264">
        <f t="shared" si="32"/>
        <v>0</v>
      </c>
      <c r="AN264">
        <f t="shared" si="33"/>
        <v>0</v>
      </c>
      <c r="AO264">
        <f t="shared" si="34"/>
        <v>0</v>
      </c>
      <c r="AP264">
        <f t="shared" si="35"/>
        <v>0</v>
      </c>
      <c r="AQ264">
        <f t="shared" si="36"/>
        <v>0</v>
      </c>
      <c r="AR264">
        <f t="shared" si="37"/>
        <v>0</v>
      </c>
    </row>
    <row r="265" spans="1:44" hidden="1" outlineLevel="1" x14ac:dyDescent="0.3">
      <c r="A265" s="62"/>
      <c r="B265" s="63">
        <f t="shared" si="38"/>
        <v>242</v>
      </c>
      <c r="C265" s="145"/>
      <c r="D265" s="145"/>
      <c r="E265" s="143"/>
      <c r="F265" s="143"/>
      <c r="G265" s="146"/>
      <c r="H265" s="147"/>
      <c r="I265" s="143"/>
      <c r="J265" s="9"/>
      <c r="AM265">
        <f t="shared" si="32"/>
        <v>0</v>
      </c>
      <c r="AN265">
        <f t="shared" si="33"/>
        <v>0</v>
      </c>
      <c r="AO265">
        <f t="shared" si="34"/>
        <v>0</v>
      </c>
      <c r="AP265">
        <f t="shared" si="35"/>
        <v>0</v>
      </c>
      <c r="AQ265">
        <f t="shared" si="36"/>
        <v>0</v>
      </c>
      <c r="AR265">
        <f t="shared" si="37"/>
        <v>0</v>
      </c>
    </row>
    <row r="266" spans="1:44" hidden="1" outlineLevel="1" x14ac:dyDescent="0.3">
      <c r="A266" s="62"/>
      <c r="B266" s="63">
        <f t="shared" si="38"/>
        <v>243</v>
      </c>
      <c r="C266" s="145"/>
      <c r="D266" s="145"/>
      <c r="E266" s="143"/>
      <c r="F266" s="143"/>
      <c r="G266" s="146"/>
      <c r="H266" s="147"/>
      <c r="I266" s="143"/>
      <c r="J266" s="9"/>
      <c r="AM266">
        <f t="shared" si="32"/>
        <v>0</v>
      </c>
      <c r="AN266">
        <f t="shared" si="33"/>
        <v>0</v>
      </c>
      <c r="AO266">
        <f t="shared" si="34"/>
        <v>0</v>
      </c>
      <c r="AP266">
        <f t="shared" si="35"/>
        <v>0</v>
      </c>
      <c r="AQ266">
        <f t="shared" si="36"/>
        <v>0</v>
      </c>
      <c r="AR266">
        <f t="shared" si="37"/>
        <v>0</v>
      </c>
    </row>
    <row r="267" spans="1:44" hidden="1" outlineLevel="1" x14ac:dyDescent="0.3">
      <c r="A267" s="62"/>
      <c r="B267" s="63">
        <f t="shared" si="38"/>
        <v>244</v>
      </c>
      <c r="C267" s="145"/>
      <c r="D267" s="145"/>
      <c r="E267" s="143"/>
      <c r="F267" s="143"/>
      <c r="G267" s="146"/>
      <c r="H267" s="147"/>
      <c r="I267" s="143"/>
      <c r="J267" s="9"/>
      <c r="AM267">
        <f t="shared" si="32"/>
        <v>0</v>
      </c>
      <c r="AN267">
        <f t="shared" si="33"/>
        <v>0</v>
      </c>
      <c r="AO267">
        <f t="shared" si="34"/>
        <v>0</v>
      </c>
      <c r="AP267">
        <f t="shared" si="35"/>
        <v>0</v>
      </c>
      <c r="AQ267">
        <f t="shared" si="36"/>
        <v>0</v>
      </c>
      <c r="AR267">
        <f t="shared" si="37"/>
        <v>0</v>
      </c>
    </row>
    <row r="268" spans="1:44" hidden="1" outlineLevel="1" x14ac:dyDescent="0.3">
      <c r="A268" s="62"/>
      <c r="B268" s="63">
        <f t="shared" si="38"/>
        <v>245</v>
      </c>
      <c r="C268" s="145"/>
      <c r="D268" s="145"/>
      <c r="E268" s="143"/>
      <c r="F268" s="143"/>
      <c r="G268" s="146"/>
      <c r="H268" s="147"/>
      <c r="I268" s="143"/>
      <c r="J268" s="9"/>
      <c r="AM268">
        <f t="shared" si="32"/>
        <v>0</v>
      </c>
      <c r="AN268">
        <f t="shared" si="33"/>
        <v>0</v>
      </c>
      <c r="AO268">
        <f t="shared" si="34"/>
        <v>0</v>
      </c>
      <c r="AP268">
        <f t="shared" si="35"/>
        <v>0</v>
      </c>
      <c r="AQ268">
        <f t="shared" si="36"/>
        <v>0</v>
      </c>
      <c r="AR268">
        <f t="shared" si="37"/>
        <v>0</v>
      </c>
    </row>
    <row r="269" spans="1:44" hidden="1" outlineLevel="1" x14ac:dyDescent="0.3">
      <c r="A269" s="62"/>
      <c r="B269" s="63">
        <f t="shared" si="38"/>
        <v>246</v>
      </c>
      <c r="C269" s="145"/>
      <c r="D269" s="145"/>
      <c r="E269" s="143"/>
      <c r="F269" s="143"/>
      <c r="G269" s="146"/>
      <c r="H269" s="147"/>
      <c r="I269" s="143"/>
      <c r="J269" s="9"/>
      <c r="AM269">
        <f t="shared" si="32"/>
        <v>0</v>
      </c>
      <c r="AN269">
        <f t="shared" si="33"/>
        <v>0</v>
      </c>
      <c r="AO269">
        <f t="shared" si="34"/>
        <v>0</v>
      </c>
      <c r="AP269">
        <f t="shared" si="35"/>
        <v>0</v>
      </c>
      <c r="AQ269">
        <f t="shared" si="36"/>
        <v>0</v>
      </c>
      <c r="AR269">
        <f t="shared" si="37"/>
        <v>0</v>
      </c>
    </row>
    <row r="270" spans="1:44" hidden="1" outlineLevel="1" x14ac:dyDescent="0.3">
      <c r="A270" s="62"/>
      <c r="B270" s="63">
        <f t="shared" si="38"/>
        <v>247</v>
      </c>
      <c r="C270" s="145"/>
      <c r="D270" s="145"/>
      <c r="E270" s="143"/>
      <c r="F270" s="143"/>
      <c r="G270" s="146"/>
      <c r="H270" s="147"/>
      <c r="I270" s="143"/>
      <c r="J270" s="9"/>
      <c r="AM270">
        <f t="shared" si="32"/>
        <v>0</v>
      </c>
      <c r="AN270">
        <f t="shared" si="33"/>
        <v>0</v>
      </c>
      <c r="AO270">
        <f t="shared" si="34"/>
        <v>0</v>
      </c>
      <c r="AP270">
        <f t="shared" si="35"/>
        <v>0</v>
      </c>
      <c r="AQ270">
        <f t="shared" si="36"/>
        <v>0</v>
      </c>
      <c r="AR270">
        <f t="shared" si="37"/>
        <v>0</v>
      </c>
    </row>
    <row r="271" spans="1:44" hidden="1" outlineLevel="1" x14ac:dyDescent="0.3">
      <c r="A271" s="62"/>
      <c r="B271" s="63">
        <f t="shared" si="38"/>
        <v>248</v>
      </c>
      <c r="C271" s="145"/>
      <c r="D271" s="145"/>
      <c r="E271" s="143"/>
      <c r="F271" s="143"/>
      <c r="G271" s="146"/>
      <c r="H271" s="147"/>
      <c r="I271" s="143"/>
      <c r="J271" s="9"/>
      <c r="AM271">
        <f t="shared" si="32"/>
        <v>0</v>
      </c>
      <c r="AN271">
        <f t="shared" si="33"/>
        <v>0</v>
      </c>
      <c r="AO271">
        <f t="shared" si="34"/>
        <v>0</v>
      </c>
      <c r="AP271">
        <f t="shared" si="35"/>
        <v>0</v>
      </c>
      <c r="AQ271">
        <f t="shared" si="36"/>
        <v>0</v>
      </c>
      <c r="AR271">
        <f t="shared" si="37"/>
        <v>0</v>
      </c>
    </row>
    <row r="272" spans="1:44" hidden="1" outlineLevel="1" x14ac:dyDescent="0.3">
      <c r="A272" s="62"/>
      <c r="B272" s="63">
        <f t="shared" si="38"/>
        <v>249</v>
      </c>
      <c r="C272" s="145"/>
      <c r="D272" s="145"/>
      <c r="E272" s="143"/>
      <c r="F272" s="143"/>
      <c r="G272" s="146"/>
      <c r="H272" s="147"/>
      <c r="I272" s="143"/>
      <c r="J272" s="9"/>
      <c r="AM272">
        <f t="shared" si="32"/>
        <v>0</v>
      </c>
      <c r="AN272">
        <f t="shared" si="33"/>
        <v>0</v>
      </c>
      <c r="AO272">
        <f t="shared" si="34"/>
        <v>0</v>
      </c>
      <c r="AP272">
        <f t="shared" si="35"/>
        <v>0</v>
      </c>
      <c r="AQ272">
        <f t="shared" si="36"/>
        <v>0</v>
      </c>
      <c r="AR272">
        <f t="shared" si="37"/>
        <v>0</v>
      </c>
    </row>
    <row r="273" spans="1:44" hidden="1" outlineLevel="1" x14ac:dyDescent="0.3">
      <c r="A273" s="62"/>
      <c r="B273" s="63">
        <f t="shared" si="38"/>
        <v>250</v>
      </c>
      <c r="C273" s="145"/>
      <c r="D273" s="145"/>
      <c r="E273" s="143"/>
      <c r="F273" s="143"/>
      <c r="G273" s="146"/>
      <c r="H273" s="147"/>
      <c r="I273" s="143"/>
      <c r="J273" s="9"/>
      <c r="AM273">
        <f t="shared" si="32"/>
        <v>0</v>
      </c>
      <c r="AN273">
        <f t="shared" si="33"/>
        <v>0</v>
      </c>
      <c r="AO273">
        <f t="shared" si="34"/>
        <v>0</v>
      </c>
      <c r="AP273">
        <f t="shared" si="35"/>
        <v>0</v>
      </c>
      <c r="AQ273">
        <f t="shared" si="36"/>
        <v>0</v>
      </c>
      <c r="AR273">
        <f t="shared" si="37"/>
        <v>0</v>
      </c>
    </row>
    <row r="274" spans="1:44" hidden="1" outlineLevel="1" x14ac:dyDescent="0.3">
      <c r="A274" s="62"/>
      <c r="B274" s="63">
        <f t="shared" si="38"/>
        <v>251</v>
      </c>
      <c r="C274" s="145"/>
      <c r="D274" s="145"/>
      <c r="E274" s="143"/>
      <c r="F274" s="143"/>
      <c r="G274" s="146"/>
      <c r="H274" s="147"/>
      <c r="I274" s="143"/>
      <c r="J274" s="9"/>
      <c r="AM274">
        <f t="shared" si="32"/>
        <v>0</v>
      </c>
      <c r="AN274">
        <f t="shared" si="33"/>
        <v>0</v>
      </c>
      <c r="AO274">
        <f t="shared" si="34"/>
        <v>0</v>
      </c>
      <c r="AP274">
        <f t="shared" si="35"/>
        <v>0</v>
      </c>
      <c r="AQ274">
        <f t="shared" si="36"/>
        <v>0</v>
      </c>
      <c r="AR274">
        <f t="shared" si="37"/>
        <v>0</v>
      </c>
    </row>
    <row r="275" spans="1:44" hidden="1" outlineLevel="1" x14ac:dyDescent="0.3">
      <c r="A275" s="62"/>
      <c r="B275" s="63">
        <f t="shared" si="38"/>
        <v>252</v>
      </c>
      <c r="C275" s="145"/>
      <c r="D275" s="145"/>
      <c r="E275" s="143"/>
      <c r="F275" s="143"/>
      <c r="G275" s="146"/>
      <c r="H275" s="147"/>
      <c r="I275" s="143"/>
      <c r="J275" s="9"/>
      <c r="AM275">
        <f t="shared" si="32"/>
        <v>0</v>
      </c>
      <c r="AN275">
        <f t="shared" si="33"/>
        <v>0</v>
      </c>
      <c r="AO275">
        <f t="shared" si="34"/>
        <v>0</v>
      </c>
      <c r="AP275">
        <f t="shared" si="35"/>
        <v>0</v>
      </c>
      <c r="AQ275">
        <f t="shared" si="36"/>
        <v>0</v>
      </c>
      <c r="AR275">
        <f t="shared" si="37"/>
        <v>0</v>
      </c>
    </row>
    <row r="276" spans="1:44" hidden="1" outlineLevel="1" x14ac:dyDescent="0.3">
      <c r="A276" s="62"/>
      <c r="B276" s="63">
        <f t="shared" si="38"/>
        <v>253</v>
      </c>
      <c r="C276" s="145"/>
      <c r="D276" s="145"/>
      <c r="E276" s="143"/>
      <c r="F276" s="143"/>
      <c r="G276" s="146"/>
      <c r="H276" s="147"/>
      <c r="I276" s="143"/>
      <c r="J276" s="9"/>
      <c r="AM276">
        <f t="shared" si="32"/>
        <v>0</v>
      </c>
      <c r="AN276">
        <f t="shared" si="33"/>
        <v>0</v>
      </c>
      <c r="AO276">
        <f t="shared" si="34"/>
        <v>0</v>
      </c>
      <c r="AP276">
        <f t="shared" si="35"/>
        <v>0</v>
      </c>
      <c r="AQ276">
        <f t="shared" si="36"/>
        <v>0</v>
      </c>
      <c r="AR276">
        <f t="shared" si="37"/>
        <v>0</v>
      </c>
    </row>
    <row r="277" spans="1:44" hidden="1" outlineLevel="1" x14ac:dyDescent="0.3">
      <c r="A277" s="62"/>
      <c r="B277" s="63">
        <f t="shared" si="38"/>
        <v>254</v>
      </c>
      <c r="C277" s="145"/>
      <c r="D277" s="145"/>
      <c r="E277" s="143"/>
      <c r="F277" s="143"/>
      <c r="G277" s="146"/>
      <c r="H277" s="147"/>
      <c r="I277" s="143"/>
      <c r="J277" s="9"/>
      <c r="AM277">
        <f t="shared" si="32"/>
        <v>0</v>
      </c>
      <c r="AN277">
        <f t="shared" si="33"/>
        <v>0</v>
      </c>
      <c r="AO277">
        <f t="shared" si="34"/>
        <v>0</v>
      </c>
      <c r="AP277">
        <f t="shared" si="35"/>
        <v>0</v>
      </c>
      <c r="AQ277">
        <f t="shared" si="36"/>
        <v>0</v>
      </c>
      <c r="AR277">
        <f t="shared" si="37"/>
        <v>0</v>
      </c>
    </row>
    <row r="278" spans="1:44" hidden="1" outlineLevel="1" x14ac:dyDescent="0.3">
      <c r="A278" s="62"/>
      <c r="B278" s="63">
        <f t="shared" si="38"/>
        <v>255</v>
      </c>
      <c r="C278" s="145"/>
      <c r="D278" s="145"/>
      <c r="E278" s="143"/>
      <c r="F278" s="143"/>
      <c r="G278" s="146"/>
      <c r="H278" s="147"/>
      <c r="I278" s="143"/>
      <c r="J278" s="9"/>
      <c r="AM278">
        <f t="shared" ref="AM278:AM341" si="39">IF($C278="",IF(OR($D278&lt;&gt;"",$E278&lt;&gt;"",$F278&lt;&gt;"",$G278&lt;&gt;"",H278&lt;&gt;0)=TRUE,1,0),0)</f>
        <v>0</v>
      </c>
      <c r="AN278">
        <f t="shared" ref="AN278:AN341" si="40">IF($D278="",IF(OR($C278&lt;&gt;"",$E278&lt;&gt;"",$F278&lt;&gt;"",$G278&lt;&gt;"",$H278&lt;&gt;"")=TRUE,1,0),0)</f>
        <v>0</v>
      </c>
      <c r="AO278">
        <f t="shared" ref="AO278:AO341" si="41">IF($E278="",IF(OR($C278&lt;&gt;"",$D278&lt;&gt;"",$F278&lt;&gt;"",$G278&lt;&gt;"",$H278&lt;&gt;0)=TRUE,1,0),0)</f>
        <v>0</v>
      </c>
      <c r="AP278">
        <f t="shared" ref="AP278:AP341" si="42">IF($F278="",IF(OR($C278&lt;&gt;"",$E278&lt;&gt;"",$D278&lt;&gt;"",$G278&lt;&gt;"",$H278&lt;&gt;0)=TRUE,1,0),0)</f>
        <v>0</v>
      </c>
      <c r="AQ278">
        <f t="shared" ref="AQ278:AQ341" si="43">IF($G278="",IF(OR($C278&lt;&gt;"",$E278&lt;&gt;0,$F278&lt;&gt;"",$D278&lt;&gt;"",$H278&lt;&gt;0)=TRUE,1,0),0)</f>
        <v>0</v>
      </c>
      <c r="AR278">
        <f t="shared" ref="AR278:AR341" si="44">IF($H278=0,IF(OR($C278&lt;&gt;"",$E278&lt;&gt;"",$D278&lt;&gt;"",$F278&lt;&gt;"",$G278&lt;&gt;"")=TRUE,1,0),0)</f>
        <v>0</v>
      </c>
    </row>
    <row r="279" spans="1:44" hidden="1" outlineLevel="1" x14ac:dyDescent="0.3">
      <c r="A279" s="62"/>
      <c r="B279" s="63">
        <f t="shared" si="38"/>
        <v>256</v>
      </c>
      <c r="C279" s="145"/>
      <c r="D279" s="145"/>
      <c r="E279" s="143"/>
      <c r="F279" s="143"/>
      <c r="G279" s="146"/>
      <c r="H279" s="147"/>
      <c r="I279" s="143"/>
      <c r="J279" s="9"/>
      <c r="AM279">
        <f t="shared" si="39"/>
        <v>0</v>
      </c>
      <c r="AN279">
        <f t="shared" si="40"/>
        <v>0</v>
      </c>
      <c r="AO279">
        <f t="shared" si="41"/>
        <v>0</v>
      </c>
      <c r="AP279">
        <f t="shared" si="42"/>
        <v>0</v>
      </c>
      <c r="AQ279">
        <f t="shared" si="43"/>
        <v>0</v>
      </c>
      <c r="AR279">
        <f t="shared" si="44"/>
        <v>0</v>
      </c>
    </row>
    <row r="280" spans="1:44" hidden="1" outlineLevel="1" x14ac:dyDescent="0.3">
      <c r="A280" s="62"/>
      <c r="B280" s="63">
        <f t="shared" si="38"/>
        <v>257</v>
      </c>
      <c r="C280" s="145"/>
      <c r="D280" s="145"/>
      <c r="E280" s="143"/>
      <c r="F280" s="143"/>
      <c r="G280" s="146"/>
      <c r="H280" s="147"/>
      <c r="I280" s="143"/>
      <c r="J280" s="9"/>
      <c r="AM280">
        <f t="shared" si="39"/>
        <v>0</v>
      </c>
      <c r="AN280">
        <f t="shared" si="40"/>
        <v>0</v>
      </c>
      <c r="AO280">
        <f t="shared" si="41"/>
        <v>0</v>
      </c>
      <c r="AP280">
        <f t="shared" si="42"/>
        <v>0</v>
      </c>
      <c r="AQ280">
        <f t="shared" si="43"/>
        <v>0</v>
      </c>
      <c r="AR280">
        <f t="shared" si="44"/>
        <v>0</v>
      </c>
    </row>
    <row r="281" spans="1:44" hidden="1" outlineLevel="1" x14ac:dyDescent="0.3">
      <c r="A281" s="62"/>
      <c r="B281" s="63">
        <f t="shared" si="38"/>
        <v>258</v>
      </c>
      <c r="C281" s="145"/>
      <c r="D281" s="145"/>
      <c r="E281" s="143"/>
      <c r="F281" s="143"/>
      <c r="G281" s="146"/>
      <c r="H281" s="147"/>
      <c r="I281" s="143"/>
      <c r="J281" s="9"/>
      <c r="AM281">
        <f t="shared" si="39"/>
        <v>0</v>
      </c>
      <c r="AN281">
        <f t="shared" si="40"/>
        <v>0</v>
      </c>
      <c r="AO281">
        <f t="shared" si="41"/>
        <v>0</v>
      </c>
      <c r="AP281">
        <f t="shared" si="42"/>
        <v>0</v>
      </c>
      <c r="AQ281">
        <f t="shared" si="43"/>
        <v>0</v>
      </c>
      <c r="AR281">
        <f t="shared" si="44"/>
        <v>0</v>
      </c>
    </row>
    <row r="282" spans="1:44" hidden="1" outlineLevel="1" x14ac:dyDescent="0.3">
      <c r="A282" s="62"/>
      <c r="B282" s="63">
        <f t="shared" si="38"/>
        <v>259</v>
      </c>
      <c r="C282" s="145"/>
      <c r="D282" s="145"/>
      <c r="E282" s="143"/>
      <c r="F282" s="143"/>
      <c r="G282" s="146"/>
      <c r="H282" s="147"/>
      <c r="I282" s="143"/>
      <c r="J282" s="9"/>
      <c r="AM282">
        <f t="shared" si="39"/>
        <v>0</v>
      </c>
      <c r="AN282">
        <f t="shared" si="40"/>
        <v>0</v>
      </c>
      <c r="AO282">
        <f t="shared" si="41"/>
        <v>0</v>
      </c>
      <c r="AP282">
        <f t="shared" si="42"/>
        <v>0</v>
      </c>
      <c r="AQ282">
        <f t="shared" si="43"/>
        <v>0</v>
      </c>
      <c r="AR282">
        <f t="shared" si="44"/>
        <v>0</v>
      </c>
    </row>
    <row r="283" spans="1:44" hidden="1" outlineLevel="1" x14ac:dyDescent="0.3">
      <c r="A283" s="62"/>
      <c r="B283" s="63">
        <f t="shared" si="38"/>
        <v>260</v>
      </c>
      <c r="C283" s="145"/>
      <c r="D283" s="145"/>
      <c r="E283" s="143"/>
      <c r="F283" s="143"/>
      <c r="G283" s="146"/>
      <c r="H283" s="147"/>
      <c r="I283" s="143"/>
      <c r="J283" s="9"/>
      <c r="AM283">
        <f t="shared" si="39"/>
        <v>0</v>
      </c>
      <c r="AN283">
        <f t="shared" si="40"/>
        <v>0</v>
      </c>
      <c r="AO283">
        <f t="shared" si="41"/>
        <v>0</v>
      </c>
      <c r="AP283">
        <f t="shared" si="42"/>
        <v>0</v>
      </c>
      <c r="AQ283">
        <f t="shared" si="43"/>
        <v>0</v>
      </c>
      <c r="AR283">
        <f t="shared" si="44"/>
        <v>0</v>
      </c>
    </row>
    <row r="284" spans="1:44" hidden="1" outlineLevel="1" x14ac:dyDescent="0.3">
      <c r="A284" s="62"/>
      <c r="B284" s="63">
        <f t="shared" si="38"/>
        <v>261</v>
      </c>
      <c r="C284" s="145"/>
      <c r="D284" s="145"/>
      <c r="E284" s="143"/>
      <c r="F284" s="143"/>
      <c r="G284" s="146"/>
      <c r="H284" s="147"/>
      <c r="I284" s="143"/>
      <c r="J284" s="9"/>
      <c r="AM284">
        <f t="shared" si="39"/>
        <v>0</v>
      </c>
      <c r="AN284">
        <f t="shared" si="40"/>
        <v>0</v>
      </c>
      <c r="AO284">
        <f t="shared" si="41"/>
        <v>0</v>
      </c>
      <c r="AP284">
        <f t="shared" si="42"/>
        <v>0</v>
      </c>
      <c r="AQ284">
        <f t="shared" si="43"/>
        <v>0</v>
      </c>
      <c r="AR284">
        <f t="shared" si="44"/>
        <v>0</v>
      </c>
    </row>
    <row r="285" spans="1:44" hidden="1" outlineLevel="1" x14ac:dyDescent="0.3">
      <c r="A285" s="62"/>
      <c r="B285" s="63">
        <f t="shared" si="38"/>
        <v>262</v>
      </c>
      <c r="C285" s="145"/>
      <c r="D285" s="145"/>
      <c r="E285" s="143"/>
      <c r="F285" s="143"/>
      <c r="G285" s="146"/>
      <c r="H285" s="147"/>
      <c r="I285" s="143"/>
      <c r="J285" s="9"/>
      <c r="AM285">
        <f t="shared" si="39"/>
        <v>0</v>
      </c>
      <c r="AN285">
        <f t="shared" si="40"/>
        <v>0</v>
      </c>
      <c r="AO285">
        <f t="shared" si="41"/>
        <v>0</v>
      </c>
      <c r="AP285">
        <f t="shared" si="42"/>
        <v>0</v>
      </c>
      <c r="AQ285">
        <f t="shared" si="43"/>
        <v>0</v>
      </c>
      <c r="AR285">
        <f t="shared" si="44"/>
        <v>0</v>
      </c>
    </row>
    <row r="286" spans="1:44" hidden="1" outlineLevel="1" x14ac:dyDescent="0.3">
      <c r="A286" s="62"/>
      <c r="B286" s="63">
        <f t="shared" si="38"/>
        <v>263</v>
      </c>
      <c r="C286" s="145"/>
      <c r="D286" s="145"/>
      <c r="E286" s="143"/>
      <c r="F286" s="143"/>
      <c r="G286" s="146"/>
      <c r="H286" s="147"/>
      <c r="I286" s="143"/>
      <c r="J286" s="9"/>
      <c r="AM286">
        <f t="shared" si="39"/>
        <v>0</v>
      </c>
      <c r="AN286">
        <f t="shared" si="40"/>
        <v>0</v>
      </c>
      <c r="AO286">
        <f t="shared" si="41"/>
        <v>0</v>
      </c>
      <c r="AP286">
        <f t="shared" si="42"/>
        <v>0</v>
      </c>
      <c r="AQ286">
        <f t="shared" si="43"/>
        <v>0</v>
      </c>
      <c r="AR286">
        <f t="shared" si="44"/>
        <v>0</v>
      </c>
    </row>
    <row r="287" spans="1:44" hidden="1" outlineLevel="1" x14ac:dyDescent="0.3">
      <c r="A287" s="62"/>
      <c r="B287" s="63">
        <f t="shared" si="38"/>
        <v>264</v>
      </c>
      <c r="C287" s="145"/>
      <c r="D287" s="145"/>
      <c r="E287" s="143"/>
      <c r="F287" s="143"/>
      <c r="G287" s="146"/>
      <c r="H287" s="147"/>
      <c r="I287" s="143"/>
      <c r="J287" s="9"/>
      <c r="AM287">
        <f t="shared" si="39"/>
        <v>0</v>
      </c>
      <c r="AN287">
        <f t="shared" si="40"/>
        <v>0</v>
      </c>
      <c r="AO287">
        <f t="shared" si="41"/>
        <v>0</v>
      </c>
      <c r="AP287">
        <f t="shared" si="42"/>
        <v>0</v>
      </c>
      <c r="AQ287">
        <f t="shared" si="43"/>
        <v>0</v>
      </c>
      <c r="AR287">
        <f t="shared" si="44"/>
        <v>0</v>
      </c>
    </row>
    <row r="288" spans="1:44" hidden="1" outlineLevel="1" x14ac:dyDescent="0.3">
      <c r="A288" s="62"/>
      <c r="B288" s="63">
        <f t="shared" si="38"/>
        <v>265</v>
      </c>
      <c r="C288" s="145"/>
      <c r="D288" s="145"/>
      <c r="E288" s="143"/>
      <c r="F288" s="143"/>
      <c r="G288" s="146"/>
      <c r="H288" s="147"/>
      <c r="I288" s="143"/>
      <c r="J288" s="9"/>
      <c r="AM288">
        <f t="shared" si="39"/>
        <v>0</v>
      </c>
      <c r="AN288">
        <f t="shared" si="40"/>
        <v>0</v>
      </c>
      <c r="AO288">
        <f t="shared" si="41"/>
        <v>0</v>
      </c>
      <c r="AP288">
        <f t="shared" si="42"/>
        <v>0</v>
      </c>
      <c r="AQ288">
        <f t="shared" si="43"/>
        <v>0</v>
      </c>
      <c r="AR288">
        <f t="shared" si="44"/>
        <v>0</v>
      </c>
    </row>
    <row r="289" spans="1:44" hidden="1" outlineLevel="1" x14ac:dyDescent="0.3">
      <c r="A289" s="62"/>
      <c r="B289" s="63">
        <f t="shared" ref="B289:B352" si="45">B288+1</f>
        <v>266</v>
      </c>
      <c r="C289" s="145"/>
      <c r="D289" s="145"/>
      <c r="E289" s="143"/>
      <c r="F289" s="143"/>
      <c r="G289" s="146"/>
      <c r="H289" s="147"/>
      <c r="I289" s="143"/>
      <c r="J289" s="9"/>
      <c r="AM289">
        <f t="shared" si="39"/>
        <v>0</v>
      </c>
      <c r="AN289">
        <f t="shared" si="40"/>
        <v>0</v>
      </c>
      <c r="AO289">
        <f t="shared" si="41"/>
        <v>0</v>
      </c>
      <c r="AP289">
        <f t="shared" si="42"/>
        <v>0</v>
      </c>
      <c r="AQ289">
        <f t="shared" si="43"/>
        <v>0</v>
      </c>
      <c r="AR289">
        <f t="shared" si="44"/>
        <v>0</v>
      </c>
    </row>
    <row r="290" spans="1:44" hidden="1" outlineLevel="1" x14ac:dyDescent="0.3">
      <c r="A290" s="62"/>
      <c r="B290" s="63">
        <f t="shared" si="45"/>
        <v>267</v>
      </c>
      <c r="C290" s="145"/>
      <c r="D290" s="145"/>
      <c r="E290" s="143"/>
      <c r="F290" s="143"/>
      <c r="G290" s="146"/>
      <c r="H290" s="147"/>
      <c r="I290" s="143"/>
      <c r="J290" s="9"/>
      <c r="AM290">
        <f t="shared" si="39"/>
        <v>0</v>
      </c>
      <c r="AN290">
        <f t="shared" si="40"/>
        <v>0</v>
      </c>
      <c r="AO290">
        <f t="shared" si="41"/>
        <v>0</v>
      </c>
      <c r="AP290">
        <f t="shared" si="42"/>
        <v>0</v>
      </c>
      <c r="AQ290">
        <f t="shared" si="43"/>
        <v>0</v>
      </c>
      <c r="AR290">
        <f t="shared" si="44"/>
        <v>0</v>
      </c>
    </row>
    <row r="291" spans="1:44" hidden="1" outlineLevel="1" x14ac:dyDescent="0.3">
      <c r="A291" s="62"/>
      <c r="B291" s="63">
        <f t="shared" si="45"/>
        <v>268</v>
      </c>
      <c r="C291" s="145"/>
      <c r="D291" s="145"/>
      <c r="E291" s="143"/>
      <c r="F291" s="143"/>
      <c r="G291" s="146"/>
      <c r="H291" s="147"/>
      <c r="I291" s="143"/>
      <c r="J291" s="9"/>
      <c r="AM291">
        <f t="shared" si="39"/>
        <v>0</v>
      </c>
      <c r="AN291">
        <f t="shared" si="40"/>
        <v>0</v>
      </c>
      <c r="AO291">
        <f t="shared" si="41"/>
        <v>0</v>
      </c>
      <c r="AP291">
        <f t="shared" si="42"/>
        <v>0</v>
      </c>
      <c r="AQ291">
        <f t="shared" si="43"/>
        <v>0</v>
      </c>
      <c r="AR291">
        <f t="shared" si="44"/>
        <v>0</v>
      </c>
    </row>
    <row r="292" spans="1:44" hidden="1" outlineLevel="1" x14ac:dyDescent="0.3">
      <c r="A292" s="62"/>
      <c r="B292" s="63">
        <f t="shared" si="45"/>
        <v>269</v>
      </c>
      <c r="C292" s="145"/>
      <c r="D292" s="145"/>
      <c r="E292" s="143"/>
      <c r="F292" s="143"/>
      <c r="G292" s="146"/>
      <c r="H292" s="147"/>
      <c r="I292" s="143"/>
      <c r="J292" s="9"/>
      <c r="AM292">
        <f t="shared" si="39"/>
        <v>0</v>
      </c>
      <c r="AN292">
        <f t="shared" si="40"/>
        <v>0</v>
      </c>
      <c r="AO292">
        <f t="shared" si="41"/>
        <v>0</v>
      </c>
      <c r="AP292">
        <f t="shared" si="42"/>
        <v>0</v>
      </c>
      <c r="AQ292">
        <f t="shared" si="43"/>
        <v>0</v>
      </c>
      <c r="AR292">
        <f t="shared" si="44"/>
        <v>0</v>
      </c>
    </row>
    <row r="293" spans="1:44" hidden="1" outlineLevel="1" x14ac:dyDescent="0.3">
      <c r="A293" s="62"/>
      <c r="B293" s="63">
        <f t="shared" si="45"/>
        <v>270</v>
      </c>
      <c r="C293" s="145"/>
      <c r="D293" s="145"/>
      <c r="E293" s="143"/>
      <c r="F293" s="143"/>
      <c r="G293" s="146"/>
      <c r="H293" s="147"/>
      <c r="I293" s="143"/>
      <c r="J293" s="9"/>
      <c r="AM293">
        <f t="shared" si="39"/>
        <v>0</v>
      </c>
      <c r="AN293">
        <f t="shared" si="40"/>
        <v>0</v>
      </c>
      <c r="AO293">
        <f t="shared" si="41"/>
        <v>0</v>
      </c>
      <c r="AP293">
        <f t="shared" si="42"/>
        <v>0</v>
      </c>
      <c r="AQ293">
        <f t="shared" si="43"/>
        <v>0</v>
      </c>
      <c r="AR293">
        <f t="shared" si="44"/>
        <v>0</v>
      </c>
    </row>
    <row r="294" spans="1:44" hidden="1" outlineLevel="1" x14ac:dyDescent="0.3">
      <c r="A294" s="62"/>
      <c r="B294" s="63">
        <f t="shared" si="45"/>
        <v>271</v>
      </c>
      <c r="C294" s="145"/>
      <c r="D294" s="145"/>
      <c r="E294" s="143"/>
      <c r="F294" s="143"/>
      <c r="G294" s="146"/>
      <c r="H294" s="147"/>
      <c r="I294" s="143"/>
      <c r="J294" s="9"/>
      <c r="AM294">
        <f t="shared" si="39"/>
        <v>0</v>
      </c>
      <c r="AN294">
        <f t="shared" si="40"/>
        <v>0</v>
      </c>
      <c r="AO294">
        <f t="shared" si="41"/>
        <v>0</v>
      </c>
      <c r="AP294">
        <f t="shared" si="42"/>
        <v>0</v>
      </c>
      <c r="AQ294">
        <f t="shared" si="43"/>
        <v>0</v>
      </c>
      <c r="AR294">
        <f t="shared" si="44"/>
        <v>0</v>
      </c>
    </row>
    <row r="295" spans="1:44" hidden="1" outlineLevel="1" x14ac:dyDescent="0.3">
      <c r="A295" s="62"/>
      <c r="B295" s="63">
        <f t="shared" si="45"/>
        <v>272</v>
      </c>
      <c r="C295" s="145"/>
      <c r="D295" s="145"/>
      <c r="E295" s="143"/>
      <c r="F295" s="143"/>
      <c r="G295" s="146"/>
      <c r="H295" s="147"/>
      <c r="I295" s="143"/>
      <c r="J295" s="9"/>
      <c r="AM295">
        <f t="shared" si="39"/>
        <v>0</v>
      </c>
      <c r="AN295">
        <f t="shared" si="40"/>
        <v>0</v>
      </c>
      <c r="AO295">
        <f t="shared" si="41"/>
        <v>0</v>
      </c>
      <c r="AP295">
        <f t="shared" si="42"/>
        <v>0</v>
      </c>
      <c r="AQ295">
        <f t="shared" si="43"/>
        <v>0</v>
      </c>
      <c r="AR295">
        <f t="shared" si="44"/>
        <v>0</v>
      </c>
    </row>
    <row r="296" spans="1:44" hidden="1" outlineLevel="1" x14ac:dyDescent="0.3">
      <c r="A296" s="62"/>
      <c r="B296" s="63">
        <f t="shared" si="45"/>
        <v>273</v>
      </c>
      <c r="C296" s="145"/>
      <c r="D296" s="145"/>
      <c r="E296" s="143"/>
      <c r="F296" s="143"/>
      <c r="G296" s="146"/>
      <c r="H296" s="147"/>
      <c r="I296" s="143"/>
      <c r="J296" s="9"/>
      <c r="AM296">
        <f t="shared" si="39"/>
        <v>0</v>
      </c>
      <c r="AN296">
        <f t="shared" si="40"/>
        <v>0</v>
      </c>
      <c r="AO296">
        <f t="shared" si="41"/>
        <v>0</v>
      </c>
      <c r="AP296">
        <f t="shared" si="42"/>
        <v>0</v>
      </c>
      <c r="AQ296">
        <f t="shared" si="43"/>
        <v>0</v>
      </c>
      <c r="AR296">
        <f t="shared" si="44"/>
        <v>0</v>
      </c>
    </row>
    <row r="297" spans="1:44" hidden="1" outlineLevel="1" x14ac:dyDescent="0.3">
      <c r="A297" s="62"/>
      <c r="B297" s="63">
        <f t="shared" si="45"/>
        <v>274</v>
      </c>
      <c r="C297" s="145"/>
      <c r="D297" s="145"/>
      <c r="E297" s="143"/>
      <c r="F297" s="143"/>
      <c r="G297" s="146"/>
      <c r="H297" s="147"/>
      <c r="I297" s="143"/>
      <c r="J297" s="9"/>
      <c r="AM297">
        <f t="shared" si="39"/>
        <v>0</v>
      </c>
      <c r="AN297">
        <f t="shared" si="40"/>
        <v>0</v>
      </c>
      <c r="AO297">
        <f t="shared" si="41"/>
        <v>0</v>
      </c>
      <c r="AP297">
        <f t="shared" si="42"/>
        <v>0</v>
      </c>
      <c r="AQ297">
        <f t="shared" si="43"/>
        <v>0</v>
      </c>
      <c r="AR297">
        <f t="shared" si="44"/>
        <v>0</v>
      </c>
    </row>
    <row r="298" spans="1:44" hidden="1" outlineLevel="1" x14ac:dyDescent="0.3">
      <c r="A298" s="62"/>
      <c r="B298" s="63">
        <f t="shared" si="45"/>
        <v>275</v>
      </c>
      <c r="C298" s="145"/>
      <c r="D298" s="145"/>
      <c r="E298" s="143"/>
      <c r="F298" s="143"/>
      <c r="G298" s="146"/>
      <c r="H298" s="147"/>
      <c r="I298" s="143"/>
      <c r="J298" s="9"/>
      <c r="AM298">
        <f t="shared" si="39"/>
        <v>0</v>
      </c>
      <c r="AN298">
        <f t="shared" si="40"/>
        <v>0</v>
      </c>
      <c r="AO298">
        <f t="shared" si="41"/>
        <v>0</v>
      </c>
      <c r="AP298">
        <f t="shared" si="42"/>
        <v>0</v>
      </c>
      <c r="AQ298">
        <f t="shared" si="43"/>
        <v>0</v>
      </c>
      <c r="AR298">
        <f t="shared" si="44"/>
        <v>0</v>
      </c>
    </row>
    <row r="299" spans="1:44" hidden="1" outlineLevel="1" x14ac:dyDescent="0.3">
      <c r="A299" s="62"/>
      <c r="B299" s="63">
        <f t="shared" si="45"/>
        <v>276</v>
      </c>
      <c r="C299" s="145"/>
      <c r="D299" s="145"/>
      <c r="E299" s="143"/>
      <c r="F299" s="143"/>
      <c r="G299" s="146"/>
      <c r="H299" s="147"/>
      <c r="I299" s="143"/>
      <c r="J299" s="9"/>
      <c r="AM299">
        <f t="shared" si="39"/>
        <v>0</v>
      </c>
      <c r="AN299">
        <f t="shared" si="40"/>
        <v>0</v>
      </c>
      <c r="AO299">
        <f t="shared" si="41"/>
        <v>0</v>
      </c>
      <c r="AP299">
        <f t="shared" si="42"/>
        <v>0</v>
      </c>
      <c r="AQ299">
        <f t="shared" si="43"/>
        <v>0</v>
      </c>
      <c r="AR299">
        <f t="shared" si="44"/>
        <v>0</v>
      </c>
    </row>
    <row r="300" spans="1:44" hidden="1" outlineLevel="1" x14ac:dyDescent="0.3">
      <c r="A300" s="62"/>
      <c r="B300" s="63">
        <f t="shared" si="45"/>
        <v>277</v>
      </c>
      <c r="C300" s="145"/>
      <c r="D300" s="145"/>
      <c r="E300" s="143"/>
      <c r="F300" s="143"/>
      <c r="G300" s="146"/>
      <c r="H300" s="147"/>
      <c r="I300" s="143"/>
      <c r="J300" s="9"/>
      <c r="AM300">
        <f t="shared" si="39"/>
        <v>0</v>
      </c>
      <c r="AN300">
        <f t="shared" si="40"/>
        <v>0</v>
      </c>
      <c r="AO300">
        <f t="shared" si="41"/>
        <v>0</v>
      </c>
      <c r="AP300">
        <f t="shared" si="42"/>
        <v>0</v>
      </c>
      <c r="AQ300">
        <f t="shared" si="43"/>
        <v>0</v>
      </c>
      <c r="AR300">
        <f t="shared" si="44"/>
        <v>0</v>
      </c>
    </row>
    <row r="301" spans="1:44" hidden="1" outlineLevel="1" x14ac:dyDescent="0.3">
      <c r="A301" s="62"/>
      <c r="B301" s="63">
        <f t="shared" si="45"/>
        <v>278</v>
      </c>
      <c r="C301" s="145"/>
      <c r="D301" s="145"/>
      <c r="E301" s="143"/>
      <c r="F301" s="143"/>
      <c r="G301" s="146"/>
      <c r="H301" s="147"/>
      <c r="I301" s="143"/>
      <c r="J301" s="9"/>
      <c r="AM301">
        <f t="shared" si="39"/>
        <v>0</v>
      </c>
      <c r="AN301">
        <f t="shared" si="40"/>
        <v>0</v>
      </c>
      <c r="AO301">
        <f t="shared" si="41"/>
        <v>0</v>
      </c>
      <c r="AP301">
        <f t="shared" si="42"/>
        <v>0</v>
      </c>
      <c r="AQ301">
        <f t="shared" si="43"/>
        <v>0</v>
      </c>
      <c r="AR301">
        <f t="shared" si="44"/>
        <v>0</v>
      </c>
    </row>
    <row r="302" spans="1:44" hidden="1" outlineLevel="1" x14ac:dyDescent="0.3">
      <c r="A302" s="62"/>
      <c r="B302" s="63">
        <f t="shared" si="45"/>
        <v>279</v>
      </c>
      <c r="C302" s="145"/>
      <c r="D302" s="145"/>
      <c r="E302" s="143"/>
      <c r="F302" s="143"/>
      <c r="G302" s="146"/>
      <c r="H302" s="147"/>
      <c r="I302" s="143"/>
      <c r="J302" s="9"/>
      <c r="AM302">
        <f t="shared" si="39"/>
        <v>0</v>
      </c>
      <c r="AN302">
        <f t="shared" si="40"/>
        <v>0</v>
      </c>
      <c r="AO302">
        <f t="shared" si="41"/>
        <v>0</v>
      </c>
      <c r="AP302">
        <f t="shared" si="42"/>
        <v>0</v>
      </c>
      <c r="AQ302">
        <f t="shared" si="43"/>
        <v>0</v>
      </c>
      <c r="AR302">
        <f t="shared" si="44"/>
        <v>0</v>
      </c>
    </row>
    <row r="303" spans="1:44" hidden="1" outlineLevel="1" x14ac:dyDescent="0.3">
      <c r="A303" s="62"/>
      <c r="B303" s="63">
        <f t="shared" si="45"/>
        <v>280</v>
      </c>
      <c r="C303" s="145"/>
      <c r="D303" s="145"/>
      <c r="E303" s="143"/>
      <c r="F303" s="143"/>
      <c r="G303" s="146"/>
      <c r="H303" s="147"/>
      <c r="I303" s="143"/>
      <c r="J303" s="9"/>
      <c r="AM303">
        <f t="shared" si="39"/>
        <v>0</v>
      </c>
      <c r="AN303">
        <f t="shared" si="40"/>
        <v>0</v>
      </c>
      <c r="AO303">
        <f t="shared" si="41"/>
        <v>0</v>
      </c>
      <c r="AP303">
        <f t="shared" si="42"/>
        <v>0</v>
      </c>
      <c r="AQ303">
        <f t="shared" si="43"/>
        <v>0</v>
      </c>
      <c r="AR303">
        <f t="shared" si="44"/>
        <v>0</v>
      </c>
    </row>
    <row r="304" spans="1:44" hidden="1" outlineLevel="1" x14ac:dyDescent="0.3">
      <c r="A304" s="62"/>
      <c r="B304" s="63">
        <f t="shared" si="45"/>
        <v>281</v>
      </c>
      <c r="C304" s="145"/>
      <c r="D304" s="145"/>
      <c r="E304" s="143"/>
      <c r="F304" s="143"/>
      <c r="G304" s="146"/>
      <c r="H304" s="147"/>
      <c r="I304" s="143"/>
      <c r="J304" s="9"/>
      <c r="AM304">
        <f t="shared" si="39"/>
        <v>0</v>
      </c>
      <c r="AN304">
        <f t="shared" si="40"/>
        <v>0</v>
      </c>
      <c r="AO304">
        <f t="shared" si="41"/>
        <v>0</v>
      </c>
      <c r="AP304">
        <f t="shared" si="42"/>
        <v>0</v>
      </c>
      <c r="AQ304">
        <f t="shared" si="43"/>
        <v>0</v>
      </c>
      <c r="AR304">
        <f t="shared" si="44"/>
        <v>0</v>
      </c>
    </row>
    <row r="305" spans="1:44" hidden="1" outlineLevel="1" x14ac:dyDescent="0.3">
      <c r="A305" s="62"/>
      <c r="B305" s="63">
        <f t="shared" si="45"/>
        <v>282</v>
      </c>
      <c r="C305" s="145"/>
      <c r="D305" s="145"/>
      <c r="E305" s="143"/>
      <c r="F305" s="143"/>
      <c r="G305" s="146"/>
      <c r="H305" s="147"/>
      <c r="I305" s="143"/>
      <c r="J305" s="9"/>
      <c r="AM305">
        <f t="shared" si="39"/>
        <v>0</v>
      </c>
      <c r="AN305">
        <f t="shared" si="40"/>
        <v>0</v>
      </c>
      <c r="AO305">
        <f t="shared" si="41"/>
        <v>0</v>
      </c>
      <c r="AP305">
        <f t="shared" si="42"/>
        <v>0</v>
      </c>
      <c r="AQ305">
        <f t="shared" si="43"/>
        <v>0</v>
      </c>
      <c r="AR305">
        <f t="shared" si="44"/>
        <v>0</v>
      </c>
    </row>
    <row r="306" spans="1:44" hidden="1" outlineLevel="1" x14ac:dyDescent="0.3">
      <c r="A306" s="62"/>
      <c r="B306" s="63">
        <f t="shared" si="45"/>
        <v>283</v>
      </c>
      <c r="C306" s="145"/>
      <c r="D306" s="145"/>
      <c r="E306" s="143"/>
      <c r="F306" s="143"/>
      <c r="G306" s="146"/>
      <c r="H306" s="147"/>
      <c r="I306" s="143"/>
      <c r="J306" s="9"/>
      <c r="AM306">
        <f t="shared" si="39"/>
        <v>0</v>
      </c>
      <c r="AN306">
        <f t="shared" si="40"/>
        <v>0</v>
      </c>
      <c r="AO306">
        <f t="shared" si="41"/>
        <v>0</v>
      </c>
      <c r="AP306">
        <f t="shared" si="42"/>
        <v>0</v>
      </c>
      <c r="AQ306">
        <f t="shared" si="43"/>
        <v>0</v>
      </c>
      <c r="AR306">
        <f t="shared" si="44"/>
        <v>0</v>
      </c>
    </row>
    <row r="307" spans="1:44" hidden="1" outlineLevel="1" x14ac:dyDescent="0.3">
      <c r="A307" s="62"/>
      <c r="B307" s="63">
        <f t="shared" si="45"/>
        <v>284</v>
      </c>
      <c r="C307" s="145"/>
      <c r="D307" s="145"/>
      <c r="E307" s="143"/>
      <c r="F307" s="143"/>
      <c r="G307" s="146"/>
      <c r="H307" s="147"/>
      <c r="I307" s="143"/>
      <c r="J307" s="9"/>
      <c r="AM307">
        <f t="shared" si="39"/>
        <v>0</v>
      </c>
      <c r="AN307">
        <f t="shared" si="40"/>
        <v>0</v>
      </c>
      <c r="AO307">
        <f t="shared" si="41"/>
        <v>0</v>
      </c>
      <c r="AP307">
        <f t="shared" si="42"/>
        <v>0</v>
      </c>
      <c r="AQ307">
        <f t="shared" si="43"/>
        <v>0</v>
      </c>
      <c r="AR307">
        <f t="shared" si="44"/>
        <v>0</v>
      </c>
    </row>
    <row r="308" spans="1:44" hidden="1" outlineLevel="1" x14ac:dyDescent="0.3">
      <c r="A308" s="62"/>
      <c r="B308" s="63">
        <f t="shared" si="45"/>
        <v>285</v>
      </c>
      <c r="C308" s="145"/>
      <c r="D308" s="145"/>
      <c r="E308" s="143"/>
      <c r="F308" s="143"/>
      <c r="G308" s="146"/>
      <c r="H308" s="147"/>
      <c r="I308" s="143"/>
      <c r="J308" s="9"/>
      <c r="AM308">
        <f t="shared" si="39"/>
        <v>0</v>
      </c>
      <c r="AN308">
        <f t="shared" si="40"/>
        <v>0</v>
      </c>
      <c r="AO308">
        <f t="shared" si="41"/>
        <v>0</v>
      </c>
      <c r="AP308">
        <f t="shared" si="42"/>
        <v>0</v>
      </c>
      <c r="AQ308">
        <f t="shared" si="43"/>
        <v>0</v>
      </c>
      <c r="AR308">
        <f t="shared" si="44"/>
        <v>0</v>
      </c>
    </row>
    <row r="309" spans="1:44" hidden="1" outlineLevel="1" x14ac:dyDescent="0.3">
      <c r="A309" s="62"/>
      <c r="B309" s="63">
        <f t="shared" si="45"/>
        <v>286</v>
      </c>
      <c r="C309" s="145"/>
      <c r="D309" s="145"/>
      <c r="E309" s="143"/>
      <c r="F309" s="143"/>
      <c r="G309" s="146"/>
      <c r="H309" s="147"/>
      <c r="I309" s="143"/>
      <c r="J309" s="9"/>
      <c r="AM309">
        <f t="shared" si="39"/>
        <v>0</v>
      </c>
      <c r="AN309">
        <f t="shared" si="40"/>
        <v>0</v>
      </c>
      <c r="AO309">
        <f t="shared" si="41"/>
        <v>0</v>
      </c>
      <c r="AP309">
        <f t="shared" si="42"/>
        <v>0</v>
      </c>
      <c r="AQ309">
        <f t="shared" si="43"/>
        <v>0</v>
      </c>
      <c r="AR309">
        <f t="shared" si="44"/>
        <v>0</v>
      </c>
    </row>
    <row r="310" spans="1:44" hidden="1" outlineLevel="1" x14ac:dyDescent="0.3">
      <c r="A310" s="62"/>
      <c r="B310" s="63">
        <f t="shared" si="45"/>
        <v>287</v>
      </c>
      <c r="C310" s="145"/>
      <c r="D310" s="145"/>
      <c r="E310" s="143"/>
      <c r="F310" s="143"/>
      <c r="G310" s="146"/>
      <c r="H310" s="147"/>
      <c r="I310" s="143"/>
      <c r="J310" s="9"/>
      <c r="AM310">
        <f t="shared" si="39"/>
        <v>0</v>
      </c>
      <c r="AN310">
        <f t="shared" si="40"/>
        <v>0</v>
      </c>
      <c r="AO310">
        <f t="shared" si="41"/>
        <v>0</v>
      </c>
      <c r="AP310">
        <f t="shared" si="42"/>
        <v>0</v>
      </c>
      <c r="AQ310">
        <f t="shared" si="43"/>
        <v>0</v>
      </c>
      <c r="AR310">
        <f t="shared" si="44"/>
        <v>0</v>
      </c>
    </row>
    <row r="311" spans="1:44" hidden="1" outlineLevel="1" x14ac:dyDescent="0.3">
      <c r="A311" s="62"/>
      <c r="B311" s="63">
        <f t="shared" si="45"/>
        <v>288</v>
      </c>
      <c r="C311" s="145"/>
      <c r="D311" s="145"/>
      <c r="E311" s="143"/>
      <c r="F311" s="143"/>
      <c r="G311" s="146"/>
      <c r="H311" s="147"/>
      <c r="I311" s="143"/>
      <c r="J311" s="9"/>
      <c r="AM311">
        <f t="shared" si="39"/>
        <v>0</v>
      </c>
      <c r="AN311">
        <f t="shared" si="40"/>
        <v>0</v>
      </c>
      <c r="AO311">
        <f t="shared" si="41"/>
        <v>0</v>
      </c>
      <c r="AP311">
        <f t="shared" si="42"/>
        <v>0</v>
      </c>
      <c r="AQ311">
        <f t="shared" si="43"/>
        <v>0</v>
      </c>
      <c r="AR311">
        <f t="shared" si="44"/>
        <v>0</v>
      </c>
    </row>
    <row r="312" spans="1:44" hidden="1" outlineLevel="1" x14ac:dyDescent="0.3">
      <c r="A312" s="62"/>
      <c r="B312" s="63">
        <f t="shared" si="45"/>
        <v>289</v>
      </c>
      <c r="C312" s="145"/>
      <c r="D312" s="145"/>
      <c r="E312" s="143"/>
      <c r="F312" s="143"/>
      <c r="G312" s="146"/>
      <c r="H312" s="147"/>
      <c r="I312" s="143"/>
      <c r="J312" s="9"/>
      <c r="AM312">
        <f t="shared" si="39"/>
        <v>0</v>
      </c>
      <c r="AN312">
        <f t="shared" si="40"/>
        <v>0</v>
      </c>
      <c r="AO312">
        <f t="shared" si="41"/>
        <v>0</v>
      </c>
      <c r="AP312">
        <f t="shared" si="42"/>
        <v>0</v>
      </c>
      <c r="AQ312">
        <f t="shared" si="43"/>
        <v>0</v>
      </c>
      <c r="AR312">
        <f t="shared" si="44"/>
        <v>0</v>
      </c>
    </row>
    <row r="313" spans="1:44" hidden="1" outlineLevel="1" x14ac:dyDescent="0.3">
      <c r="A313" s="62"/>
      <c r="B313" s="63">
        <f t="shared" si="45"/>
        <v>290</v>
      </c>
      <c r="C313" s="145"/>
      <c r="D313" s="145"/>
      <c r="E313" s="143"/>
      <c r="F313" s="143"/>
      <c r="G313" s="146"/>
      <c r="H313" s="147"/>
      <c r="I313" s="143"/>
      <c r="J313" s="9"/>
      <c r="AM313">
        <f t="shared" si="39"/>
        <v>0</v>
      </c>
      <c r="AN313">
        <f t="shared" si="40"/>
        <v>0</v>
      </c>
      <c r="AO313">
        <f t="shared" si="41"/>
        <v>0</v>
      </c>
      <c r="AP313">
        <f t="shared" si="42"/>
        <v>0</v>
      </c>
      <c r="AQ313">
        <f t="shared" si="43"/>
        <v>0</v>
      </c>
      <c r="AR313">
        <f t="shared" si="44"/>
        <v>0</v>
      </c>
    </row>
    <row r="314" spans="1:44" hidden="1" outlineLevel="1" x14ac:dyDescent="0.3">
      <c r="A314" s="62"/>
      <c r="B314" s="63">
        <f t="shared" si="45"/>
        <v>291</v>
      </c>
      <c r="C314" s="145"/>
      <c r="D314" s="145"/>
      <c r="E314" s="143"/>
      <c r="F314" s="143"/>
      <c r="G314" s="146"/>
      <c r="H314" s="147"/>
      <c r="I314" s="143"/>
      <c r="J314" s="9"/>
      <c r="AM314">
        <f t="shared" si="39"/>
        <v>0</v>
      </c>
      <c r="AN314">
        <f t="shared" si="40"/>
        <v>0</v>
      </c>
      <c r="AO314">
        <f t="shared" si="41"/>
        <v>0</v>
      </c>
      <c r="AP314">
        <f t="shared" si="42"/>
        <v>0</v>
      </c>
      <c r="AQ314">
        <f t="shared" si="43"/>
        <v>0</v>
      </c>
      <c r="AR314">
        <f t="shared" si="44"/>
        <v>0</v>
      </c>
    </row>
    <row r="315" spans="1:44" hidden="1" outlineLevel="1" x14ac:dyDescent="0.3">
      <c r="A315" s="62"/>
      <c r="B315" s="63">
        <f t="shared" si="45"/>
        <v>292</v>
      </c>
      <c r="C315" s="145"/>
      <c r="D315" s="145"/>
      <c r="E315" s="143"/>
      <c r="F315" s="143"/>
      <c r="G315" s="146"/>
      <c r="H315" s="147"/>
      <c r="I315" s="143"/>
      <c r="J315" s="9"/>
      <c r="AM315">
        <f t="shared" si="39"/>
        <v>0</v>
      </c>
      <c r="AN315">
        <f t="shared" si="40"/>
        <v>0</v>
      </c>
      <c r="AO315">
        <f t="shared" si="41"/>
        <v>0</v>
      </c>
      <c r="AP315">
        <f t="shared" si="42"/>
        <v>0</v>
      </c>
      <c r="AQ315">
        <f t="shared" si="43"/>
        <v>0</v>
      </c>
      <c r="AR315">
        <f t="shared" si="44"/>
        <v>0</v>
      </c>
    </row>
    <row r="316" spans="1:44" hidden="1" outlineLevel="1" x14ac:dyDescent="0.3">
      <c r="A316" s="62"/>
      <c r="B316" s="63">
        <f t="shared" si="45"/>
        <v>293</v>
      </c>
      <c r="C316" s="145"/>
      <c r="D316" s="145"/>
      <c r="E316" s="143"/>
      <c r="F316" s="143"/>
      <c r="G316" s="146"/>
      <c r="H316" s="147"/>
      <c r="I316" s="143"/>
      <c r="J316" s="9"/>
      <c r="AM316">
        <f t="shared" si="39"/>
        <v>0</v>
      </c>
      <c r="AN316">
        <f t="shared" si="40"/>
        <v>0</v>
      </c>
      <c r="AO316">
        <f t="shared" si="41"/>
        <v>0</v>
      </c>
      <c r="AP316">
        <f t="shared" si="42"/>
        <v>0</v>
      </c>
      <c r="AQ316">
        <f t="shared" si="43"/>
        <v>0</v>
      </c>
      <c r="AR316">
        <f t="shared" si="44"/>
        <v>0</v>
      </c>
    </row>
    <row r="317" spans="1:44" hidden="1" outlineLevel="1" x14ac:dyDescent="0.3">
      <c r="A317" s="62"/>
      <c r="B317" s="63">
        <f t="shared" si="45"/>
        <v>294</v>
      </c>
      <c r="C317" s="145"/>
      <c r="D317" s="145"/>
      <c r="E317" s="143"/>
      <c r="F317" s="143"/>
      <c r="G317" s="146"/>
      <c r="H317" s="147"/>
      <c r="I317" s="143"/>
      <c r="J317" s="9"/>
      <c r="AM317">
        <f t="shared" si="39"/>
        <v>0</v>
      </c>
      <c r="AN317">
        <f t="shared" si="40"/>
        <v>0</v>
      </c>
      <c r="AO317">
        <f t="shared" si="41"/>
        <v>0</v>
      </c>
      <c r="AP317">
        <f t="shared" si="42"/>
        <v>0</v>
      </c>
      <c r="AQ317">
        <f t="shared" si="43"/>
        <v>0</v>
      </c>
      <c r="AR317">
        <f t="shared" si="44"/>
        <v>0</v>
      </c>
    </row>
    <row r="318" spans="1:44" hidden="1" outlineLevel="1" x14ac:dyDescent="0.3">
      <c r="A318" s="62"/>
      <c r="B318" s="63">
        <f t="shared" si="45"/>
        <v>295</v>
      </c>
      <c r="C318" s="145"/>
      <c r="D318" s="145"/>
      <c r="E318" s="143"/>
      <c r="F318" s="143"/>
      <c r="G318" s="146"/>
      <c r="H318" s="147"/>
      <c r="I318" s="143"/>
      <c r="J318" s="9"/>
      <c r="AM318">
        <f t="shared" si="39"/>
        <v>0</v>
      </c>
      <c r="AN318">
        <f t="shared" si="40"/>
        <v>0</v>
      </c>
      <c r="AO318">
        <f t="shared" si="41"/>
        <v>0</v>
      </c>
      <c r="AP318">
        <f t="shared" si="42"/>
        <v>0</v>
      </c>
      <c r="AQ318">
        <f t="shared" si="43"/>
        <v>0</v>
      </c>
      <c r="AR318">
        <f t="shared" si="44"/>
        <v>0</v>
      </c>
    </row>
    <row r="319" spans="1:44" hidden="1" outlineLevel="1" x14ac:dyDescent="0.3">
      <c r="A319" s="62"/>
      <c r="B319" s="63">
        <f t="shared" si="45"/>
        <v>296</v>
      </c>
      <c r="C319" s="145"/>
      <c r="D319" s="145"/>
      <c r="E319" s="143"/>
      <c r="F319" s="143"/>
      <c r="G319" s="146"/>
      <c r="H319" s="147"/>
      <c r="I319" s="143"/>
      <c r="J319" s="9"/>
      <c r="AM319">
        <f t="shared" si="39"/>
        <v>0</v>
      </c>
      <c r="AN319">
        <f t="shared" si="40"/>
        <v>0</v>
      </c>
      <c r="AO319">
        <f t="shared" si="41"/>
        <v>0</v>
      </c>
      <c r="AP319">
        <f t="shared" si="42"/>
        <v>0</v>
      </c>
      <c r="AQ319">
        <f t="shared" si="43"/>
        <v>0</v>
      </c>
      <c r="AR319">
        <f t="shared" si="44"/>
        <v>0</v>
      </c>
    </row>
    <row r="320" spans="1:44" hidden="1" outlineLevel="1" x14ac:dyDescent="0.3">
      <c r="A320" s="62"/>
      <c r="B320" s="63">
        <f t="shared" si="45"/>
        <v>297</v>
      </c>
      <c r="C320" s="145"/>
      <c r="D320" s="145"/>
      <c r="E320" s="143"/>
      <c r="F320" s="143"/>
      <c r="G320" s="146"/>
      <c r="H320" s="147"/>
      <c r="I320" s="143"/>
      <c r="J320" s="9"/>
      <c r="AM320">
        <f t="shared" si="39"/>
        <v>0</v>
      </c>
      <c r="AN320">
        <f t="shared" si="40"/>
        <v>0</v>
      </c>
      <c r="AO320">
        <f t="shared" si="41"/>
        <v>0</v>
      </c>
      <c r="AP320">
        <f t="shared" si="42"/>
        <v>0</v>
      </c>
      <c r="AQ320">
        <f t="shared" si="43"/>
        <v>0</v>
      </c>
      <c r="AR320">
        <f t="shared" si="44"/>
        <v>0</v>
      </c>
    </row>
    <row r="321" spans="1:44" hidden="1" outlineLevel="1" x14ac:dyDescent="0.3">
      <c r="A321" s="62"/>
      <c r="B321" s="63">
        <f t="shared" si="45"/>
        <v>298</v>
      </c>
      <c r="C321" s="145"/>
      <c r="D321" s="145"/>
      <c r="E321" s="143"/>
      <c r="F321" s="143"/>
      <c r="G321" s="146"/>
      <c r="H321" s="147"/>
      <c r="I321" s="143"/>
      <c r="J321" s="9"/>
      <c r="AM321">
        <f t="shared" si="39"/>
        <v>0</v>
      </c>
      <c r="AN321">
        <f t="shared" si="40"/>
        <v>0</v>
      </c>
      <c r="AO321">
        <f t="shared" si="41"/>
        <v>0</v>
      </c>
      <c r="AP321">
        <f t="shared" si="42"/>
        <v>0</v>
      </c>
      <c r="AQ321">
        <f t="shared" si="43"/>
        <v>0</v>
      </c>
      <c r="AR321">
        <f t="shared" si="44"/>
        <v>0</v>
      </c>
    </row>
    <row r="322" spans="1:44" hidden="1" outlineLevel="1" x14ac:dyDescent="0.3">
      <c r="A322" s="62"/>
      <c r="B322" s="63">
        <f t="shared" si="45"/>
        <v>299</v>
      </c>
      <c r="C322" s="145"/>
      <c r="D322" s="145"/>
      <c r="E322" s="143"/>
      <c r="F322" s="143"/>
      <c r="G322" s="146"/>
      <c r="H322" s="147"/>
      <c r="I322" s="143"/>
      <c r="J322" s="9"/>
      <c r="AM322">
        <f t="shared" si="39"/>
        <v>0</v>
      </c>
      <c r="AN322">
        <f t="shared" si="40"/>
        <v>0</v>
      </c>
      <c r="AO322">
        <f t="shared" si="41"/>
        <v>0</v>
      </c>
      <c r="AP322">
        <f t="shared" si="42"/>
        <v>0</v>
      </c>
      <c r="AQ322">
        <f t="shared" si="43"/>
        <v>0</v>
      </c>
      <c r="AR322">
        <f t="shared" si="44"/>
        <v>0</v>
      </c>
    </row>
    <row r="323" spans="1:44" hidden="1" outlineLevel="1" x14ac:dyDescent="0.3">
      <c r="A323" s="62"/>
      <c r="B323" s="63">
        <f t="shared" si="45"/>
        <v>300</v>
      </c>
      <c r="C323" s="145"/>
      <c r="D323" s="145"/>
      <c r="E323" s="143"/>
      <c r="F323" s="143"/>
      <c r="G323" s="146"/>
      <c r="H323" s="147"/>
      <c r="I323" s="143"/>
      <c r="J323" s="9"/>
      <c r="AM323">
        <f t="shared" si="39"/>
        <v>0</v>
      </c>
      <c r="AN323">
        <f t="shared" si="40"/>
        <v>0</v>
      </c>
      <c r="AO323">
        <f t="shared" si="41"/>
        <v>0</v>
      </c>
      <c r="AP323">
        <f t="shared" si="42"/>
        <v>0</v>
      </c>
      <c r="AQ323">
        <f t="shared" si="43"/>
        <v>0</v>
      </c>
      <c r="AR323">
        <f t="shared" si="44"/>
        <v>0</v>
      </c>
    </row>
    <row r="324" spans="1:44" hidden="1" outlineLevel="1" x14ac:dyDescent="0.3">
      <c r="A324" s="62"/>
      <c r="B324" s="63">
        <f t="shared" si="45"/>
        <v>301</v>
      </c>
      <c r="C324" s="145"/>
      <c r="D324" s="145"/>
      <c r="E324" s="143"/>
      <c r="F324" s="143"/>
      <c r="G324" s="146"/>
      <c r="H324" s="147"/>
      <c r="I324" s="143"/>
      <c r="J324" s="9"/>
      <c r="AM324">
        <f t="shared" si="39"/>
        <v>0</v>
      </c>
      <c r="AN324">
        <f t="shared" si="40"/>
        <v>0</v>
      </c>
      <c r="AO324">
        <f t="shared" si="41"/>
        <v>0</v>
      </c>
      <c r="AP324">
        <f t="shared" si="42"/>
        <v>0</v>
      </c>
      <c r="AQ324">
        <f t="shared" si="43"/>
        <v>0</v>
      </c>
      <c r="AR324">
        <f t="shared" si="44"/>
        <v>0</v>
      </c>
    </row>
    <row r="325" spans="1:44" hidden="1" outlineLevel="1" x14ac:dyDescent="0.3">
      <c r="A325" s="62"/>
      <c r="B325" s="63">
        <f t="shared" si="45"/>
        <v>302</v>
      </c>
      <c r="C325" s="145"/>
      <c r="D325" s="145"/>
      <c r="E325" s="143"/>
      <c r="F325" s="143"/>
      <c r="G325" s="146"/>
      <c r="H325" s="147"/>
      <c r="I325" s="143"/>
      <c r="J325" s="9"/>
      <c r="AM325">
        <f t="shared" si="39"/>
        <v>0</v>
      </c>
      <c r="AN325">
        <f t="shared" si="40"/>
        <v>0</v>
      </c>
      <c r="AO325">
        <f t="shared" si="41"/>
        <v>0</v>
      </c>
      <c r="AP325">
        <f t="shared" si="42"/>
        <v>0</v>
      </c>
      <c r="AQ325">
        <f t="shared" si="43"/>
        <v>0</v>
      </c>
      <c r="AR325">
        <f t="shared" si="44"/>
        <v>0</v>
      </c>
    </row>
    <row r="326" spans="1:44" hidden="1" outlineLevel="1" x14ac:dyDescent="0.3">
      <c r="A326" s="62"/>
      <c r="B326" s="63">
        <f t="shared" si="45"/>
        <v>303</v>
      </c>
      <c r="C326" s="145"/>
      <c r="D326" s="145"/>
      <c r="E326" s="143"/>
      <c r="F326" s="143"/>
      <c r="G326" s="146"/>
      <c r="H326" s="147"/>
      <c r="I326" s="143"/>
      <c r="J326" s="9"/>
      <c r="AM326">
        <f t="shared" si="39"/>
        <v>0</v>
      </c>
      <c r="AN326">
        <f t="shared" si="40"/>
        <v>0</v>
      </c>
      <c r="AO326">
        <f t="shared" si="41"/>
        <v>0</v>
      </c>
      <c r="AP326">
        <f t="shared" si="42"/>
        <v>0</v>
      </c>
      <c r="AQ326">
        <f t="shared" si="43"/>
        <v>0</v>
      </c>
      <c r="AR326">
        <f t="shared" si="44"/>
        <v>0</v>
      </c>
    </row>
    <row r="327" spans="1:44" hidden="1" outlineLevel="1" x14ac:dyDescent="0.3">
      <c r="A327" s="62"/>
      <c r="B327" s="63">
        <f t="shared" si="45"/>
        <v>304</v>
      </c>
      <c r="C327" s="145"/>
      <c r="D327" s="145"/>
      <c r="E327" s="143"/>
      <c r="F327" s="143"/>
      <c r="G327" s="146"/>
      <c r="H327" s="147"/>
      <c r="I327" s="143"/>
      <c r="J327" s="9"/>
      <c r="AM327">
        <f t="shared" si="39"/>
        <v>0</v>
      </c>
      <c r="AN327">
        <f t="shared" si="40"/>
        <v>0</v>
      </c>
      <c r="AO327">
        <f t="shared" si="41"/>
        <v>0</v>
      </c>
      <c r="AP327">
        <f t="shared" si="42"/>
        <v>0</v>
      </c>
      <c r="AQ327">
        <f t="shared" si="43"/>
        <v>0</v>
      </c>
      <c r="AR327">
        <f t="shared" si="44"/>
        <v>0</v>
      </c>
    </row>
    <row r="328" spans="1:44" hidden="1" outlineLevel="1" x14ac:dyDescent="0.3">
      <c r="A328" s="62"/>
      <c r="B328" s="63">
        <f t="shared" si="45"/>
        <v>305</v>
      </c>
      <c r="C328" s="145"/>
      <c r="D328" s="145"/>
      <c r="E328" s="143"/>
      <c r="F328" s="143"/>
      <c r="G328" s="146"/>
      <c r="H328" s="147"/>
      <c r="I328" s="143"/>
      <c r="J328" s="9"/>
      <c r="AM328">
        <f t="shared" si="39"/>
        <v>0</v>
      </c>
      <c r="AN328">
        <f t="shared" si="40"/>
        <v>0</v>
      </c>
      <c r="AO328">
        <f t="shared" si="41"/>
        <v>0</v>
      </c>
      <c r="AP328">
        <f t="shared" si="42"/>
        <v>0</v>
      </c>
      <c r="AQ328">
        <f t="shared" si="43"/>
        <v>0</v>
      </c>
      <c r="AR328">
        <f t="shared" si="44"/>
        <v>0</v>
      </c>
    </row>
    <row r="329" spans="1:44" hidden="1" outlineLevel="1" x14ac:dyDescent="0.3">
      <c r="A329" s="62"/>
      <c r="B329" s="63">
        <f t="shared" si="45"/>
        <v>306</v>
      </c>
      <c r="C329" s="145"/>
      <c r="D329" s="145"/>
      <c r="E329" s="143"/>
      <c r="F329" s="143"/>
      <c r="G329" s="146"/>
      <c r="H329" s="147"/>
      <c r="I329" s="143"/>
      <c r="J329" s="9"/>
      <c r="AM329">
        <f t="shared" si="39"/>
        <v>0</v>
      </c>
      <c r="AN329">
        <f t="shared" si="40"/>
        <v>0</v>
      </c>
      <c r="AO329">
        <f t="shared" si="41"/>
        <v>0</v>
      </c>
      <c r="AP329">
        <f t="shared" si="42"/>
        <v>0</v>
      </c>
      <c r="AQ329">
        <f t="shared" si="43"/>
        <v>0</v>
      </c>
      <c r="AR329">
        <f t="shared" si="44"/>
        <v>0</v>
      </c>
    </row>
    <row r="330" spans="1:44" hidden="1" outlineLevel="1" x14ac:dyDescent="0.3">
      <c r="A330" s="62"/>
      <c r="B330" s="63">
        <f t="shared" si="45"/>
        <v>307</v>
      </c>
      <c r="C330" s="145"/>
      <c r="D330" s="145"/>
      <c r="E330" s="143"/>
      <c r="F330" s="143"/>
      <c r="G330" s="146"/>
      <c r="H330" s="147"/>
      <c r="I330" s="143"/>
      <c r="J330" s="9"/>
      <c r="AM330">
        <f t="shared" si="39"/>
        <v>0</v>
      </c>
      <c r="AN330">
        <f t="shared" si="40"/>
        <v>0</v>
      </c>
      <c r="AO330">
        <f t="shared" si="41"/>
        <v>0</v>
      </c>
      <c r="AP330">
        <f t="shared" si="42"/>
        <v>0</v>
      </c>
      <c r="AQ330">
        <f t="shared" si="43"/>
        <v>0</v>
      </c>
      <c r="AR330">
        <f t="shared" si="44"/>
        <v>0</v>
      </c>
    </row>
    <row r="331" spans="1:44" hidden="1" outlineLevel="1" x14ac:dyDescent="0.3">
      <c r="A331" s="62"/>
      <c r="B331" s="63">
        <f t="shared" si="45"/>
        <v>308</v>
      </c>
      <c r="C331" s="145"/>
      <c r="D331" s="145"/>
      <c r="E331" s="143"/>
      <c r="F331" s="143"/>
      <c r="G331" s="146"/>
      <c r="H331" s="147"/>
      <c r="I331" s="143"/>
      <c r="J331" s="9"/>
      <c r="AM331">
        <f t="shared" si="39"/>
        <v>0</v>
      </c>
      <c r="AN331">
        <f t="shared" si="40"/>
        <v>0</v>
      </c>
      <c r="AO331">
        <f t="shared" si="41"/>
        <v>0</v>
      </c>
      <c r="AP331">
        <f t="shared" si="42"/>
        <v>0</v>
      </c>
      <c r="AQ331">
        <f t="shared" si="43"/>
        <v>0</v>
      </c>
      <c r="AR331">
        <f t="shared" si="44"/>
        <v>0</v>
      </c>
    </row>
    <row r="332" spans="1:44" hidden="1" outlineLevel="1" x14ac:dyDescent="0.3">
      <c r="A332" s="62"/>
      <c r="B332" s="63">
        <f t="shared" si="45"/>
        <v>309</v>
      </c>
      <c r="C332" s="145"/>
      <c r="D332" s="145"/>
      <c r="E332" s="143"/>
      <c r="F332" s="143"/>
      <c r="G332" s="146"/>
      <c r="H332" s="147"/>
      <c r="I332" s="143"/>
      <c r="J332" s="9"/>
      <c r="AM332">
        <f t="shared" si="39"/>
        <v>0</v>
      </c>
      <c r="AN332">
        <f t="shared" si="40"/>
        <v>0</v>
      </c>
      <c r="AO332">
        <f t="shared" si="41"/>
        <v>0</v>
      </c>
      <c r="AP332">
        <f t="shared" si="42"/>
        <v>0</v>
      </c>
      <c r="AQ332">
        <f t="shared" si="43"/>
        <v>0</v>
      </c>
      <c r="AR332">
        <f t="shared" si="44"/>
        <v>0</v>
      </c>
    </row>
    <row r="333" spans="1:44" hidden="1" outlineLevel="1" x14ac:dyDescent="0.3">
      <c r="A333" s="62"/>
      <c r="B333" s="63">
        <f t="shared" si="45"/>
        <v>310</v>
      </c>
      <c r="C333" s="145"/>
      <c r="D333" s="145"/>
      <c r="E333" s="143"/>
      <c r="F333" s="143"/>
      <c r="G333" s="146"/>
      <c r="H333" s="147"/>
      <c r="I333" s="143"/>
      <c r="J333" s="9"/>
      <c r="AM333">
        <f t="shared" si="39"/>
        <v>0</v>
      </c>
      <c r="AN333">
        <f t="shared" si="40"/>
        <v>0</v>
      </c>
      <c r="AO333">
        <f t="shared" si="41"/>
        <v>0</v>
      </c>
      <c r="AP333">
        <f t="shared" si="42"/>
        <v>0</v>
      </c>
      <c r="AQ333">
        <f t="shared" si="43"/>
        <v>0</v>
      </c>
      <c r="AR333">
        <f t="shared" si="44"/>
        <v>0</v>
      </c>
    </row>
    <row r="334" spans="1:44" hidden="1" outlineLevel="1" x14ac:dyDescent="0.3">
      <c r="A334" s="62"/>
      <c r="B334" s="63">
        <f t="shared" si="45"/>
        <v>311</v>
      </c>
      <c r="C334" s="145"/>
      <c r="D334" s="145"/>
      <c r="E334" s="143"/>
      <c r="F334" s="143"/>
      <c r="G334" s="146"/>
      <c r="H334" s="147"/>
      <c r="I334" s="143"/>
      <c r="J334" s="9"/>
      <c r="AM334">
        <f t="shared" si="39"/>
        <v>0</v>
      </c>
      <c r="AN334">
        <f t="shared" si="40"/>
        <v>0</v>
      </c>
      <c r="AO334">
        <f t="shared" si="41"/>
        <v>0</v>
      </c>
      <c r="AP334">
        <f t="shared" si="42"/>
        <v>0</v>
      </c>
      <c r="AQ334">
        <f t="shared" si="43"/>
        <v>0</v>
      </c>
      <c r="AR334">
        <f t="shared" si="44"/>
        <v>0</v>
      </c>
    </row>
    <row r="335" spans="1:44" hidden="1" outlineLevel="1" x14ac:dyDescent="0.3">
      <c r="A335" s="62"/>
      <c r="B335" s="63">
        <f t="shared" si="45"/>
        <v>312</v>
      </c>
      <c r="C335" s="145"/>
      <c r="D335" s="145"/>
      <c r="E335" s="143"/>
      <c r="F335" s="143"/>
      <c r="G335" s="146"/>
      <c r="H335" s="147"/>
      <c r="I335" s="143"/>
      <c r="J335" s="9"/>
      <c r="AM335">
        <f t="shared" si="39"/>
        <v>0</v>
      </c>
      <c r="AN335">
        <f t="shared" si="40"/>
        <v>0</v>
      </c>
      <c r="AO335">
        <f t="shared" si="41"/>
        <v>0</v>
      </c>
      <c r="AP335">
        <f t="shared" si="42"/>
        <v>0</v>
      </c>
      <c r="AQ335">
        <f t="shared" si="43"/>
        <v>0</v>
      </c>
      <c r="AR335">
        <f t="shared" si="44"/>
        <v>0</v>
      </c>
    </row>
    <row r="336" spans="1:44" hidden="1" outlineLevel="1" x14ac:dyDescent="0.3">
      <c r="A336" s="62"/>
      <c r="B336" s="63">
        <f t="shared" si="45"/>
        <v>313</v>
      </c>
      <c r="C336" s="145"/>
      <c r="D336" s="145"/>
      <c r="E336" s="143"/>
      <c r="F336" s="143"/>
      <c r="G336" s="146"/>
      <c r="H336" s="147"/>
      <c r="I336" s="143"/>
      <c r="J336" s="9"/>
      <c r="AM336">
        <f t="shared" si="39"/>
        <v>0</v>
      </c>
      <c r="AN336">
        <f t="shared" si="40"/>
        <v>0</v>
      </c>
      <c r="AO336">
        <f t="shared" si="41"/>
        <v>0</v>
      </c>
      <c r="AP336">
        <f t="shared" si="42"/>
        <v>0</v>
      </c>
      <c r="AQ336">
        <f t="shared" si="43"/>
        <v>0</v>
      </c>
      <c r="AR336">
        <f t="shared" si="44"/>
        <v>0</v>
      </c>
    </row>
    <row r="337" spans="1:44" hidden="1" outlineLevel="1" x14ac:dyDescent="0.3">
      <c r="A337" s="62"/>
      <c r="B337" s="63">
        <f t="shared" si="45"/>
        <v>314</v>
      </c>
      <c r="C337" s="145"/>
      <c r="D337" s="145"/>
      <c r="E337" s="143"/>
      <c r="F337" s="143"/>
      <c r="G337" s="146"/>
      <c r="H337" s="147"/>
      <c r="I337" s="143"/>
      <c r="J337" s="9"/>
      <c r="AM337">
        <f t="shared" si="39"/>
        <v>0</v>
      </c>
      <c r="AN337">
        <f t="shared" si="40"/>
        <v>0</v>
      </c>
      <c r="AO337">
        <f t="shared" si="41"/>
        <v>0</v>
      </c>
      <c r="AP337">
        <f t="shared" si="42"/>
        <v>0</v>
      </c>
      <c r="AQ337">
        <f t="shared" si="43"/>
        <v>0</v>
      </c>
      <c r="AR337">
        <f t="shared" si="44"/>
        <v>0</v>
      </c>
    </row>
    <row r="338" spans="1:44" hidden="1" outlineLevel="1" x14ac:dyDescent="0.3">
      <c r="A338" s="62"/>
      <c r="B338" s="63">
        <f t="shared" si="45"/>
        <v>315</v>
      </c>
      <c r="C338" s="145"/>
      <c r="D338" s="145"/>
      <c r="E338" s="143"/>
      <c r="F338" s="143"/>
      <c r="G338" s="146"/>
      <c r="H338" s="147"/>
      <c r="I338" s="143"/>
      <c r="J338" s="9"/>
      <c r="AM338">
        <f t="shared" si="39"/>
        <v>0</v>
      </c>
      <c r="AN338">
        <f t="shared" si="40"/>
        <v>0</v>
      </c>
      <c r="AO338">
        <f t="shared" si="41"/>
        <v>0</v>
      </c>
      <c r="AP338">
        <f t="shared" si="42"/>
        <v>0</v>
      </c>
      <c r="AQ338">
        <f t="shared" si="43"/>
        <v>0</v>
      </c>
      <c r="AR338">
        <f t="shared" si="44"/>
        <v>0</v>
      </c>
    </row>
    <row r="339" spans="1:44" hidden="1" outlineLevel="1" x14ac:dyDescent="0.3">
      <c r="A339" s="62"/>
      <c r="B339" s="63">
        <f t="shared" si="45"/>
        <v>316</v>
      </c>
      <c r="C339" s="145"/>
      <c r="D339" s="145"/>
      <c r="E339" s="143"/>
      <c r="F339" s="143"/>
      <c r="G339" s="146"/>
      <c r="H339" s="147"/>
      <c r="I339" s="143"/>
      <c r="J339" s="9"/>
      <c r="AM339">
        <f t="shared" si="39"/>
        <v>0</v>
      </c>
      <c r="AN339">
        <f t="shared" si="40"/>
        <v>0</v>
      </c>
      <c r="AO339">
        <f t="shared" si="41"/>
        <v>0</v>
      </c>
      <c r="AP339">
        <f t="shared" si="42"/>
        <v>0</v>
      </c>
      <c r="AQ339">
        <f t="shared" si="43"/>
        <v>0</v>
      </c>
      <c r="AR339">
        <f t="shared" si="44"/>
        <v>0</v>
      </c>
    </row>
    <row r="340" spans="1:44" hidden="1" outlineLevel="1" x14ac:dyDescent="0.3">
      <c r="A340" s="62"/>
      <c r="B340" s="63">
        <f t="shared" si="45"/>
        <v>317</v>
      </c>
      <c r="C340" s="145"/>
      <c r="D340" s="145"/>
      <c r="E340" s="143"/>
      <c r="F340" s="143"/>
      <c r="G340" s="146"/>
      <c r="H340" s="147"/>
      <c r="I340" s="143"/>
      <c r="J340" s="9"/>
      <c r="AM340">
        <f t="shared" si="39"/>
        <v>0</v>
      </c>
      <c r="AN340">
        <f t="shared" si="40"/>
        <v>0</v>
      </c>
      <c r="AO340">
        <f t="shared" si="41"/>
        <v>0</v>
      </c>
      <c r="AP340">
        <f t="shared" si="42"/>
        <v>0</v>
      </c>
      <c r="AQ340">
        <f t="shared" si="43"/>
        <v>0</v>
      </c>
      <c r="AR340">
        <f t="shared" si="44"/>
        <v>0</v>
      </c>
    </row>
    <row r="341" spans="1:44" hidden="1" outlineLevel="1" x14ac:dyDescent="0.3">
      <c r="A341" s="62"/>
      <c r="B341" s="63">
        <f t="shared" si="45"/>
        <v>318</v>
      </c>
      <c r="C341" s="145"/>
      <c r="D341" s="145"/>
      <c r="E341" s="143"/>
      <c r="F341" s="143"/>
      <c r="G341" s="146"/>
      <c r="H341" s="147"/>
      <c r="I341" s="143"/>
      <c r="J341" s="9"/>
      <c r="AM341">
        <f t="shared" si="39"/>
        <v>0</v>
      </c>
      <c r="AN341">
        <f t="shared" si="40"/>
        <v>0</v>
      </c>
      <c r="AO341">
        <f t="shared" si="41"/>
        <v>0</v>
      </c>
      <c r="AP341">
        <f t="shared" si="42"/>
        <v>0</v>
      </c>
      <c r="AQ341">
        <f t="shared" si="43"/>
        <v>0</v>
      </c>
      <c r="AR341">
        <f t="shared" si="44"/>
        <v>0</v>
      </c>
    </row>
    <row r="342" spans="1:44" hidden="1" outlineLevel="1" x14ac:dyDescent="0.3">
      <c r="A342" s="62"/>
      <c r="B342" s="63">
        <f t="shared" si="45"/>
        <v>319</v>
      </c>
      <c r="C342" s="145"/>
      <c r="D342" s="145"/>
      <c r="E342" s="143"/>
      <c r="F342" s="143"/>
      <c r="G342" s="146"/>
      <c r="H342" s="147"/>
      <c r="I342" s="143"/>
      <c r="J342" s="9"/>
      <c r="AM342">
        <f t="shared" ref="AM342:AM405" si="46">IF($C342="",IF(OR($D342&lt;&gt;"",$E342&lt;&gt;"",$F342&lt;&gt;"",$G342&lt;&gt;"",H342&lt;&gt;0)=TRUE,1,0),0)</f>
        <v>0</v>
      </c>
      <c r="AN342">
        <f t="shared" ref="AN342:AN405" si="47">IF($D342="",IF(OR($C342&lt;&gt;"",$E342&lt;&gt;"",$F342&lt;&gt;"",$G342&lt;&gt;"",$H342&lt;&gt;"")=TRUE,1,0),0)</f>
        <v>0</v>
      </c>
      <c r="AO342">
        <f t="shared" ref="AO342:AO405" si="48">IF($E342="",IF(OR($C342&lt;&gt;"",$D342&lt;&gt;"",$F342&lt;&gt;"",$G342&lt;&gt;"",$H342&lt;&gt;0)=TRUE,1,0),0)</f>
        <v>0</v>
      </c>
      <c r="AP342">
        <f t="shared" ref="AP342:AP405" si="49">IF($F342="",IF(OR($C342&lt;&gt;"",$E342&lt;&gt;"",$D342&lt;&gt;"",$G342&lt;&gt;"",$H342&lt;&gt;0)=TRUE,1,0),0)</f>
        <v>0</v>
      </c>
      <c r="AQ342">
        <f t="shared" ref="AQ342:AQ405" si="50">IF($G342="",IF(OR($C342&lt;&gt;"",$E342&lt;&gt;0,$F342&lt;&gt;"",$D342&lt;&gt;"",$H342&lt;&gt;0)=TRUE,1,0),0)</f>
        <v>0</v>
      </c>
      <c r="AR342">
        <f t="shared" ref="AR342:AR405" si="51">IF($H342=0,IF(OR($C342&lt;&gt;"",$E342&lt;&gt;"",$D342&lt;&gt;"",$F342&lt;&gt;"",$G342&lt;&gt;"")=TRUE,1,0),0)</f>
        <v>0</v>
      </c>
    </row>
    <row r="343" spans="1:44" hidden="1" outlineLevel="1" x14ac:dyDescent="0.3">
      <c r="A343" s="62"/>
      <c r="B343" s="63">
        <f t="shared" si="45"/>
        <v>320</v>
      </c>
      <c r="C343" s="145"/>
      <c r="D343" s="145"/>
      <c r="E343" s="143"/>
      <c r="F343" s="143"/>
      <c r="G343" s="146"/>
      <c r="H343" s="147"/>
      <c r="I343" s="143"/>
      <c r="J343" s="9"/>
      <c r="AM343">
        <f t="shared" si="46"/>
        <v>0</v>
      </c>
      <c r="AN343">
        <f t="shared" si="47"/>
        <v>0</v>
      </c>
      <c r="AO343">
        <f t="shared" si="48"/>
        <v>0</v>
      </c>
      <c r="AP343">
        <f t="shared" si="49"/>
        <v>0</v>
      </c>
      <c r="AQ343">
        <f t="shared" si="50"/>
        <v>0</v>
      </c>
      <c r="AR343">
        <f t="shared" si="51"/>
        <v>0</v>
      </c>
    </row>
    <row r="344" spans="1:44" hidden="1" outlineLevel="1" x14ac:dyDescent="0.3">
      <c r="A344" s="62"/>
      <c r="B344" s="63">
        <f t="shared" si="45"/>
        <v>321</v>
      </c>
      <c r="C344" s="145"/>
      <c r="D344" s="145"/>
      <c r="E344" s="143"/>
      <c r="F344" s="143"/>
      <c r="G344" s="146"/>
      <c r="H344" s="147"/>
      <c r="I344" s="143"/>
      <c r="J344" s="9"/>
      <c r="AM344">
        <f t="shared" si="46"/>
        <v>0</v>
      </c>
      <c r="AN344">
        <f t="shared" si="47"/>
        <v>0</v>
      </c>
      <c r="AO344">
        <f t="shared" si="48"/>
        <v>0</v>
      </c>
      <c r="AP344">
        <f t="shared" si="49"/>
        <v>0</v>
      </c>
      <c r="AQ344">
        <f t="shared" si="50"/>
        <v>0</v>
      </c>
      <c r="AR344">
        <f t="shared" si="51"/>
        <v>0</v>
      </c>
    </row>
    <row r="345" spans="1:44" hidden="1" outlineLevel="1" x14ac:dyDescent="0.3">
      <c r="A345" s="62"/>
      <c r="B345" s="63">
        <f t="shared" si="45"/>
        <v>322</v>
      </c>
      <c r="C345" s="145"/>
      <c r="D345" s="145"/>
      <c r="E345" s="143"/>
      <c r="F345" s="143"/>
      <c r="G345" s="146"/>
      <c r="H345" s="147"/>
      <c r="I345" s="143"/>
      <c r="J345" s="9"/>
      <c r="AM345">
        <f t="shared" si="46"/>
        <v>0</v>
      </c>
      <c r="AN345">
        <f t="shared" si="47"/>
        <v>0</v>
      </c>
      <c r="AO345">
        <f t="shared" si="48"/>
        <v>0</v>
      </c>
      <c r="AP345">
        <f t="shared" si="49"/>
        <v>0</v>
      </c>
      <c r="AQ345">
        <f t="shared" si="50"/>
        <v>0</v>
      </c>
      <c r="AR345">
        <f t="shared" si="51"/>
        <v>0</v>
      </c>
    </row>
    <row r="346" spans="1:44" hidden="1" outlineLevel="1" x14ac:dyDescent="0.3">
      <c r="A346" s="62"/>
      <c r="B346" s="63">
        <f t="shared" si="45"/>
        <v>323</v>
      </c>
      <c r="C346" s="145"/>
      <c r="D346" s="145"/>
      <c r="E346" s="143"/>
      <c r="F346" s="143"/>
      <c r="G346" s="146"/>
      <c r="H346" s="147"/>
      <c r="I346" s="143"/>
      <c r="J346" s="9"/>
      <c r="AM346">
        <f t="shared" si="46"/>
        <v>0</v>
      </c>
      <c r="AN346">
        <f t="shared" si="47"/>
        <v>0</v>
      </c>
      <c r="AO346">
        <f t="shared" si="48"/>
        <v>0</v>
      </c>
      <c r="AP346">
        <f t="shared" si="49"/>
        <v>0</v>
      </c>
      <c r="AQ346">
        <f t="shared" si="50"/>
        <v>0</v>
      </c>
      <c r="AR346">
        <f t="shared" si="51"/>
        <v>0</v>
      </c>
    </row>
    <row r="347" spans="1:44" hidden="1" outlineLevel="1" x14ac:dyDescent="0.3">
      <c r="A347" s="62"/>
      <c r="B347" s="63">
        <f t="shared" si="45"/>
        <v>324</v>
      </c>
      <c r="C347" s="145"/>
      <c r="D347" s="145"/>
      <c r="E347" s="143"/>
      <c r="F347" s="143"/>
      <c r="G347" s="146"/>
      <c r="H347" s="147"/>
      <c r="I347" s="143"/>
      <c r="J347" s="9"/>
      <c r="AM347">
        <f t="shared" si="46"/>
        <v>0</v>
      </c>
      <c r="AN347">
        <f t="shared" si="47"/>
        <v>0</v>
      </c>
      <c r="AO347">
        <f t="shared" si="48"/>
        <v>0</v>
      </c>
      <c r="AP347">
        <f t="shared" si="49"/>
        <v>0</v>
      </c>
      <c r="AQ347">
        <f t="shared" si="50"/>
        <v>0</v>
      </c>
      <c r="AR347">
        <f t="shared" si="51"/>
        <v>0</v>
      </c>
    </row>
    <row r="348" spans="1:44" hidden="1" outlineLevel="1" x14ac:dyDescent="0.3">
      <c r="A348" s="62"/>
      <c r="B348" s="63">
        <f t="shared" si="45"/>
        <v>325</v>
      </c>
      <c r="C348" s="145"/>
      <c r="D348" s="145"/>
      <c r="E348" s="143"/>
      <c r="F348" s="143"/>
      <c r="G348" s="146"/>
      <c r="H348" s="147"/>
      <c r="I348" s="143"/>
      <c r="J348" s="9"/>
      <c r="AM348">
        <f t="shared" si="46"/>
        <v>0</v>
      </c>
      <c r="AN348">
        <f t="shared" si="47"/>
        <v>0</v>
      </c>
      <c r="AO348">
        <f t="shared" si="48"/>
        <v>0</v>
      </c>
      <c r="AP348">
        <f t="shared" si="49"/>
        <v>0</v>
      </c>
      <c r="AQ348">
        <f t="shared" si="50"/>
        <v>0</v>
      </c>
      <c r="AR348">
        <f t="shared" si="51"/>
        <v>0</v>
      </c>
    </row>
    <row r="349" spans="1:44" hidden="1" outlineLevel="1" x14ac:dyDescent="0.3">
      <c r="A349" s="62"/>
      <c r="B349" s="63">
        <f t="shared" si="45"/>
        <v>326</v>
      </c>
      <c r="C349" s="145"/>
      <c r="D349" s="145"/>
      <c r="E349" s="143"/>
      <c r="F349" s="143"/>
      <c r="G349" s="146"/>
      <c r="H349" s="147"/>
      <c r="I349" s="143"/>
      <c r="J349" s="9"/>
      <c r="AM349">
        <f t="shared" si="46"/>
        <v>0</v>
      </c>
      <c r="AN349">
        <f t="shared" si="47"/>
        <v>0</v>
      </c>
      <c r="AO349">
        <f t="shared" si="48"/>
        <v>0</v>
      </c>
      <c r="AP349">
        <f t="shared" si="49"/>
        <v>0</v>
      </c>
      <c r="AQ349">
        <f t="shared" si="50"/>
        <v>0</v>
      </c>
      <c r="AR349">
        <f t="shared" si="51"/>
        <v>0</v>
      </c>
    </row>
    <row r="350" spans="1:44" hidden="1" outlineLevel="1" x14ac:dyDescent="0.3">
      <c r="A350" s="62"/>
      <c r="B350" s="63">
        <f t="shared" si="45"/>
        <v>327</v>
      </c>
      <c r="C350" s="145"/>
      <c r="D350" s="145"/>
      <c r="E350" s="143"/>
      <c r="F350" s="143"/>
      <c r="G350" s="146"/>
      <c r="H350" s="147"/>
      <c r="I350" s="143"/>
      <c r="J350" s="9"/>
      <c r="AM350">
        <f t="shared" si="46"/>
        <v>0</v>
      </c>
      <c r="AN350">
        <f t="shared" si="47"/>
        <v>0</v>
      </c>
      <c r="AO350">
        <f t="shared" si="48"/>
        <v>0</v>
      </c>
      <c r="AP350">
        <f t="shared" si="49"/>
        <v>0</v>
      </c>
      <c r="AQ350">
        <f t="shared" si="50"/>
        <v>0</v>
      </c>
      <c r="AR350">
        <f t="shared" si="51"/>
        <v>0</v>
      </c>
    </row>
    <row r="351" spans="1:44" hidden="1" outlineLevel="1" x14ac:dyDescent="0.3">
      <c r="A351" s="62"/>
      <c r="B351" s="63">
        <f t="shared" si="45"/>
        <v>328</v>
      </c>
      <c r="C351" s="145"/>
      <c r="D351" s="145"/>
      <c r="E351" s="143"/>
      <c r="F351" s="143"/>
      <c r="G351" s="146"/>
      <c r="H351" s="147"/>
      <c r="I351" s="143"/>
      <c r="J351" s="9"/>
      <c r="AM351">
        <f t="shared" si="46"/>
        <v>0</v>
      </c>
      <c r="AN351">
        <f t="shared" si="47"/>
        <v>0</v>
      </c>
      <c r="AO351">
        <f t="shared" si="48"/>
        <v>0</v>
      </c>
      <c r="AP351">
        <f t="shared" si="49"/>
        <v>0</v>
      </c>
      <c r="AQ351">
        <f t="shared" si="50"/>
        <v>0</v>
      </c>
      <c r="AR351">
        <f t="shared" si="51"/>
        <v>0</v>
      </c>
    </row>
    <row r="352" spans="1:44" hidden="1" outlineLevel="1" x14ac:dyDescent="0.3">
      <c r="A352" s="62"/>
      <c r="B352" s="63">
        <f t="shared" si="45"/>
        <v>329</v>
      </c>
      <c r="C352" s="145"/>
      <c r="D352" s="145"/>
      <c r="E352" s="143"/>
      <c r="F352" s="143"/>
      <c r="G352" s="146"/>
      <c r="H352" s="147"/>
      <c r="I352" s="143"/>
      <c r="J352" s="9"/>
      <c r="AM352">
        <f t="shared" si="46"/>
        <v>0</v>
      </c>
      <c r="AN352">
        <f t="shared" si="47"/>
        <v>0</v>
      </c>
      <c r="AO352">
        <f t="shared" si="48"/>
        <v>0</v>
      </c>
      <c r="AP352">
        <f t="shared" si="49"/>
        <v>0</v>
      </c>
      <c r="AQ352">
        <f t="shared" si="50"/>
        <v>0</v>
      </c>
      <c r="AR352">
        <f t="shared" si="51"/>
        <v>0</v>
      </c>
    </row>
    <row r="353" spans="1:44" hidden="1" outlineLevel="1" x14ac:dyDescent="0.3">
      <c r="A353" s="62"/>
      <c r="B353" s="63">
        <f t="shared" ref="B353:B416" si="52">B352+1</f>
        <v>330</v>
      </c>
      <c r="C353" s="145"/>
      <c r="D353" s="145"/>
      <c r="E353" s="143"/>
      <c r="F353" s="143"/>
      <c r="G353" s="146"/>
      <c r="H353" s="147"/>
      <c r="I353" s="143"/>
      <c r="J353" s="9"/>
      <c r="AM353">
        <f t="shared" si="46"/>
        <v>0</v>
      </c>
      <c r="AN353">
        <f t="shared" si="47"/>
        <v>0</v>
      </c>
      <c r="AO353">
        <f t="shared" si="48"/>
        <v>0</v>
      </c>
      <c r="AP353">
        <f t="shared" si="49"/>
        <v>0</v>
      </c>
      <c r="AQ353">
        <f t="shared" si="50"/>
        <v>0</v>
      </c>
      <c r="AR353">
        <f t="shared" si="51"/>
        <v>0</v>
      </c>
    </row>
    <row r="354" spans="1:44" hidden="1" outlineLevel="1" x14ac:dyDescent="0.3">
      <c r="A354" s="62"/>
      <c r="B354" s="63">
        <f t="shared" si="52"/>
        <v>331</v>
      </c>
      <c r="C354" s="145"/>
      <c r="D354" s="145"/>
      <c r="E354" s="143"/>
      <c r="F354" s="143"/>
      <c r="G354" s="146"/>
      <c r="H354" s="147"/>
      <c r="I354" s="143"/>
      <c r="J354" s="9"/>
      <c r="AM354">
        <f t="shared" si="46"/>
        <v>0</v>
      </c>
      <c r="AN354">
        <f t="shared" si="47"/>
        <v>0</v>
      </c>
      <c r="AO354">
        <f t="shared" si="48"/>
        <v>0</v>
      </c>
      <c r="AP354">
        <f t="shared" si="49"/>
        <v>0</v>
      </c>
      <c r="AQ354">
        <f t="shared" si="50"/>
        <v>0</v>
      </c>
      <c r="AR354">
        <f t="shared" si="51"/>
        <v>0</v>
      </c>
    </row>
    <row r="355" spans="1:44" hidden="1" outlineLevel="1" x14ac:dyDescent="0.3">
      <c r="A355" s="62"/>
      <c r="B355" s="63">
        <f t="shared" si="52"/>
        <v>332</v>
      </c>
      <c r="C355" s="145"/>
      <c r="D355" s="145"/>
      <c r="E355" s="143"/>
      <c r="F355" s="143"/>
      <c r="G355" s="146"/>
      <c r="H355" s="147"/>
      <c r="I355" s="143"/>
      <c r="J355" s="9"/>
      <c r="AM355">
        <f t="shared" si="46"/>
        <v>0</v>
      </c>
      <c r="AN355">
        <f t="shared" si="47"/>
        <v>0</v>
      </c>
      <c r="AO355">
        <f t="shared" si="48"/>
        <v>0</v>
      </c>
      <c r="AP355">
        <f t="shared" si="49"/>
        <v>0</v>
      </c>
      <c r="AQ355">
        <f t="shared" si="50"/>
        <v>0</v>
      </c>
      <c r="AR355">
        <f t="shared" si="51"/>
        <v>0</v>
      </c>
    </row>
    <row r="356" spans="1:44" hidden="1" outlineLevel="1" x14ac:dyDescent="0.3">
      <c r="A356" s="62"/>
      <c r="B356" s="63">
        <f t="shared" si="52"/>
        <v>333</v>
      </c>
      <c r="C356" s="145"/>
      <c r="D356" s="145"/>
      <c r="E356" s="143"/>
      <c r="F356" s="143"/>
      <c r="G356" s="146"/>
      <c r="H356" s="147"/>
      <c r="I356" s="143"/>
      <c r="J356" s="9"/>
      <c r="AM356">
        <f t="shared" si="46"/>
        <v>0</v>
      </c>
      <c r="AN356">
        <f t="shared" si="47"/>
        <v>0</v>
      </c>
      <c r="AO356">
        <f t="shared" si="48"/>
        <v>0</v>
      </c>
      <c r="AP356">
        <f t="shared" si="49"/>
        <v>0</v>
      </c>
      <c r="AQ356">
        <f t="shared" si="50"/>
        <v>0</v>
      </c>
      <c r="AR356">
        <f t="shared" si="51"/>
        <v>0</v>
      </c>
    </row>
    <row r="357" spans="1:44" hidden="1" outlineLevel="1" x14ac:dyDescent="0.3">
      <c r="A357" s="62"/>
      <c r="B357" s="63">
        <f t="shared" si="52"/>
        <v>334</v>
      </c>
      <c r="C357" s="145"/>
      <c r="D357" s="145"/>
      <c r="E357" s="143"/>
      <c r="F357" s="143"/>
      <c r="G357" s="146"/>
      <c r="H357" s="147"/>
      <c r="I357" s="143"/>
      <c r="J357" s="9"/>
      <c r="AM357">
        <f t="shared" si="46"/>
        <v>0</v>
      </c>
      <c r="AN357">
        <f t="shared" si="47"/>
        <v>0</v>
      </c>
      <c r="AO357">
        <f t="shared" si="48"/>
        <v>0</v>
      </c>
      <c r="AP357">
        <f t="shared" si="49"/>
        <v>0</v>
      </c>
      <c r="AQ357">
        <f t="shared" si="50"/>
        <v>0</v>
      </c>
      <c r="AR357">
        <f t="shared" si="51"/>
        <v>0</v>
      </c>
    </row>
    <row r="358" spans="1:44" hidden="1" outlineLevel="1" x14ac:dyDescent="0.3">
      <c r="A358" s="62"/>
      <c r="B358" s="63">
        <f t="shared" si="52"/>
        <v>335</v>
      </c>
      <c r="C358" s="145"/>
      <c r="D358" s="145"/>
      <c r="E358" s="143"/>
      <c r="F358" s="143"/>
      <c r="G358" s="146"/>
      <c r="H358" s="147"/>
      <c r="I358" s="143"/>
      <c r="J358" s="9"/>
      <c r="AM358">
        <f t="shared" si="46"/>
        <v>0</v>
      </c>
      <c r="AN358">
        <f t="shared" si="47"/>
        <v>0</v>
      </c>
      <c r="AO358">
        <f t="shared" si="48"/>
        <v>0</v>
      </c>
      <c r="AP358">
        <f t="shared" si="49"/>
        <v>0</v>
      </c>
      <c r="AQ358">
        <f t="shared" si="50"/>
        <v>0</v>
      </c>
      <c r="AR358">
        <f t="shared" si="51"/>
        <v>0</v>
      </c>
    </row>
    <row r="359" spans="1:44" hidden="1" outlineLevel="1" x14ac:dyDescent="0.3">
      <c r="A359" s="62"/>
      <c r="B359" s="63">
        <f t="shared" si="52"/>
        <v>336</v>
      </c>
      <c r="C359" s="145"/>
      <c r="D359" s="145"/>
      <c r="E359" s="143"/>
      <c r="F359" s="143"/>
      <c r="G359" s="146"/>
      <c r="H359" s="147"/>
      <c r="I359" s="143"/>
      <c r="J359" s="9"/>
      <c r="AM359">
        <f t="shared" si="46"/>
        <v>0</v>
      </c>
      <c r="AN359">
        <f t="shared" si="47"/>
        <v>0</v>
      </c>
      <c r="AO359">
        <f t="shared" si="48"/>
        <v>0</v>
      </c>
      <c r="AP359">
        <f t="shared" si="49"/>
        <v>0</v>
      </c>
      <c r="AQ359">
        <f t="shared" si="50"/>
        <v>0</v>
      </c>
      <c r="AR359">
        <f t="shared" si="51"/>
        <v>0</v>
      </c>
    </row>
    <row r="360" spans="1:44" hidden="1" outlineLevel="1" x14ac:dyDescent="0.3">
      <c r="A360" s="62"/>
      <c r="B360" s="63">
        <f t="shared" si="52"/>
        <v>337</v>
      </c>
      <c r="C360" s="145"/>
      <c r="D360" s="145"/>
      <c r="E360" s="143"/>
      <c r="F360" s="143"/>
      <c r="G360" s="146"/>
      <c r="H360" s="147"/>
      <c r="I360" s="143"/>
      <c r="J360" s="9"/>
      <c r="AM360">
        <f t="shared" si="46"/>
        <v>0</v>
      </c>
      <c r="AN360">
        <f t="shared" si="47"/>
        <v>0</v>
      </c>
      <c r="AO360">
        <f t="shared" si="48"/>
        <v>0</v>
      </c>
      <c r="AP360">
        <f t="shared" si="49"/>
        <v>0</v>
      </c>
      <c r="AQ360">
        <f t="shared" si="50"/>
        <v>0</v>
      </c>
      <c r="AR360">
        <f t="shared" si="51"/>
        <v>0</v>
      </c>
    </row>
    <row r="361" spans="1:44" hidden="1" outlineLevel="1" x14ac:dyDescent="0.3">
      <c r="A361" s="62"/>
      <c r="B361" s="63">
        <f t="shared" si="52"/>
        <v>338</v>
      </c>
      <c r="C361" s="145"/>
      <c r="D361" s="145"/>
      <c r="E361" s="143"/>
      <c r="F361" s="143"/>
      <c r="G361" s="146"/>
      <c r="H361" s="147"/>
      <c r="I361" s="143"/>
      <c r="J361" s="9"/>
      <c r="AM361">
        <f t="shared" si="46"/>
        <v>0</v>
      </c>
      <c r="AN361">
        <f t="shared" si="47"/>
        <v>0</v>
      </c>
      <c r="AO361">
        <f t="shared" si="48"/>
        <v>0</v>
      </c>
      <c r="AP361">
        <f t="shared" si="49"/>
        <v>0</v>
      </c>
      <c r="AQ361">
        <f t="shared" si="50"/>
        <v>0</v>
      </c>
      <c r="AR361">
        <f t="shared" si="51"/>
        <v>0</v>
      </c>
    </row>
    <row r="362" spans="1:44" hidden="1" outlineLevel="1" x14ac:dyDescent="0.3">
      <c r="A362" s="62"/>
      <c r="B362" s="63">
        <f t="shared" si="52"/>
        <v>339</v>
      </c>
      <c r="C362" s="145"/>
      <c r="D362" s="145"/>
      <c r="E362" s="143"/>
      <c r="F362" s="143"/>
      <c r="G362" s="146"/>
      <c r="H362" s="147"/>
      <c r="I362" s="143"/>
      <c r="J362" s="9"/>
      <c r="AM362">
        <f t="shared" si="46"/>
        <v>0</v>
      </c>
      <c r="AN362">
        <f t="shared" si="47"/>
        <v>0</v>
      </c>
      <c r="AO362">
        <f t="shared" si="48"/>
        <v>0</v>
      </c>
      <c r="AP362">
        <f t="shared" si="49"/>
        <v>0</v>
      </c>
      <c r="AQ362">
        <f t="shared" si="50"/>
        <v>0</v>
      </c>
      <c r="AR362">
        <f t="shared" si="51"/>
        <v>0</v>
      </c>
    </row>
    <row r="363" spans="1:44" hidden="1" outlineLevel="1" x14ac:dyDescent="0.3">
      <c r="A363" s="62"/>
      <c r="B363" s="63">
        <f t="shared" si="52"/>
        <v>340</v>
      </c>
      <c r="C363" s="145"/>
      <c r="D363" s="145"/>
      <c r="E363" s="143"/>
      <c r="F363" s="143"/>
      <c r="G363" s="146"/>
      <c r="H363" s="147"/>
      <c r="I363" s="143"/>
      <c r="J363" s="9"/>
      <c r="AM363">
        <f t="shared" si="46"/>
        <v>0</v>
      </c>
      <c r="AN363">
        <f t="shared" si="47"/>
        <v>0</v>
      </c>
      <c r="AO363">
        <f t="shared" si="48"/>
        <v>0</v>
      </c>
      <c r="AP363">
        <f t="shared" si="49"/>
        <v>0</v>
      </c>
      <c r="AQ363">
        <f t="shared" si="50"/>
        <v>0</v>
      </c>
      <c r="AR363">
        <f t="shared" si="51"/>
        <v>0</v>
      </c>
    </row>
    <row r="364" spans="1:44" hidden="1" outlineLevel="1" x14ac:dyDescent="0.3">
      <c r="A364" s="62"/>
      <c r="B364" s="63">
        <f t="shared" si="52"/>
        <v>341</v>
      </c>
      <c r="C364" s="145"/>
      <c r="D364" s="145"/>
      <c r="E364" s="143"/>
      <c r="F364" s="143"/>
      <c r="G364" s="146"/>
      <c r="H364" s="147"/>
      <c r="I364" s="143"/>
      <c r="J364" s="9"/>
      <c r="AM364">
        <f t="shared" si="46"/>
        <v>0</v>
      </c>
      <c r="AN364">
        <f t="shared" si="47"/>
        <v>0</v>
      </c>
      <c r="AO364">
        <f t="shared" si="48"/>
        <v>0</v>
      </c>
      <c r="AP364">
        <f t="shared" si="49"/>
        <v>0</v>
      </c>
      <c r="AQ364">
        <f t="shared" si="50"/>
        <v>0</v>
      </c>
      <c r="AR364">
        <f t="shared" si="51"/>
        <v>0</v>
      </c>
    </row>
    <row r="365" spans="1:44" hidden="1" outlineLevel="1" x14ac:dyDescent="0.3">
      <c r="A365" s="62"/>
      <c r="B365" s="63">
        <f t="shared" si="52"/>
        <v>342</v>
      </c>
      <c r="C365" s="145"/>
      <c r="D365" s="145"/>
      <c r="E365" s="143"/>
      <c r="F365" s="143"/>
      <c r="G365" s="146"/>
      <c r="H365" s="147"/>
      <c r="I365" s="143"/>
      <c r="J365" s="9"/>
      <c r="AM365">
        <f t="shared" si="46"/>
        <v>0</v>
      </c>
      <c r="AN365">
        <f t="shared" si="47"/>
        <v>0</v>
      </c>
      <c r="AO365">
        <f t="shared" si="48"/>
        <v>0</v>
      </c>
      <c r="AP365">
        <f t="shared" si="49"/>
        <v>0</v>
      </c>
      <c r="AQ365">
        <f t="shared" si="50"/>
        <v>0</v>
      </c>
      <c r="AR365">
        <f t="shared" si="51"/>
        <v>0</v>
      </c>
    </row>
    <row r="366" spans="1:44" hidden="1" outlineLevel="1" x14ac:dyDescent="0.3">
      <c r="A366" s="62"/>
      <c r="B366" s="63">
        <f t="shared" si="52"/>
        <v>343</v>
      </c>
      <c r="C366" s="145"/>
      <c r="D366" s="145"/>
      <c r="E366" s="143"/>
      <c r="F366" s="143"/>
      <c r="G366" s="146"/>
      <c r="H366" s="147"/>
      <c r="I366" s="143"/>
      <c r="J366" s="9"/>
      <c r="AM366">
        <f t="shared" si="46"/>
        <v>0</v>
      </c>
      <c r="AN366">
        <f t="shared" si="47"/>
        <v>0</v>
      </c>
      <c r="AO366">
        <f t="shared" si="48"/>
        <v>0</v>
      </c>
      <c r="AP366">
        <f t="shared" si="49"/>
        <v>0</v>
      </c>
      <c r="AQ366">
        <f t="shared" si="50"/>
        <v>0</v>
      </c>
      <c r="AR366">
        <f t="shared" si="51"/>
        <v>0</v>
      </c>
    </row>
    <row r="367" spans="1:44" hidden="1" outlineLevel="1" x14ac:dyDescent="0.3">
      <c r="A367" s="62"/>
      <c r="B367" s="63">
        <f t="shared" si="52"/>
        <v>344</v>
      </c>
      <c r="C367" s="145"/>
      <c r="D367" s="145"/>
      <c r="E367" s="143"/>
      <c r="F367" s="143"/>
      <c r="G367" s="146"/>
      <c r="H367" s="147"/>
      <c r="I367" s="143"/>
      <c r="J367" s="9"/>
      <c r="AM367">
        <f t="shared" si="46"/>
        <v>0</v>
      </c>
      <c r="AN367">
        <f t="shared" si="47"/>
        <v>0</v>
      </c>
      <c r="AO367">
        <f t="shared" si="48"/>
        <v>0</v>
      </c>
      <c r="AP367">
        <f t="shared" si="49"/>
        <v>0</v>
      </c>
      <c r="AQ367">
        <f t="shared" si="50"/>
        <v>0</v>
      </c>
      <c r="AR367">
        <f t="shared" si="51"/>
        <v>0</v>
      </c>
    </row>
    <row r="368" spans="1:44" hidden="1" outlineLevel="1" x14ac:dyDescent="0.3">
      <c r="A368" s="62"/>
      <c r="B368" s="63">
        <f t="shared" si="52"/>
        <v>345</v>
      </c>
      <c r="C368" s="145"/>
      <c r="D368" s="145"/>
      <c r="E368" s="143"/>
      <c r="F368" s="143"/>
      <c r="G368" s="146"/>
      <c r="H368" s="147"/>
      <c r="I368" s="143"/>
      <c r="J368" s="9"/>
      <c r="AM368">
        <f t="shared" si="46"/>
        <v>0</v>
      </c>
      <c r="AN368">
        <f t="shared" si="47"/>
        <v>0</v>
      </c>
      <c r="AO368">
        <f t="shared" si="48"/>
        <v>0</v>
      </c>
      <c r="AP368">
        <f t="shared" si="49"/>
        <v>0</v>
      </c>
      <c r="AQ368">
        <f t="shared" si="50"/>
        <v>0</v>
      </c>
      <c r="AR368">
        <f t="shared" si="51"/>
        <v>0</v>
      </c>
    </row>
    <row r="369" spans="1:44" hidden="1" outlineLevel="1" x14ac:dyDescent="0.3">
      <c r="A369" s="62"/>
      <c r="B369" s="63">
        <f t="shared" si="52"/>
        <v>346</v>
      </c>
      <c r="C369" s="145"/>
      <c r="D369" s="145"/>
      <c r="E369" s="143"/>
      <c r="F369" s="143"/>
      <c r="G369" s="146"/>
      <c r="H369" s="147"/>
      <c r="I369" s="143"/>
      <c r="J369" s="9"/>
      <c r="AM369">
        <f t="shared" si="46"/>
        <v>0</v>
      </c>
      <c r="AN369">
        <f t="shared" si="47"/>
        <v>0</v>
      </c>
      <c r="AO369">
        <f t="shared" si="48"/>
        <v>0</v>
      </c>
      <c r="AP369">
        <f t="shared" si="49"/>
        <v>0</v>
      </c>
      <c r="AQ369">
        <f t="shared" si="50"/>
        <v>0</v>
      </c>
      <c r="AR369">
        <f t="shared" si="51"/>
        <v>0</v>
      </c>
    </row>
    <row r="370" spans="1:44" hidden="1" outlineLevel="1" x14ac:dyDescent="0.3">
      <c r="A370" s="62"/>
      <c r="B370" s="63">
        <f t="shared" si="52"/>
        <v>347</v>
      </c>
      <c r="C370" s="145"/>
      <c r="D370" s="145"/>
      <c r="E370" s="143"/>
      <c r="F370" s="143"/>
      <c r="G370" s="146"/>
      <c r="H370" s="147"/>
      <c r="I370" s="143"/>
      <c r="J370" s="9"/>
      <c r="AM370">
        <f t="shared" si="46"/>
        <v>0</v>
      </c>
      <c r="AN370">
        <f t="shared" si="47"/>
        <v>0</v>
      </c>
      <c r="AO370">
        <f t="shared" si="48"/>
        <v>0</v>
      </c>
      <c r="AP370">
        <f t="shared" si="49"/>
        <v>0</v>
      </c>
      <c r="AQ370">
        <f t="shared" si="50"/>
        <v>0</v>
      </c>
      <c r="AR370">
        <f t="shared" si="51"/>
        <v>0</v>
      </c>
    </row>
    <row r="371" spans="1:44" hidden="1" outlineLevel="1" x14ac:dyDescent="0.3">
      <c r="A371" s="62"/>
      <c r="B371" s="63">
        <f t="shared" si="52"/>
        <v>348</v>
      </c>
      <c r="C371" s="145"/>
      <c r="D371" s="145"/>
      <c r="E371" s="143"/>
      <c r="F371" s="143"/>
      <c r="G371" s="146"/>
      <c r="H371" s="147"/>
      <c r="I371" s="143"/>
      <c r="J371" s="9"/>
      <c r="AM371">
        <f t="shared" si="46"/>
        <v>0</v>
      </c>
      <c r="AN371">
        <f t="shared" si="47"/>
        <v>0</v>
      </c>
      <c r="AO371">
        <f t="shared" si="48"/>
        <v>0</v>
      </c>
      <c r="AP371">
        <f t="shared" si="49"/>
        <v>0</v>
      </c>
      <c r="AQ371">
        <f t="shared" si="50"/>
        <v>0</v>
      </c>
      <c r="AR371">
        <f t="shared" si="51"/>
        <v>0</v>
      </c>
    </row>
    <row r="372" spans="1:44" hidden="1" outlineLevel="1" x14ac:dyDescent="0.3">
      <c r="A372" s="62"/>
      <c r="B372" s="63">
        <f t="shared" si="52"/>
        <v>349</v>
      </c>
      <c r="C372" s="145"/>
      <c r="D372" s="145"/>
      <c r="E372" s="143"/>
      <c r="F372" s="143"/>
      <c r="G372" s="146"/>
      <c r="H372" s="147"/>
      <c r="I372" s="143"/>
      <c r="J372" s="9"/>
      <c r="AM372">
        <f t="shared" si="46"/>
        <v>0</v>
      </c>
      <c r="AN372">
        <f t="shared" si="47"/>
        <v>0</v>
      </c>
      <c r="AO372">
        <f t="shared" si="48"/>
        <v>0</v>
      </c>
      <c r="AP372">
        <f t="shared" si="49"/>
        <v>0</v>
      </c>
      <c r="AQ372">
        <f t="shared" si="50"/>
        <v>0</v>
      </c>
      <c r="AR372">
        <f t="shared" si="51"/>
        <v>0</v>
      </c>
    </row>
    <row r="373" spans="1:44" hidden="1" outlineLevel="1" x14ac:dyDescent="0.3">
      <c r="A373" s="62"/>
      <c r="B373" s="63">
        <f t="shared" si="52"/>
        <v>350</v>
      </c>
      <c r="C373" s="145"/>
      <c r="D373" s="145"/>
      <c r="E373" s="143"/>
      <c r="F373" s="143"/>
      <c r="G373" s="146"/>
      <c r="H373" s="147"/>
      <c r="I373" s="143"/>
      <c r="J373" s="9"/>
      <c r="AM373">
        <f t="shared" si="46"/>
        <v>0</v>
      </c>
      <c r="AN373">
        <f t="shared" si="47"/>
        <v>0</v>
      </c>
      <c r="AO373">
        <f t="shared" si="48"/>
        <v>0</v>
      </c>
      <c r="AP373">
        <f t="shared" si="49"/>
        <v>0</v>
      </c>
      <c r="AQ373">
        <f t="shared" si="50"/>
        <v>0</v>
      </c>
      <c r="AR373">
        <f t="shared" si="51"/>
        <v>0</v>
      </c>
    </row>
    <row r="374" spans="1:44" hidden="1" outlineLevel="1" x14ac:dyDescent="0.3">
      <c r="A374" s="62"/>
      <c r="B374" s="63">
        <f t="shared" si="52"/>
        <v>351</v>
      </c>
      <c r="C374" s="145"/>
      <c r="D374" s="145"/>
      <c r="E374" s="143"/>
      <c r="F374" s="143"/>
      <c r="G374" s="146"/>
      <c r="H374" s="147"/>
      <c r="I374" s="143"/>
      <c r="J374" s="9"/>
      <c r="AM374">
        <f t="shared" si="46"/>
        <v>0</v>
      </c>
      <c r="AN374">
        <f t="shared" si="47"/>
        <v>0</v>
      </c>
      <c r="AO374">
        <f t="shared" si="48"/>
        <v>0</v>
      </c>
      <c r="AP374">
        <f t="shared" si="49"/>
        <v>0</v>
      </c>
      <c r="AQ374">
        <f t="shared" si="50"/>
        <v>0</v>
      </c>
      <c r="AR374">
        <f t="shared" si="51"/>
        <v>0</v>
      </c>
    </row>
    <row r="375" spans="1:44" hidden="1" outlineLevel="1" x14ac:dyDescent="0.3">
      <c r="A375" s="62"/>
      <c r="B375" s="63">
        <f t="shared" si="52"/>
        <v>352</v>
      </c>
      <c r="C375" s="145"/>
      <c r="D375" s="145"/>
      <c r="E375" s="143"/>
      <c r="F375" s="143"/>
      <c r="G375" s="146"/>
      <c r="H375" s="147"/>
      <c r="I375" s="143"/>
      <c r="J375" s="9"/>
      <c r="AM375">
        <f t="shared" si="46"/>
        <v>0</v>
      </c>
      <c r="AN375">
        <f t="shared" si="47"/>
        <v>0</v>
      </c>
      <c r="AO375">
        <f t="shared" si="48"/>
        <v>0</v>
      </c>
      <c r="AP375">
        <f t="shared" si="49"/>
        <v>0</v>
      </c>
      <c r="AQ375">
        <f t="shared" si="50"/>
        <v>0</v>
      </c>
      <c r="AR375">
        <f t="shared" si="51"/>
        <v>0</v>
      </c>
    </row>
    <row r="376" spans="1:44" hidden="1" outlineLevel="1" x14ac:dyDescent="0.3">
      <c r="A376" s="62"/>
      <c r="B376" s="63">
        <f t="shared" si="52"/>
        <v>353</v>
      </c>
      <c r="C376" s="145"/>
      <c r="D376" s="145"/>
      <c r="E376" s="143"/>
      <c r="F376" s="143"/>
      <c r="G376" s="146"/>
      <c r="H376" s="147"/>
      <c r="I376" s="143"/>
      <c r="J376" s="9"/>
      <c r="AM376">
        <f t="shared" si="46"/>
        <v>0</v>
      </c>
      <c r="AN376">
        <f t="shared" si="47"/>
        <v>0</v>
      </c>
      <c r="AO376">
        <f t="shared" si="48"/>
        <v>0</v>
      </c>
      <c r="AP376">
        <f t="shared" si="49"/>
        <v>0</v>
      </c>
      <c r="AQ376">
        <f t="shared" si="50"/>
        <v>0</v>
      </c>
      <c r="AR376">
        <f t="shared" si="51"/>
        <v>0</v>
      </c>
    </row>
    <row r="377" spans="1:44" hidden="1" outlineLevel="1" x14ac:dyDescent="0.3">
      <c r="A377" s="62"/>
      <c r="B377" s="63">
        <f t="shared" si="52"/>
        <v>354</v>
      </c>
      <c r="C377" s="145"/>
      <c r="D377" s="145"/>
      <c r="E377" s="143"/>
      <c r="F377" s="143"/>
      <c r="G377" s="146"/>
      <c r="H377" s="147"/>
      <c r="I377" s="143"/>
      <c r="J377" s="9"/>
      <c r="AM377">
        <f t="shared" si="46"/>
        <v>0</v>
      </c>
      <c r="AN377">
        <f t="shared" si="47"/>
        <v>0</v>
      </c>
      <c r="AO377">
        <f t="shared" si="48"/>
        <v>0</v>
      </c>
      <c r="AP377">
        <f t="shared" si="49"/>
        <v>0</v>
      </c>
      <c r="AQ377">
        <f t="shared" si="50"/>
        <v>0</v>
      </c>
      <c r="AR377">
        <f t="shared" si="51"/>
        <v>0</v>
      </c>
    </row>
    <row r="378" spans="1:44" hidden="1" outlineLevel="1" x14ac:dyDescent="0.3">
      <c r="A378" s="62"/>
      <c r="B378" s="63">
        <f t="shared" si="52"/>
        <v>355</v>
      </c>
      <c r="C378" s="145"/>
      <c r="D378" s="145"/>
      <c r="E378" s="143"/>
      <c r="F378" s="143"/>
      <c r="G378" s="146"/>
      <c r="H378" s="147"/>
      <c r="I378" s="143"/>
      <c r="J378" s="9"/>
      <c r="AM378">
        <f t="shared" si="46"/>
        <v>0</v>
      </c>
      <c r="AN378">
        <f t="shared" si="47"/>
        <v>0</v>
      </c>
      <c r="AO378">
        <f t="shared" si="48"/>
        <v>0</v>
      </c>
      <c r="AP378">
        <f t="shared" si="49"/>
        <v>0</v>
      </c>
      <c r="AQ378">
        <f t="shared" si="50"/>
        <v>0</v>
      </c>
      <c r="AR378">
        <f t="shared" si="51"/>
        <v>0</v>
      </c>
    </row>
    <row r="379" spans="1:44" hidden="1" outlineLevel="1" x14ac:dyDescent="0.3">
      <c r="A379" s="62"/>
      <c r="B379" s="63">
        <f t="shared" si="52"/>
        <v>356</v>
      </c>
      <c r="C379" s="145"/>
      <c r="D379" s="145"/>
      <c r="E379" s="143"/>
      <c r="F379" s="143"/>
      <c r="G379" s="146"/>
      <c r="H379" s="147"/>
      <c r="I379" s="143"/>
      <c r="J379" s="9"/>
      <c r="AM379">
        <f t="shared" si="46"/>
        <v>0</v>
      </c>
      <c r="AN379">
        <f t="shared" si="47"/>
        <v>0</v>
      </c>
      <c r="AO379">
        <f t="shared" si="48"/>
        <v>0</v>
      </c>
      <c r="AP379">
        <f t="shared" si="49"/>
        <v>0</v>
      </c>
      <c r="AQ379">
        <f t="shared" si="50"/>
        <v>0</v>
      </c>
      <c r="AR379">
        <f t="shared" si="51"/>
        <v>0</v>
      </c>
    </row>
    <row r="380" spans="1:44" hidden="1" outlineLevel="1" x14ac:dyDescent="0.3">
      <c r="A380" s="62"/>
      <c r="B380" s="63">
        <f t="shared" si="52"/>
        <v>357</v>
      </c>
      <c r="C380" s="145"/>
      <c r="D380" s="145"/>
      <c r="E380" s="143"/>
      <c r="F380" s="143"/>
      <c r="G380" s="146"/>
      <c r="H380" s="147"/>
      <c r="I380" s="143"/>
      <c r="J380" s="9"/>
      <c r="AM380">
        <f t="shared" si="46"/>
        <v>0</v>
      </c>
      <c r="AN380">
        <f t="shared" si="47"/>
        <v>0</v>
      </c>
      <c r="AO380">
        <f t="shared" si="48"/>
        <v>0</v>
      </c>
      <c r="AP380">
        <f t="shared" si="49"/>
        <v>0</v>
      </c>
      <c r="AQ380">
        <f t="shared" si="50"/>
        <v>0</v>
      </c>
      <c r="AR380">
        <f t="shared" si="51"/>
        <v>0</v>
      </c>
    </row>
    <row r="381" spans="1:44" hidden="1" outlineLevel="1" x14ac:dyDescent="0.3">
      <c r="A381" s="62"/>
      <c r="B381" s="63">
        <f t="shared" si="52"/>
        <v>358</v>
      </c>
      <c r="C381" s="145"/>
      <c r="D381" s="145"/>
      <c r="E381" s="143"/>
      <c r="F381" s="143"/>
      <c r="G381" s="146"/>
      <c r="H381" s="147"/>
      <c r="I381" s="143"/>
      <c r="J381" s="9"/>
      <c r="AM381">
        <f t="shared" si="46"/>
        <v>0</v>
      </c>
      <c r="AN381">
        <f t="shared" si="47"/>
        <v>0</v>
      </c>
      <c r="AO381">
        <f t="shared" si="48"/>
        <v>0</v>
      </c>
      <c r="AP381">
        <f t="shared" si="49"/>
        <v>0</v>
      </c>
      <c r="AQ381">
        <f t="shared" si="50"/>
        <v>0</v>
      </c>
      <c r="AR381">
        <f t="shared" si="51"/>
        <v>0</v>
      </c>
    </row>
    <row r="382" spans="1:44" hidden="1" outlineLevel="1" x14ac:dyDescent="0.3">
      <c r="A382" s="62"/>
      <c r="B382" s="63">
        <f t="shared" si="52"/>
        <v>359</v>
      </c>
      <c r="C382" s="145"/>
      <c r="D382" s="145"/>
      <c r="E382" s="143"/>
      <c r="F382" s="143"/>
      <c r="G382" s="146"/>
      <c r="H382" s="147"/>
      <c r="I382" s="143"/>
      <c r="J382" s="9"/>
      <c r="AM382">
        <f t="shared" si="46"/>
        <v>0</v>
      </c>
      <c r="AN382">
        <f t="shared" si="47"/>
        <v>0</v>
      </c>
      <c r="AO382">
        <f t="shared" si="48"/>
        <v>0</v>
      </c>
      <c r="AP382">
        <f t="shared" si="49"/>
        <v>0</v>
      </c>
      <c r="AQ382">
        <f t="shared" si="50"/>
        <v>0</v>
      </c>
      <c r="AR382">
        <f t="shared" si="51"/>
        <v>0</v>
      </c>
    </row>
    <row r="383" spans="1:44" hidden="1" outlineLevel="1" x14ac:dyDescent="0.3">
      <c r="A383" s="62"/>
      <c r="B383" s="63">
        <f t="shared" si="52"/>
        <v>360</v>
      </c>
      <c r="C383" s="145"/>
      <c r="D383" s="145"/>
      <c r="E383" s="143"/>
      <c r="F383" s="143"/>
      <c r="G383" s="146"/>
      <c r="H383" s="147"/>
      <c r="I383" s="143"/>
      <c r="J383" s="9"/>
      <c r="AM383">
        <f t="shared" si="46"/>
        <v>0</v>
      </c>
      <c r="AN383">
        <f t="shared" si="47"/>
        <v>0</v>
      </c>
      <c r="AO383">
        <f t="shared" si="48"/>
        <v>0</v>
      </c>
      <c r="AP383">
        <f t="shared" si="49"/>
        <v>0</v>
      </c>
      <c r="AQ383">
        <f t="shared" si="50"/>
        <v>0</v>
      </c>
      <c r="AR383">
        <f t="shared" si="51"/>
        <v>0</v>
      </c>
    </row>
    <row r="384" spans="1:44" hidden="1" outlineLevel="1" x14ac:dyDescent="0.3">
      <c r="A384" s="62"/>
      <c r="B384" s="63">
        <f t="shared" si="52"/>
        <v>361</v>
      </c>
      <c r="C384" s="145"/>
      <c r="D384" s="145"/>
      <c r="E384" s="143"/>
      <c r="F384" s="143"/>
      <c r="G384" s="146"/>
      <c r="H384" s="147"/>
      <c r="I384" s="143"/>
      <c r="J384" s="9"/>
      <c r="AM384">
        <f t="shared" si="46"/>
        <v>0</v>
      </c>
      <c r="AN384">
        <f t="shared" si="47"/>
        <v>0</v>
      </c>
      <c r="AO384">
        <f t="shared" si="48"/>
        <v>0</v>
      </c>
      <c r="AP384">
        <f t="shared" si="49"/>
        <v>0</v>
      </c>
      <c r="AQ384">
        <f t="shared" si="50"/>
        <v>0</v>
      </c>
      <c r="AR384">
        <f t="shared" si="51"/>
        <v>0</v>
      </c>
    </row>
    <row r="385" spans="1:44" hidden="1" outlineLevel="1" x14ac:dyDescent="0.3">
      <c r="A385" s="62"/>
      <c r="B385" s="63">
        <f t="shared" si="52"/>
        <v>362</v>
      </c>
      <c r="C385" s="145"/>
      <c r="D385" s="145"/>
      <c r="E385" s="143"/>
      <c r="F385" s="143"/>
      <c r="G385" s="146"/>
      <c r="H385" s="147"/>
      <c r="I385" s="143"/>
      <c r="J385" s="9"/>
      <c r="AM385">
        <f t="shared" si="46"/>
        <v>0</v>
      </c>
      <c r="AN385">
        <f t="shared" si="47"/>
        <v>0</v>
      </c>
      <c r="AO385">
        <f t="shared" si="48"/>
        <v>0</v>
      </c>
      <c r="AP385">
        <f t="shared" si="49"/>
        <v>0</v>
      </c>
      <c r="AQ385">
        <f t="shared" si="50"/>
        <v>0</v>
      </c>
      <c r="AR385">
        <f t="shared" si="51"/>
        <v>0</v>
      </c>
    </row>
    <row r="386" spans="1:44" hidden="1" outlineLevel="1" x14ac:dyDescent="0.3">
      <c r="A386" s="62"/>
      <c r="B386" s="63">
        <f t="shared" si="52"/>
        <v>363</v>
      </c>
      <c r="C386" s="145"/>
      <c r="D386" s="145"/>
      <c r="E386" s="143"/>
      <c r="F386" s="143"/>
      <c r="G386" s="146"/>
      <c r="H386" s="147"/>
      <c r="I386" s="143"/>
      <c r="J386" s="9"/>
      <c r="AM386">
        <f t="shared" si="46"/>
        <v>0</v>
      </c>
      <c r="AN386">
        <f t="shared" si="47"/>
        <v>0</v>
      </c>
      <c r="AO386">
        <f t="shared" si="48"/>
        <v>0</v>
      </c>
      <c r="AP386">
        <f t="shared" si="49"/>
        <v>0</v>
      </c>
      <c r="AQ386">
        <f t="shared" si="50"/>
        <v>0</v>
      </c>
      <c r="AR386">
        <f t="shared" si="51"/>
        <v>0</v>
      </c>
    </row>
    <row r="387" spans="1:44" hidden="1" outlineLevel="1" x14ac:dyDescent="0.3">
      <c r="A387" s="62"/>
      <c r="B387" s="63">
        <f t="shared" si="52"/>
        <v>364</v>
      </c>
      <c r="C387" s="145"/>
      <c r="D387" s="145"/>
      <c r="E387" s="143"/>
      <c r="F387" s="143"/>
      <c r="G387" s="146"/>
      <c r="H387" s="147"/>
      <c r="I387" s="143"/>
      <c r="J387" s="9"/>
      <c r="AM387">
        <f t="shared" si="46"/>
        <v>0</v>
      </c>
      <c r="AN387">
        <f t="shared" si="47"/>
        <v>0</v>
      </c>
      <c r="AO387">
        <f t="shared" si="48"/>
        <v>0</v>
      </c>
      <c r="AP387">
        <f t="shared" si="49"/>
        <v>0</v>
      </c>
      <c r="AQ387">
        <f t="shared" si="50"/>
        <v>0</v>
      </c>
      <c r="AR387">
        <f t="shared" si="51"/>
        <v>0</v>
      </c>
    </row>
    <row r="388" spans="1:44" hidden="1" outlineLevel="1" x14ac:dyDescent="0.3">
      <c r="A388" s="62"/>
      <c r="B388" s="63">
        <f t="shared" si="52"/>
        <v>365</v>
      </c>
      <c r="C388" s="145"/>
      <c r="D388" s="145"/>
      <c r="E388" s="143"/>
      <c r="F388" s="143"/>
      <c r="G388" s="146"/>
      <c r="H388" s="147"/>
      <c r="I388" s="143"/>
      <c r="J388" s="9"/>
      <c r="AM388">
        <f t="shared" si="46"/>
        <v>0</v>
      </c>
      <c r="AN388">
        <f t="shared" si="47"/>
        <v>0</v>
      </c>
      <c r="AO388">
        <f t="shared" si="48"/>
        <v>0</v>
      </c>
      <c r="AP388">
        <f t="shared" si="49"/>
        <v>0</v>
      </c>
      <c r="AQ388">
        <f t="shared" si="50"/>
        <v>0</v>
      </c>
      <c r="AR388">
        <f t="shared" si="51"/>
        <v>0</v>
      </c>
    </row>
    <row r="389" spans="1:44" hidden="1" outlineLevel="1" x14ac:dyDescent="0.3">
      <c r="A389" s="62"/>
      <c r="B389" s="63">
        <f t="shared" si="52"/>
        <v>366</v>
      </c>
      <c r="C389" s="145"/>
      <c r="D389" s="145"/>
      <c r="E389" s="143"/>
      <c r="F389" s="143"/>
      <c r="G389" s="146"/>
      <c r="H389" s="147"/>
      <c r="I389" s="143"/>
      <c r="J389" s="9"/>
      <c r="AM389">
        <f t="shared" si="46"/>
        <v>0</v>
      </c>
      <c r="AN389">
        <f t="shared" si="47"/>
        <v>0</v>
      </c>
      <c r="AO389">
        <f t="shared" si="48"/>
        <v>0</v>
      </c>
      <c r="AP389">
        <f t="shared" si="49"/>
        <v>0</v>
      </c>
      <c r="AQ389">
        <f t="shared" si="50"/>
        <v>0</v>
      </c>
      <c r="AR389">
        <f t="shared" si="51"/>
        <v>0</v>
      </c>
    </row>
    <row r="390" spans="1:44" hidden="1" outlineLevel="1" x14ac:dyDescent="0.3">
      <c r="A390" s="62"/>
      <c r="B390" s="63">
        <f t="shared" si="52"/>
        <v>367</v>
      </c>
      <c r="C390" s="145"/>
      <c r="D390" s="145"/>
      <c r="E390" s="143"/>
      <c r="F390" s="143"/>
      <c r="G390" s="146"/>
      <c r="H390" s="147"/>
      <c r="I390" s="143"/>
      <c r="J390" s="9"/>
      <c r="AM390">
        <f t="shared" si="46"/>
        <v>0</v>
      </c>
      <c r="AN390">
        <f t="shared" si="47"/>
        <v>0</v>
      </c>
      <c r="AO390">
        <f t="shared" si="48"/>
        <v>0</v>
      </c>
      <c r="AP390">
        <f t="shared" si="49"/>
        <v>0</v>
      </c>
      <c r="AQ390">
        <f t="shared" si="50"/>
        <v>0</v>
      </c>
      <c r="AR390">
        <f t="shared" si="51"/>
        <v>0</v>
      </c>
    </row>
    <row r="391" spans="1:44" hidden="1" outlineLevel="1" x14ac:dyDescent="0.3">
      <c r="A391" s="62"/>
      <c r="B391" s="63">
        <f t="shared" si="52"/>
        <v>368</v>
      </c>
      <c r="C391" s="145"/>
      <c r="D391" s="145"/>
      <c r="E391" s="143"/>
      <c r="F391" s="143"/>
      <c r="G391" s="146"/>
      <c r="H391" s="147"/>
      <c r="I391" s="143"/>
      <c r="J391" s="9"/>
      <c r="AM391">
        <f t="shared" si="46"/>
        <v>0</v>
      </c>
      <c r="AN391">
        <f t="shared" si="47"/>
        <v>0</v>
      </c>
      <c r="AO391">
        <f t="shared" si="48"/>
        <v>0</v>
      </c>
      <c r="AP391">
        <f t="shared" si="49"/>
        <v>0</v>
      </c>
      <c r="AQ391">
        <f t="shared" si="50"/>
        <v>0</v>
      </c>
      <c r="AR391">
        <f t="shared" si="51"/>
        <v>0</v>
      </c>
    </row>
    <row r="392" spans="1:44" hidden="1" outlineLevel="1" x14ac:dyDescent="0.3">
      <c r="A392" s="62"/>
      <c r="B392" s="63">
        <f t="shared" si="52"/>
        <v>369</v>
      </c>
      <c r="C392" s="145"/>
      <c r="D392" s="145"/>
      <c r="E392" s="143"/>
      <c r="F392" s="143"/>
      <c r="G392" s="146"/>
      <c r="H392" s="147"/>
      <c r="I392" s="143"/>
      <c r="J392" s="9"/>
      <c r="AM392">
        <f t="shared" si="46"/>
        <v>0</v>
      </c>
      <c r="AN392">
        <f t="shared" si="47"/>
        <v>0</v>
      </c>
      <c r="AO392">
        <f t="shared" si="48"/>
        <v>0</v>
      </c>
      <c r="AP392">
        <f t="shared" si="49"/>
        <v>0</v>
      </c>
      <c r="AQ392">
        <f t="shared" si="50"/>
        <v>0</v>
      </c>
      <c r="AR392">
        <f t="shared" si="51"/>
        <v>0</v>
      </c>
    </row>
    <row r="393" spans="1:44" hidden="1" outlineLevel="1" x14ac:dyDescent="0.3">
      <c r="A393" s="62"/>
      <c r="B393" s="63">
        <f t="shared" si="52"/>
        <v>370</v>
      </c>
      <c r="C393" s="145"/>
      <c r="D393" s="145"/>
      <c r="E393" s="143"/>
      <c r="F393" s="143"/>
      <c r="G393" s="146"/>
      <c r="H393" s="147"/>
      <c r="I393" s="143"/>
      <c r="J393" s="9"/>
      <c r="AM393">
        <f t="shared" si="46"/>
        <v>0</v>
      </c>
      <c r="AN393">
        <f t="shared" si="47"/>
        <v>0</v>
      </c>
      <c r="AO393">
        <f t="shared" si="48"/>
        <v>0</v>
      </c>
      <c r="AP393">
        <f t="shared" si="49"/>
        <v>0</v>
      </c>
      <c r="AQ393">
        <f t="shared" si="50"/>
        <v>0</v>
      </c>
      <c r="AR393">
        <f t="shared" si="51"/>
        <v>0</v>
      </c>
    </row>
    <row r="394" spans="1:44" hidden="1" outlineLevel="1" x14ac:dyDescent="0.3">
      <c r="A394" s="62"/>
      <c r="B394" s="63">
        <f t="shared" si="52"/>
        <v>371</v>
      </c>
      <c r="C394" s="145"/>
      <c r="D394" s="145"/>
      <c r="E394" s="143"/>
      <c r="F394" s="143"/>
      <c r="G394" s="146"/>
      <c r="H394" s="147"/>
      <c r="I394" s="143"/>
      <c r="J394" s="9"/>
      <c r="AM394">
        <f t="shared" si="46"/>
        <v>0</v>
      </c>
      <c r="AN394">
        <f t="shared" si="47"/>
        <v>0</v>
      </c>
      <c r="AO394">
        <f t="shared" si="48"/>
        <v>0</v>
      </c>
      <c r="AP394">
        <f t="shared" si="49"/>
        <v>0</v>
      </c>
      <c r="AQ394">
        <f t="shared" si="50"/>
        <v>0</v>
      </c>
      <c r="AR394">
        <f t="shared" si="51"/>
        <v>0</v>
      </c>
    </row>
    <row r="395" spans="1:44" hidden="1" outlineLevel="1" x14ac:dyDescent="0.3">
      <c r="A395" s="62"/>
      <c r="B395" s="63">
        <f t="shared" si="52"/>
        <v>372</v>
      </c>
      <c r="C395" s="145"/>
      <c r="D395" s="145"/>
      <c r="E395" s="143"/>
      <c r="F395" s="143"/>
      <c r="G395" s="146"/>
      <c r="H395" s="147"/>
      <c r="I395" s="143"/>
      <c r="J395" s="9"/>
      <c r="AM395">
        <f t="shared" si="46"/>
        <v>0</v>
      </c>
      <c r="AN395">
        <f t="shared" si="47"/>
        <v>0</v>
      </c>
      <c r="AO395">
        <f t="shared" si="48"/>
        <v>0</v>
      </c>
      <c r="AP395">
        <f t="shared" si="49"/>
        <v>0</v>
      </c>
      <c r="AQ395">
        <f t="shared" si="50"/>
        <v>0</v>
      </c>
      <c r="AR395">
        <f t="shared" si="51"/>
        <v>0</v>
      </c>
    </row>
    <row r="396" spans="1:44" hidden="1" outlineLevel="1" x14ac:dyDescent="0.3">
      <c r="A396" s="62"/>
      <c r="B396" s="63">
        <f t="shared" si="52"/>
        <v>373</v>
      </c>
      <c r="C396" s="145"/>
      <c r="D396" s="145"/>
      <c r="E396" s="143"/>
      <c r="F396" s="143"/>
      <c r="G396" s="146"/>
      <c r="H396" s="147"/>
      <c r="I396" s="143"/>
      <c r="J396" s="9"/>
      <c r="AM396">
        <f t="shared" si="46"/>
        <v>0</v>
      </c>
      <c r="AN396">
        <f t="shared" si="47"/>
        <v>0</v>
      </c>
      <c r="AO396">
        <f t="shared" si="48"/>
        <v>0</v>
      </c>
      <c r="AP396">
        <f t="shared" si="49"/>
        <v>0</v>
      </c>
      <c r="AQ396">
        <f t="shared" si="50"/>
        <v>0</v>
      </c>
      <c r="AR396">
        <f t="shared" si="51"/>
        <v>0</v>
      </c>
    </row>
    <row r="397" spans="1:44" hidden="1" outlineLevel="1" x14ac:dyDescent="0.3">
      <c r="A397" s="62"/>
      <c r="B397" s="63">
        <f t="shared" si="52"/>
        <v>374</v>
      </c>
      <c r="C397" s="145"/>
      <c r="D397" s="145"/>
      <c r="E397" s="143"/>
      <c r="F397" s="143"/>
      <c r="G397" s="146"/>
      <c r="H397" s="147"/>
      <c r="I397" s="143"/>
      <c r="J397" s="9"/>
      <c r="AM397">
        <f t="shared" si="46"/>
        <v>0</v>
      </c>
      <c r="AN397">
        <f t="shared" si="47"/>
        <v>0</v>
      </c>
      <c r="AO397">
        <f t="shared" si="48"/>
        <v>0</v>
      </c>
      <c r="AP397">
        <f t="shared" si="49"/>
        <v>0</v>
      </c>
      <c r="AQ397">
        <f t="shared" si="50"/>
        <v>0</v>
      </c>
      <c r="AR397">
        <f t="shared" si="51"/>
        <v>0</v>
      </c>
    </row>
    <row r="398" spans="1:44" hidden="1" outlineLevel="1" x14ac:dyDescent="0.3">
      <c r="A398" s="62"/>
      <c r="B398" s="63">
        <f t="shared" si="52"/>
        <v>375</v>
      </c>
      <c r="C398" s="145"/>
      <c r="D398" s="145"/>
      <c r="E398" s="143"/>
      <c r="F398" s="143"/>
      <c r="G398" s="146"/>
      <c r="H398" s="147"/>
      <c r="I398" s="143"/>
      <c r="J398" s="9"/>
      <c r="AM398">
        <f t="shared" si="46"/>
        <v>0</v>
      </c>
      <c r="AN398">
        <f t="shared" si="47"/>
        <v>0</v>
      </c>
      <c r="AO398">
        <f t="shared" si="48"/>
        <v>0</v>
      </c>
      <c r="AP398">
        <f t="shared" si="49"/>
        <v>0</v>
      </c>
      <c r="AQ398">
        <f t="shared" si="50"/>
        <v>0</v>
      </c>
      <c r="AR398">
        <f t="shared" si="51"/>
        <v>0</v>
      </c>
    </row>
    <row r="399" spans="1:44" hidden="1" outlineLevel="1" x14ac:dyDescent="0.3">
      <c r="A399" s="62"/>
      <c r="B399" s="63">
        <f t="shared" si="52"/>
        <v>376</v>
      </c>
      <c r="C399" s="145"/>
      <c r="D399" s="145"/>
      <c r="E399" s="143"/>
      <c r="F399" s="143"/>
      <c r="G399" s="146"/>
      <c r="H399" s="147"/>
      <c r="I399" s="143"/>
      <c r="J399" s="9"/>
      <c r="AM399">
        <f t="shared" si="46"/>
        <v>0</v>
      </c>
      <c r="AN399">
        <f t="shared" si="47"/>
        <v>0</v>
      </c>
      <c r="AO399">
        <f t="shared" si="48"/>
        <v>0</v>
      </c>
      <c r="AP399">
        <f t="shared" si="49"/>
        <v>0</v>
      </c>
      <c r="AQ399">
        <f t="shared" si="50"/>
        <v>0</v>
      </c>
      <c r="AR399">
        <f t="shared" si="51"/>
        <v>0</v>
      </c>
    </row>
    <row r="400" spans="1:44" hidden="1" outlineLevel="1" x14ac:dyDescent="0.3">
      <c r="A400" s="62"/>
      <c r="B400" s="63">
        <f t="shared" si="52"/>
        <v>377</v>
      </c>
      <c r="C400" s="145"/>
      <c r="D400" s="145"/>
      <c r="E400" s="143"/>
      <c r="F400" s="143"/>
      <c r="G400" s="146"/>
      <c r="H400" s="147"/>
      <c r="I400" s="143"/>
      <c r="J400" s="9"/>
      <c r="AM400">
        <f t="shared" si="46"/>
        <v>0</v>
      </c>
      <c r="AN400">
        <f t="shared" si="47"/>
        <v>0</v>
      </c>
      <c r="AO400">
        <f t="shared" si="48"/>
        <v>0</v>
      </c>
      <c r="AP400">
        <f t="shared" si="49"/>
        <v>0</v>
      </c>
      <c r="AQ400">
        <f t="shared" si="50"/>
        <v>0</v>
      </c>
      <c r="AR400">
        <f t="shared" si="51"/>
        <v>0</v>
      </c>
    </row>
    <row r="401" spans="1:44" hidden="1" outlineLevel="1" x14ac:dyDescent="0.3">
      <c r="A401" s="62"/>
      <c r="B401" s="63">
        <f t="shared" si="52"/>
        <v>378</v>
      </c>
      <c r="C401" s="145"/>
      <c r="D401" s="145"/>
      <c r="E401" s="143"/>
      <c r="F401" s="143"/>
      <c r="G401" s="146"/>
      <c r="H401" s="147"/>
      <c r="I401" s="143"/>
      <c r="J401" s="9"/>
      <c r="AM401">
        <f t="shared" si="46"/>
        <v>0</v>
      </c>
      <c r="AN401">
        <f t="shared" si="47"/>
        <v>0</v>
      </c>
      <c r="AO401">
        <f t="shared" si="48"/>
        <v>0</v>
      </c>
      <c r="AP401">
        <f t="shared" si="49"/>
        <v>0</v>
      </c>
      <c r="AQ401">
        <f t="shared" si="50"/>
        <v>0</v>
      </c>
      <c r="AR401">
        <f t="shared" si="51"/>
        <v>0</v>
      </c>
    </row>
    <row r="402" spans="1:44" hidden="1" outlineLevel="1" x14ac:dyDescent="0.3">
      <c r="A402" s="62"/>
      <c r="B402" s="63">
        <f t="shared" si="52"/>
        <v>379</v>
      </c>
      <c r="C402" s="145"/>
      <c r="D402" s="145"/>
      <c r="E402" s="143"/>
      <c r="F402" s="143"/>
      <c r="G402" s="146"/>
      <c r="H402" s="147"/>
      <c r="I402" s="143"/>
      <c r="J402" s="9"/>
      <c r="AM402">
        <f t="shared" si="46"/>
        <v>0</v>
      </c>
      <c r="AN402">
        <f t="shared" si="47"/>
        <v>0</v>
      </c>
      <c r="AO402">
        <f t="shared" si="48"/>
        <v>0</v>
      </c>
      <c r="AP402">
        <f t="shared" si="49"/>
        <v>0</v>
      </c>
      <c r="AQ402">
        <f t="shared" si="50"/>
        <v>0</v>
      </c>
      <c r="AR402">
        <f t="shared" si="51"/>
        <v>0</v>
      </c>
    </row>
    <row r="403" spans="1:44" hidden="1" outlineLevel="1" x14ac:dyDescent="0.3">
      <c r="A403" s="62"/>
      <c r="B403" s="63">
        <f t="shared" si="52"/>
        <v>380</v>
      </c>
      <c r="C403" s="145"/>
      <c r="D403" s="145"/>
      <c r="E403" s="143"/>
      <c r="F403" s="143"/>
      <c r="G403" s="146"/>
      <c r="H403" s="147"/>
      <c r="I403" s="143"/>
      <c r="J403" s="9"/>
      <c r="AM403">
        <f t="shared" si="46"/>
        <v>0</v>
      </c>
      <c r="AN403">
        <f t="shared" si="47"/>
        <v>0</v>
      </c>
      <c r="AO403">
        <f t="shared" si="48"/>
        <v>0</v>
      </c>
      <c r="AP403">
        <f t="shared" si="49"/>
        <v>0</v>
      </c>
      <c r="AQ403">
        <f t="shared" si="50"/>
        <v>0</v>
      </c>
      <c r="AR403">
        <f t="shared" si="51"/>
        <v>0</v>
      </c>
    </row>
    <row r="404" spans="1:44" hidden="1" outlineLevel="1" x14ac:dyDescent="0.3">
      <c r="A404" s="62"/>
      <c r="B404" s="63">
        <f t="shared" si="52"/>
        <v>381</v>
      </c>
      <c r="C404" s="145"/>
      <c r="D404" s="145"/>
      <c r="E404" s="143"/>
      <c r="F404" s="143"/>
      <c r="G404" s="146"/>
      <c r="H404" s="147"/>
      <c r="I404" s="143"/>
      <c r="J404" s="9"/>
      <c r="AM404">
        <f t="shared" si="46"/>
        <v>0</v>
      </c>
      <c r="AN404">
        <f t="shared" si="47"/>
        <v>0</v>
      </c>
      <c r="AO404">
        <f t="shared" si="48"/>
        <v>0</v>
      </c>
      <c r="AP404">
        <f t="shared" si="49"/>
        <v>0</v>
      </c>
      <c r="AQ404">
        <f t="shared" si="50"/>
        <v>0</v>
      </c>
      <c r="AR404">
        <f t="shared" si="51"/>
        <v>0</v>
      </c>
    </row>
    <row r="405" spans="1:44" hidden="1" outlineLevel="1" x14ac:dyDescent="0.3">
      <c r="A405" s="62"/>
      <c r="B405" s="63">
        <f t="shared" si="52"/>
        <v>382</v>
      </c>
      <c r="C405" s="145"/>
      <c r="D405" s="145"/>
      <c r="E405" s="143"/>
      <c r="F405" s="143"/>
      <c r="G405" s="146"/>
      <c r="H405" s="147"/>
      <c r="I405" s="143"/>
      <c r="J405" s="9"/>
      <c r="AM405">
        <f t="shared" si="46"/>
        <v>0</v>
      </c>
      <c r="AN405">
        <f t="shared" si="47"/>
        <v>0</v>
      </c>
      <c r="AO405">
        <f t="shared" si="48"/>
        <v>0</v>
      </c>
      <c r="AP405">
        <f t="shared" si="49"/>
        <v>0</v>
      </c>
      <c r="AQ405">
        <f t="shared" si="50"/>
        <v>0</v>
      </c>
      <c r="AR405">
        <f t="shared" si="51"/>
        <v>0</v>
      </c>
    </row>
    <row r="406" spans="1:44" hidden="1" outlineLevel="1" x14ac:dyDescent="0.3">
      <c r="A406" s="62"/>
      <c r="B406" s="63">
        <f t="shared" si="52"/>
        <v>383</v>
      </c>
      <c r="C406" s="145"/>
      <c r="D406" s="145"/>
      <c r="E406" s="143"/>
      <c r="F406" s="143"/>
      <c r="G406" s="146"/>
      <c r="H406" s="147"/>
      <c r="I406" s="143"/>
      <c r="J406" s="9"/>
      <c r="AM406">
        <f t="shared" ref="AM406:AM469" si="53">IF($C406="",IF(OR($D406&lt;&gt;"",$E406&lt;&gt;"",$F406&lt;&gt;"",$G406&lt;&gt;"",H406&lt;&gt;0)=TRUE,1,0),0)</f>
        <v>0</v>
      </c>
      <c r="AN406">
        <f t="shared" ref="AN406:AN469" si="54">IF($D406="",IF(OR($C406&lt;&gt;"",$E406&lt;&gt;"",$F406&lt;&gt;"",$G406&lt;&gt;"",$H406&lt;&gt;"")=TRUE,1,0),0)</f>
        <v>0</v>
      </c>
      <c r="AO406">
        <f t="shared" ref="AO406:AO469" si="55">IF($E406="",IF(OR($C406&lt;&gt;"",$D406&lt;&gt;"",$F406&lt;&gt;"",$G406&lt;&gt;"",$H406&lt;&gt;0)=TRUE,1,0),0)</f>
        <v>0</v>
      </c>
      <c r="AP406">
        <f t="shared" ref="AP406:AP469" si="56">IF($F406="",IF(OR($C406&lt;&gt;"",$E406&lt;&gt;"",$D406&lt;&gt;"",$G406&lt;&gt;"",$H406&lt;&gt;0)=TRUE,1,0),0)</f>
        <v>0</v>
      </c>
      <c r="AQ406">
        <f t="shared" ref="AQ406:AQ469" si="57">IF($G406="",IF(OR($C406&lt;&gt;"",$E406&lt;&gt;0,$F406&lt;&gt;"",$D406&lt;&gt;"",$H406&lt;&gt;0)=TRUE,1,0),0)</f>
        <v>0</v>
      </c>
      <c r="AR406">
        <f t="shared" ref="AR406:AR469" si="58">IF($H406=0,IF(OR($C406&lt;&gt;"",$E406&lt;&gt;"",$D406&lt;&gt;"",$F406&lt;&gt;"",$G406&lt;&gt;"")=TRUE,1,0),0)</f>
        <v>0</v>
      </c>
    </row>
    <row r="407" spans="1:44" hidden="1" outlineLevel="1" x14ac:dyDescent="0.3">
      <c r="A407" s="62"/>
      <c r="B407" s="63">
        <f t="shared" si="52"/>
        <v>384</v>
      </c>
      <c r="C407" s="145"/>
      <c r="D407" s="145"/>
      <c r="E407" s="143"/>
      <c r="F407" s="143"/>
      <c r="G407" s="146"/>
      <c r="H407" s="147"/>
      <c r="I407" s="143"/>
      <c r="J407" s="9"/>
      <c r="AM407">
        <f t="shared" si="53"/>
        <v>0</v>
      </c>
      <c r="AN407">
        <f t="shared" si="54"/>
        <v>0</v>
      </c>
      <c r="AO407">
        <f t="shared" si="55"/>
        <v>0</v>
      </c>
      <c r="AP407">
        <f t="shared" si="56"/>
        <v>0</v>
      </c>
      <c r="AQ407">
        <f t="shared" si="57"/>
        <v>0</v>
      </c>
      <c r="AR407">
        <f t="shared" si="58"/>
        <v>0</v>
      </c>
    </row>
    <row r="408" spans="1:44" hidden="1" outlineLevel="1" x14ac:dyDescent="0.3">
      <c r="A408" s="62"/>
      <c r="B408" s="63">
        <f t="shared" si="52"/>
        <v>385</v>
      </c>
      <c r="C408" s="145"/>
      <c r="D408" s="145"/>
      <c r="E408" s="143"/>
      <c r="F408" s="143"/>
      <c r="G408" s="146"/>
      <c r="H408" s="147"/>
      <c r="I408" s="143"/>
      <c r="J408" s="9"/>
      <c r="AM408">
        <f t="shared" si="53"/>
        <v>0</v>
      </c>
      <c r="AN408">
        <f t="shared" si="54"/>
        <v>0</v>
      </c>
      <c r="AO408">
        <f t="shared" si="55"/>
        <v>0</v>
      </c>
      <c r="AP408">
        <f t="shared" si="56"/>
        <v>0</v>
      </c>
      <c r="AQ408">
        <f t="shared" si="57"/>
        <v>0</v>
      </c>
      <c r="AR408">
        <f t="shared" si="58"/>
        <v>0</v>
      </c>
    </row>
    <row r="409" spans="1:44" hidden="1" outlineLevel="1" x14ac:dyDescent="0.3">
      <c r="A409" s="62"/>
      <c r="B409" s="63">
        <f t="shared" si="52"/>
        <v>386</v>
      </c>
      <c r="C409" s="145"/>
      <c r="D409" s="145"/>
      <c r="E409" s="143"/>
      <c r="F409" s="143"/>
      <c r="G409" s="146"/>
      <c r="H409" s="147"/>
      <c r="I409" s="143"/>
      <c r="J409" s="9"/>
      <c r="AM409">
        <f t="shared" si="53"/>
        <v>0</v>
      </c>
      <c r="AN409">
        <f t="shared" si="54"/>
        <v>0</v>
      </c>
      <c r="AO409">
        <f t="shared" si="55"/>
        <v>0</v>
      </c>
      <c r="AP409">
        <f t="shared" si="56"/>
        <v>0</v>
      </c>
      <c r="AQ409">
        <f t="shared" si="57"/>
        <v>0</v>
      </c>
      <c r="AR409">
        <f t="shared" si="58"/>
        <v>0</v>
      </c>
    </row>
    <row r="410" spans="1:44" hidden="1" outlineLevel="1" x14ac:dyDescent="0.3">
      <c r="A410" s="62"/>
      <c r="B410" s="63">
        <f t="shared" si="52"/>
        <v>387</v>
      </c>
      <c r="C410" s="145"/>
      <c r="D410" s="145"/>
      <c r="E410" s="143"/>
      <c r="F410" s="143"/>
      <c r="G410" s="146"/>
      <c r="H410" s="147"/>
      <c r="I410" s="143"/>
      <c r="J410" s="9"/>
      <c r="AM410">
        <f t="shared" si="53"/>
        <v>0</v>
      </c>
      <c r="AN410">
        <f t="shared" si="54"/>
        <v>0</v>
      </c>
      <c r="AO410">
        <f t="shared" si="55"/>
        <v>0</v>
      </c>
      <c r="AP410">
        <f t="shared" si="56"/>
        <v>0</v>
      </c>
      <c r="AQ410">
        <f t="shared" si="57"/>
        <v>0</v>
      </c>
      <c r="AR410">
        <f t="shared" si="58"/>
        <v>0</v>
      </c>
    </row>
    <row r="411" spans="1:44" hidden="1" outlineLevel="1" x14ac:dyDescent="0.3">
      <c r="A411" s="62"/>
      <c r="B411" s="63">
        <f t="shared" si="52"/>
        <v>388</v>
      </c>
      <c r="C411" s="145"/>
      <c r="D411" s="145"/>
      <c r="E411" s="143"/>
      <c r="F411" s="143"/>
      <c r="G411" s="146"/>
      <c r="H411" s="147"/>
      <c r="I411" s="143"/>
      <c r="J411" s="9"/>
      <c r="AM411">
        <f t="shared" si="53"/>
        <v>0</v>
      </c>
      <c r="AN411">
        <f t="shared" si="54"/>
        <v>0</v>
      </c>
      <c r="AO411">
        <f t="shared" si="55"/>
        <v>0</v>
      </c>
      <c r="AP411">
        <f t="shared" si="56"/>
        <v>0</v>
      </c>
      <c r="AQ411">
        <f t="shared" si="57"/>
        <v>0</v>
      </c>
      <c r="AR411">
        <f t="shared" si="58"/>
        <v>0</v>
      </c>
    </row>
    <row r="412" spans="1:44" hidden="1" outlineLevel="1" x14ac:dyDescent="0.3">
      <c r="A412" s="62"/>
      <c r="B412" s="63">
        <f t="shared" si="52"/>
        <v>389</v>
      </c>
      <c r="C412" s="145"/>
      <c r="D412" s="145"/>
      <c r="E412" s="143"/>
      <c r="F412" s="143"/>
      <c r="G412" s="146"/>
      <c r="H412" s="147"/>
      <c r="I412" s="143"/>
      <c r="J412" s="9"/>
      <c r="AM412">
        <f t="shared" si="53"/>
        <v>0</v>
      </c>
      <c r="AN412">
        <f t="shared" si="54"/>
        <v>0</v>
      </c>
      <c r="AO412">
        <f t="shared" si="55"/>
        <v>0</v>
      </c>
      <c r="AP412">
        <f t="shared" si="56"/>
        <v>0</v>
      </c>
      <c r="AQ412">
        <f t="shared" si="57"/>
        <v>0</v>
      </c>
      <c r="AR412">
        <f t="shared" si="58"/>
        <v>0</v>
      </c>
    </row>
    <row r="413" spans="1:44" hidden="1" outlineLevel="1" x14ac:dyDescent="0.3">
      <c r="A413" s="62"/>
      <c r="B413" s="63">
        <f t="shared" si="52"/>
        <v>390</v>
      </c>
      <c r="C413" s="145"/>
      <c r="D413" s="145"/>
      <c r="E413" s="143"/>
      <c r="F413" s="143"/>
      <c r="G413" s="146"/>
      <c r="H413" s="147"/>
      <c r="I413" s="143"/>
      <c r="J413" s="9"/>
      <c r="AM413">
        <f t="shared" si="53"/>
        <v>0</v>
      </c>
      <c r="AN413">
        <f t="shared" si="54"/>
        <v>0</v>
      </c>
      <c r="AO413">
        <f t="shared" si="55"/>
        <v>0</v>
      </c>
      <c r="AP413">
        <f t="shared" si="56"/>
        <v>0</v>
      </c>
      <c r="AQ413">
        <f t="shared" si="57"/>
        <v>0</v>
      </c>
      <c r="AR413">
        <f t="shared" si="58"/>
        <v>0</v>
      </c>
    </row>
    <row r="414" spans="1:44" hidden="1" outlineLevel="1" x14ac:dyDescent="0.3">
      <c r="A414" s="62"/>
      <c r="B414" s="63">
        <f t="shared" si="52"/>
        <v>391</v>
      </c>
      <c r="C414" s="145"/>
      <c r="D414" s="145"/>
      <c r="E414" s="143"/>
      <c r="F414" s="143"/>
      <c r="G414" s="146"/>
      <c r="H414" s="147"/>
      <c r="I414" s="143"/>
      <c r="J414" s="9"/>
      <c r="AM414">
        <f t="shared" si="53"/>
        <v>0</v>
      </c>
      <c r="AN414">
        <f t="shared" si="54"/>
        <v>0</v>
      </c>
      <c r="AO414">
        <f t="shared" si="55"/>
        <v>0</v>
      </c>
      <c r="AP414">
        <f t="shared" si="56"/>
        <v>0</v>
      </c>
      <c r="AQ414">
        <f t="shared" si="57"/>
        <v>0</v>
      </c>
      <c r="AR414">
        <f t="shared" si="58"/>
        <v>0</v>
      </c>
    </row>
    <row r="415" spans="1:44" hidden="1" outlineLevel="1" x14ac:dyDescent="0.3">
      <c r="A415" s="62"/>
      <c r="B415" s="63">
        <f t="shared" si="52"/>
        <v>392</v>
      </c>
      <c r="C415" s="145"/>
      <c r="D415" s="145"/>
      <c r="E415" s="143"/>
      <c r="F415" s="143"/>
      <c r="G415" s="146"/>
      <c r="H415" s="147"/>
      <c r="I415" s="143"/>
      <c r="J415" s="9"/>
      <c r="AM415">
        <f t="shared" si="53"/>
        <v>0</v>
      </c>
      <c r="AN415">
        <f t="shared" si="54"/>
        <v>0</v>
      </c>
      <c r="AO415">
        <f t="shared" si="55"/>
        <v>0</v>
      </c>
      <c r="AP415">
        <f t="shared" si="56"/>
        <v>0</v>
      </c>
      <c r="AQ415">
        <f t="shared" si="57"/>
        <v>0</v>
      </c>
      <c r="AR415">
        <f t="shared" si="58"/>
        <v>0</v>
      </c>
    </row>
    <row r="416" spans="1:44" hidden="1" outlineLevel="1" x14ac:dyDescent="0.3">
      <c r="A416" s="62"/>
      <c r="B416" s="63">
        <f t="shared" si="52"/>
        <v>393</v>
      </c>
      <c r="C416" s="145"/>
      <c r="D416" s="145"/>
      <c r="E416" s="143"/>
      <c r="F416" s="143"/>
      <c r="G416" s="146"/>
      <c r="H416" s="147"/>
      <c r="I416" s="143"/>
      <c r="J416" s="9"/>
      <c r="AM416">
        <f t="shared" si="53"/>
        <v>0</v>
      </c>
      <c r="AN416">
        <f t="shared" si="54"/>
        <v>0</v>
      </c>
      <c r="AO416">
        <f t="shared" si="55"/>
        <v>0</v>
      </c>
      <c r="AP416">
        <f t="shared" si="56"/>
        <v>0</v>
      </c>
      <c r="AQ416">
        <f t="shared" si="57"/>
        <v>0</v>
      </c>
      <c r="AR416">
        <f t="shared" si="58"/>
        <v>0</v>
      </c>
    </row>
    <row r="417" spans="1:44" hidden="1" outlineLevel="1" x14ac:dyDescent="0.3">
      <c r="A417" s="62"/>
      <c r="B417" s="63">
        <f t="shared" ref="B417:B480" si="59">B416+1</f>
        <v>394</v>
      </c>
      <c r="C417" s="145"/>
      <c r="D417" s="145"/>
      <c r="E417" s="143"/>
      <c r="F417" s="143"/>
      <c r="G417" s="146"/>
      <c r="H417" s="147"/>
      <c r="I417" s="143"/>
      <c r="J417" s="9"/>
      <c r="AM417">
        <f t="shared" si="53"/>
        <v>0</v>
      </c>
      <c r="AN417">
        <f t="shared" si="54"/>
        <v>0</v>
      </c>
      <c r="AO417">
        <f t="shared" si="55"/>
        <v>0</v>
      </c>
      <c r="AP417">
        <f t="shared" si="56"/>
        <v>0</v>
      </c>
      <c r="AQ417">
        <f t="shared" si="57"/>
        <v>0</v>
      </c>
      <c r="AR417">
        <f t="shared" si="58"/>
        <v>0</v>
      </c>
    </row>
    <row r="418" spans="1:44" hidden="1" outlineLevel="1" x14ac:dyDescent="0.3">
      <c r="A418" s="62"/>
      <c r="B418" s="63">
        <f t="shared" si="59"/>
        <v>395</v>
      </c>
      <c r="C418" s="145"/>
      <c r="D418" s="145"/>
      <c r="E418" s="143"/>
      <c r="F418" s="143"/>
      <c r="G418" s="146"/>
      <c r="H418" s="147"/>
      <c r="I418" s="143"/>
      <c r="J418" s="9"/>
      <c r="AM418">
        <f t="shared" si="53"/>
        <v>0</v>
      </c>
      <c r="AN418">
        <f t="shared" si="54"/>
        <v>0</v>
      </c>
      <c r="AO418">
        <f t="shared" si="55"/>
        <v>0</v>
      </c>
      <c r="AP418">
        <f t="shared" si="56"/>
        <v>0</v>
      </c>
      <c r="AQ418">
        <f t="shared" si="57"/>
        <v>0</v>
      </c>
      <c r="AR418">
        <f t="shared" si="58"/>
        <v>0</v>
      </c>
    </row>
    <row r="419" spans="1:44" hidden="1" outlineLevel="1" x14ac:dyDescent="0.3">
      <c r="A419" s="62"/>
      <c r="B419" s="63">
        <f t="shared" si="59"/>
        <v>396</v>
      </c>
      <c r="C419" s="145"/>
      <c r="D419" s="145"/>
      <c r="E419" s="143"/>
      <c r="F419" s="143"/>
      <c r="G419" s="146"/>
      <c r="H419" s="147"/>
      <c r="I419" s="143"/>
      <c r="J419" s="9"/>
      <c r="AM419">
        <f t="shared" si="53"/>
        <v>0</v>
      </c>
      <c r="AN419">
        <f t="shared" si="54"/>
        <v>0</v>
      </c>
      <c r="AO419">
        <f t="shared" si="55"/>
        <v>0</v>
      </c>
      <c r="AP419">
        <f t="shared" si="56"/>
        <v>0</v>
      </c>
      <c r="AQ419">
        <f t="shared" si="57"/>
        <v>0</v>
      </c>
      <c r="AR419">
        <f t="shared" si="58"/>
        <v>0</v>
      </c>
    </row>
    <row r="420" spans="1:44" hidden="1" outlineLevel="1" x14ac:dyDescent="0.3">
      <c r="A420" s="62"/>
      <c r="B420" s="63">
        <f t="shared" si="59"/>
        <v>397</v>
      </c>
      <c r="C420" s="145"/>
      <c r="D420" s="145"/>
      <c r="E420" s="143"/>
      <c r="F420" s="143"/>
      <c r="G420" s="146"/>
      <c r="H420" s="147"/>
      <c r="I420" s="143"/>
      <c r="J420" s="9"/>
      <c r="AM420">
        <f t="shared" si="53"/>
        <v>0</v>
      </c>
      <c r="AN420">
        <f t="shared" si="54"/>
        <v>0</v>
      </c>
      <c r="AO420">
        <f t="shared" si="55"/>
        <v>0</v>
      </c>
      <c r="AP420">
        <f t="shared" si="56"/>
        <v>0</v>
      </c>
      <c r="AQ420">
        <f t="shared" si="57"/>
        <v>0</v>
      </c>
      <c r="AR420">
        <f t="shared" si="58"/>
        <v>0</v>
      </c>
    </row>
    <row r="421" spans="1:44" hidden="1" outlineLevel="1" x14ac:dyDescent="0.3">
      <c r="A421" s="62"/>
      <c r="B421" s="63">
        <f t="shared" si="59"/>
        <v>398</v>
      </c>
      <c r="C421" s="145"/>
      <c r="D421" s="145"/>
      <c r="E421" s="143"/>
      <c r="F421" s="143"/>
      <c r="G421" s="146"/>
      <c r="H421" s="147"/>
      <c r="I421" s="143"/>
      <c r="J421" s="9"/>
      <c r="AM421">
        <f t="shared" si="53"/>
        <v>0</v>
      </c>
      <c r="AN421">
        <f t="shared" si="54"/>
        <v>0</v>
      </c>
      <c r="AO421">
        <f t="shared" si="55"/>
        <v>0</v>
      </c>
      <c r="AP421">
        <f t="shared" si="56"/>
        <v>0</v>
      </c>
      <c r="AQ421">
        <f t="shared" si="57"/>
        <v>0</v>
      </c>
      <c r="AR421">
        <f t="shared" si="58"/>
        <v>0</v>
      </c>
    </row>
    <row r="422" spans="1:44" hidden="1" outlineLevel="1" x14ac:dyDescent="0.3">
      <c r="A422" s="62"/>
      <c r="B422" s="63">
        <f t="shared" si="59"/>
        <v>399</v>
      </c>
      <c r="C422" s="145"/>
      <c r="D422" s="145"/>
      <c r="E422" s="143"/>
      <c r="F422" s="143"/>
      <c r="G422" s="146"/>
      <c r="H422" s="147"/>
      <c r="I422" s="143"/>
      <c r="J422" s="9"/>
      <c r="AM422">
        <f t="shared" si="53"/>
        <v>0</v>
      </c>
      <c r="AN422">
        <f t="shared" si="54"/>
        <v>0</v>
      </c>
      <c r="AO422">
        <f t="shared" si="55"/>
        <v>0</v>
      </c>
      <c r="AP422">
        <f t="shared" si="56"/>
        <v>0</v>
      </c>
      <c r="AQ422">
        <f t="shared" si="57"/>
        <v>0</v>
      </c>
      <c r="AR422">
        <f t="shared" si="58"/>
        <v>0</v>
      </c>
    </row>
    <row r="423" spans="1:44" hidden="1" outlineLevel="1" x14ac:dyDescent="0.3">
      <c r="A423" s="62"/>
      <c r="B423" s="63">
        <f t="shared" si="59"/>
        <v>400</v>
      </c>
      <c r="C423" s="145"/>
      <c r="D423" s="145"/>
      <c r="E423" s="143"/>
      <c r="F423" s="143"/>
      <c r="G423" s="146"/>
      <c r="H423" s="147"/>
      <c r="I423" s="143"/>
      <c r="J423" s="9"/>
      <c r="AM423">
        <f t="shared" si="53"/>
        <v>0</v>
      </c>
      <c r="AN423">
        <f t="shared" si="54"/>
        <v>0</v>
      </c>
      <c r="AO423">
        <f t="shared" si="55"/>
        <v>0</v>
      </c>
      <c r="AP423">
        <f t="shared" si="56"/>
        <v>0</v>
      </c>
      <c r="AQ423">
        <f t="shared" si="57"/>
        <v>0</v>
      </c>
      <c r="AR423">
        <f t="shared" si="58"/>
        <v>0</v>
      </c>
    </row>
    <row r="424" spans="1:44" hidden="1" outlineLevel="1" x14ac:dyDescent="0.3">
      <c r="A424" s="62"/>
      <c r="B424" s="63">
        <f t="shared" si="59"/>
        <v>401</v>
      </c>
      <c r="C424" s="145"/>
      <c r="D424" s="145"/>
      <c r="E424" s="143"/>
      <c r="F424" s="143"/>
      <c r="G424" s="146"/>
      <c r="H424" s="147"/>
      <c r="I424" s="143"/>
      <c r="J424" s="9"/>
      <c r="AM424">
        <f t="shared" si="53"/>
        <v>0</v>
      </c>
      <c r="AN424">
        <f t="shared" si="54"/>
        <v>0</v>
      </c>
      <c r="AO424">
        <f t="shared" si="55"/>
        <v>0</v>
      </c>
      <c r="AP424">
        <f t="shared" si="56"/>
        <v>0</v>
      </c>
      <c r="AQ424">
        <f t="shared" si="57"/>
        <v>0</v>
      </c>
      <c r="AR424">
        <f t="shared" si="58"/>
        <v>0</v>
      </c>
    </row>
    <row r="425" spans="1:44" hidden="1" outlineLevel="1" x14ac:dyDescent="0.3">
      <c r="A425" s="62"/>
      <c r="B425" s="63">
        <f t="shared" si="59"/>
        <v>402</v>
      </c>
      <c r="C425" s="145"/>
      <c r="D425" s="145"/>
      <c r="E425" s="143"/>
      <c r="F425" s="143"/>
      <c r="G425" s="146"/>
      <c r="H425" s="147"/>
      <c r="I425" s="143"/>
      <c r="J425" s="9"/>
      <c r="AM425">
        <f t="shared" si="53"/>
        <v>0</v>
      </c>
      <c r="AN425">
        <f t="shared" si="54"/>
        <v>0</v>
      </c>
      <c r="AO425">
        <f t="shared" si="55"/>
        <v>0</v>
      </c>
      <c r="AP425">
        <f t="shared" si="56"/>
        <v>0</v>
      </c>
      <c r="AQ425">
        <f t="shared" si="57"/>
        <v>0</v>
      </c>
      <c r="AR425">
        <f t="shared" si="58"/>
        <v>0</v>
      </c>
    </row>
    <row r="426" spans="1:44" hidden="1" outlineLevel="1" x14ac:dyDescent="0.3">
      <c r="A426" s="62"/>
      <c r="B426" s="63">
        <f t="shared" si="59"/>
        <v>403</v>
      </c>
      <c r="C426" s="145"/>
      <c r="D426" s="145"/>
      <c r="E426" s="143"/>
      <c r="F426" s="143"/>
      <c r="G426" s="146"/>
      <c r="H426" s="147"/>
      <c r="I426" s="143"/>
      <c r="J426" s="9"/>
      <c r="AM426">
        <f t="shared" si="53"/>
        <v>0</v>
      </c>
      <c r="AN426">
        <f t="shared" si="54"/>
        <v>0</v>
      </c>
      <c r="AO426">
        <f t="shared" si="55"/>
        <v>0</v>
      </c>
      <c r="AP426">
        <f t="shared" si="56"/>
        <v>0</v>
      </c>
      <c r="AQ426">
        <f t="shared" si="57"/>
        <v>0</v>
      </c>
      <c r="AR426">
        <f t="shared" si="58"/>
        <v>0</v>
      </c>
    </row>
    <row r="427" spans="1:44" hidden="1" outlineLevel="1" x14ac:dyDescent="0.3">
      <c r="A427" s="62"/>
      <c r="B427" s="63">
        <f t="shared" si="59"/>
        <v>404</v>
      </c>
      <c r="C427" s="145"/>
      <c r="D427" s="145"/>
      <c r="E427" s="143"/>
      <c r="F427" s="143"/>
      <c r="G427" s="146"/>
      <c r="H427" s="147"/>
      <c r="I427" s="143"/>
      <c r="J427" s="9"/>
      <c r="AM427">
        <f t="shared" si="53"/>
        <v>0</v>
      </c>
      <c r="AN427">
        <f t="shared" si="54"/>
        <v>0</v>
      </c>
      <c r="AO427">
        <f t="shared" si="55"/>
        <v>0</v>
      </c>
      <c r="AP427">
        <f t="shared" si="56"/>
        <v>0</v>
      </c>
      <c r="AQ427">
        <f t="shared" si="57"/>
        <v>0</v>
      </c>
      <c r="AR427">
        <f t="shared" si="58"/>
        <v>0</v>
      </c>
    </row>
    <row r="428" spans="1:44" hidden="1" outlineLevel="1" x14ac:dyDescent="0.3">
      <c r="A428" s="62"/>
      <c r="B428" s="63">
        <f t="shared" si="59"/>
        <v>405</v>
      </c>
      <c r="C428" s="145"/>
      <c r="D428" s="145"/>
      <c r="E428" s="143"/>
      <c r="F428" s="143"/>
      <c r="G428" s="146"/>
      <c r="H428" s="147"/>
      <c r="I428" s="143"/>
      <c r="J428" s="9"/>
      <c r="AM428">
        <f t="shared" si="53"/>
        <v>0</v>
      </c>
      <c r="AN428">
        <f t="shared" si="54"/>
        <v>0</v>
      </c>
      <c r="AO428">
        <f t="shared" si="55"/>
        <v>0</v>
      </c>
      <c r="AP428">
        <f t="shared" si="56"/>
        <v>0</v>
      </c>
      <c r="AQ428">
        <f t="shared" si="57"/>
        <v>0</v>
      </c>
      <c r="AR428">
        <f t="shared" si="58"/>
        <v>0</v>
      </c>
    </row>
    <row r="429" spans="1:44" hidden="1" outlineLevel="1" x14ac:dyDescent="0.3">
      <c r="A429" s="62"/>
      <c r="B429" s="63">
        <f t="shared" si="59"/>
        <v>406</v>
      </c>
      <c r="C429" s="145"/>
      <c r="D429" s="145"/>
      <c r="E429" s="143"/>
      <c r="F429" s="143"/>
      <c r="G429" s="146"/>
      <c r="H429" s="147"/>
      <c r="I429" s="143"/>
      <c r="J429" s="9"/>
      <c r="AM429">
        <f t="shared" si="53"/>
        <v>0</v>
      </c>
      <c r="AN429">
        <f t="shared" si="54"/>
        <v>0</v>
      </c>
      <c r="AO429">
        <f t="shared" si="55"/>
        <v>0</v>
      </c>
      <c r="AP429">
        <f t="shared" si="56"/>
        <v>0</v>
      </c>
      <c r="AQ429">
        <f t="shared" si="57"/>
        <v>0</v>
      </c>
      <c r="AR429">
        <f t="shared" si="58"/>
        <v>0</v>
      </c>
    </row>
    <row r="430" spans="1:44" hidden="1" outlineLevel="1" x14ac:dyDescent="0.3">
      <c r="A430" s="62"/>
      <c r="B430" s="63">
        <f t="shared" si="59"/>
        <v>407</v>
      </c>
      <c r="C430" s="145"/>
      <c r="D430" s="145"/>
      <c r="E430" s="143"/>
      <c r="F430" s="143"/>
      <c r="G430" s="146"/>
      <c r="H430" s="147"/>
      <c r="I430" s="143"/>
      <c r="J430" s="9"/>
      <c r="AM430">
        <f t="shared" si="53"/>
        <v>0</v>
      </c>
      <c r="AN430">
        <f t="shared" si="54"/>
        <v>0</v>
      </c>
      <c r="AO430">
        <f t="shared" si="55"/>
        <v>0</v>
      </c>
      <c r="AP430">
        <f t="shared" si="56"/>
        <v>0</v>
      </c>
      <c r="AQ430">
        <f t="shared" si="57"/>
        <v>0</v>
      </c>
      <c r="AR430">
        <f t="shared" si="58"/>
        <v>0</v>
      </c>
    </row>
    <row r="431" spans="1:44" hidden="1" outlineLevel="1" x14ac:dyDescent="0.3">
      <c r="A431" s="62"/>
      <c r="B431" s="63">
        <f t="shared" si="59"/>
        <v>408</v>
      </c>
      <c r="C431" s="145"/>
      <c r="D431" s="145"/>
      <c r="E431" s="143"/>
      <c r="F431" s="143"/>
      <c r="G431" s="146"/>
      <c r="H431" s="147"/>
      <c r="I431" s="143"/>
      <c r="J431" s="9"/>
      <c r="AM431">
        <f t="shared" si="53"/>
        <v>0</v>
      </c>
      <c r="AN431">
        <f t="shared" si="54"/>
        <v>0</v>
      </c>
      <c r="AO431">
        <f t="shared" si="55"/>
        <v>0</v>
      </c>
      <c r="AP431">
        <f t="shared" si="56"/>
        <v>0</v>
      </c>
      <c r="AQ431">
        <f t="shared" si="57"/>
        <v>0</v>
      </c>
      <c r="AR431">
        <f t="shared" si="58"/>
        <v>0</v>
      </c>
    </row>
    <row r="432" spans="1:44" hidden="1" outlineLevel="1" x14ac:dyDescent="0.3">
      <c r="A432" s="62"/>
      <c r="B432" s="63">
        <f t="shared" si="59"/>
        <v>409</v>
      </c>
      <c r="C432" s="145"/>
      <c r="D432" s="145"/>
      <c r="E432" s="143"/>
      <c r="F432" s="143"/>
      <c r="G432" s="146"/>
      <c r="H432" s="147"/>
      <c r="I432" s="143"/>
      <c r="J432" s="9"/>
      <c r="AM432">
        <f t="shared" si="53"/>
        <v>0</v>
      </c>
      <c r="AN432">
        <f t="shared" si="54"/>
        <v>0</v>
      </c>
      <c r="AO432">
        <f t="shared" si="55"/>
        <v>0</v>
      </c>
      <c r="AP432">
        <f t="shared" si="56"/>
        <v>0</v>
      </c>
      <c r="AQ432">
        <f t="shared" si="57"/>
        <v>0</v>
      </c>
      <c r="AR432">
        <f t="shared" si="58"/>
        <v>0</v>
      </c>
    </row>
    <row r="433" spans="1:44" hidden="1" outlineLevel="1" x14ac:dyDescent="0.3">
      <c r="A433" s="62"/>
      <c r="B433" s="63">
        <f t="shared" si="59"/>
        <v>410</v>
      </c>
      <c r="C433" s="145"/>
      <c r="D433" s="145"/>
      <c r="E433" s="143"/>
      <c r="F433" s="143"/>
      <c r="G433" s="146"/>
      <c r="H433" s="147"/>
      <c r="I433" s="143"/>
      <c r="J433" s="9"/>
      <c r="AM433">
        <f t="shared" si="53"/>
        <v>0</v>
      </c>
      <c r="AN433">
        <f t="shared" si="54"/>
        <v>0</v>
      </c>
      <c r="AO433">
        <f t="shared" si="55"/>
        <v>0</v>
      </c>
      <c r="AP433">
        <f t="shared" si="56"/>
        <v>0</v>
      </c>
      <c r="AQ433">
        <f t="shared" si="57"/>
        <v>0</v>
      </c>
      <c r="AR433">
        <f t="shared" si="58"/>
        <v>0</v>
      </c>
    </row>
    <row r="434" spans="1:44" hidden="1" outlineLevel="1" x14ac:dyDescent="0.3">
      <c r="A434" s="62"/>
      <c r="B434" s="63">
        <f t="shared" si="59"/>
        <v>411</v>
      </c>
      <c r="C434" s="145"/>
      <c r="D434" s="145"/>
      <c r="E434" s="143"/>
      <c r="F434" s="143"/>
      <c r="G434" s="146"/>
      <c r="H434" s="147"/>
      <c r="I434" s="143"/>
      <c r="J434" s="9"/>
      <c r="AM434">
        <f t="shared" si="53"/>
        <v>0</v>
      </c>
      <c r="AN434">
        <f t="shared" si="54"/>
        <v>0</v>
      </c>
      <c r="AO434">
        <f t="shared" si="55"/>
        <v>0</v>
      </c>
      <c r="AP434">
        <f t="shared" si="56"/>
        <v>0</v>
      </c>
      <c r="AQ434">
        <f t="shared" si="57"/>
        <v>0</v>
      </c>
      <c r="AR434">
        <f t="shared" si="58"/>
        <v>0</v>
      </c>
    </row>
    <row r="435" spans="1:44" hidden="1" outlineLevel="1" x14ac:dyDescent="0.3">
      <c r="A435" s="62"/>
      <c r="B435" s="63">
        <f t="shared" si="59"/>
        <v>412</v>
      </c>
      <c r="C435" s="145"/>
      <c r="D435" s="145"/>
      <c r="E435" s="143"/>
      <c r="F435" s="143"/>
      <c r="G435" s="146"/>
      <c r="H435" s="147"/>
      <c r="I435" s="143"/>
      <c r="J435" s="9"/>
      <c r="AM435">
        <f t="shared" si="53"/>
        <v>0</v>
      </c>
      <c r="AN435">
        <f t="shared" si="54"/>
        <v>0</v>
      </c>
      <c r="AO435">
        <f t="shared" si="55"/>
        <v>0</v>
      </c>
      <c r="AP435">
        <f t="shared" si="56"/>
        <v>0</v>
      </c>
      <c r="AQ435">
        <f t="shared" si="57"/>
        <v>0</v>
      </c>
      <c r="AR435">
        <f t="shared" si="58"/>
        <v>0</v>
      </c>
    </row>
    <row r="436" spans="1:44" hidden="1" outlineLevel="1" x14ac:dyDescent="0.3">
      <c r="A436" s="62"/>
      <c r="B436" s="63">
        <f t="shared" si="59"/>
        <v>413</v>
      </c>
      <c r="C436" s="145"/>
      <c r="D436" s="145"/>
      <c r="E436" s="143"/>
      <c r="F436" s="143"/>
      <c r="G436" s="146"/>
      <c r="H436" s="147"/>
      <c r="I436" s="143"/>
      <c r="J436" s="9"/>
      <c r="AM436">
        <f t="shared" si="53"/>
        <v>0</v>
      </c>
      <c r="AN436">
        <f t="shared" si="54"/>
        <v>0</v>
      </c>
      <c r="AO436">
        <f t="shared" si="55"/>
        <v>0</v>
      </c>
      <c r="AP436">
        <f t="shared" si="56"/>
        <v>0</v>
      </c>
      <c r="AQ436">
        <f t="shared" si="57"/>
        <v>0</v>
      </c>
      <c r="AR436">
        <f t="shared" si="58"/>
        <v>0</v>
      </c>
    </row>
    <row r="437" spans="1:44" hidden="1" outlineLevel="1" x14ac:dyDescent="0.3">
      <c r="A437" s="62"/>
      <c r="B437" s="63">
        <f t="shared" si="59"/>
        <v>414</v>
      </c>
      <c r="C437" s="145"/>
      <c r="D437" s="145"/>
      <c r="E437" s="143"/>
      <c r="F437" s="143"/>
      <c r="G437" s="146"/>
      <c r="H437" s="147"/>
      <c r="I437" s="143"/>
      <c r="J437" s="9"/>
      <c r="AM437">
        <f t="shared" si="53"/>
        <v>0</v>
      </c>
      <c r="AN437">
        <f t="shared" si="54"/>
        <v>0</v>
      </c>
      <c r="AO437">
        <f t="shared" si="55"/>
        <v>0</v>
      </c>
      <c r="AP437">
        <f t="shared" si="56"/>
        <v>0</v>
      </c>
      <c r="AQ437">
        <f t="shared" si="57"/>
        <v>0</v>
      </c>
      <c r="AR437">
        <f t="shared" si="58"/>
        <v>0</v>
      </c>
    </row>
    <row r="438" spans="1:44" hidden="1" outlineLevel="1" x14ac:dyDescent="0.3">
      <c r="A438" s="62"/>
      <c r="B438" s="63">
        <f t="shared" si="59"/>
        <v>415</v>
      </c>
      <c r="C438" s="145"/>
      <c r="D438" s="145"/>
      <c r="E438" s="143"/>
      <c r="F438" s="143"/>
      <c r="G438" s="146"/>
      <c r="H438" s="147"/>
      <c r="I438" s="143"/>
      <c r="J438" s="9"/>
      <c r="AM438">
        <f t="shared" si="53"/>
        <v>0</v>
      </c>
      <c r="AN438">
        <f t="shared" si="54"/>
        <v>0</v>
      </c>
      <c r="AO438">
        <f t="shared" si="55"/>
        <v>0</v>
      </c>
      <c r="AP438">
        <f t="shared" si="56"/>
        <v>0</v>
      </c>
      <c r="AQ438">
        <f t="shared" si="57"/>
        <v>0</v>
      </c>
      <c r="AR438">
        <f t="shared" si="58"/>
        <v>0</v>
      </c>
    </row>
    <row r="439" spans="1:44" hidden="1" outlineLevel="1" x14ac:dyDescent="0.3">
      <c r="A439" s="62"/>
      <c r="B439" s="63">
        <f t="shared" si="59"/>
        <v>416</v>
      </c>
      <c r="C439" s="145"/>
      <c r="D439" s="145"/>
      <c r="E439" s="143"/>
      <c r="F439" s="143"/>
      <c r="G439" s="146"/>
      <c r="H439" s="147"/>
      <c r="I439" s="143"/>
      <c r="J439" s="9"/>
      <c r="AM439">
        <f t="shared" si="53"/>
        <v>0</v>
      </c>
      <c r="AN439">
        <f t="shared" si="54"/>
        <v>0</v>
      </c>
      <c r="AO439">
        <f t="shared" si="55"/>
        <v>0</v>
      </c>
      <c r="AP439">
        <f t="shared" si="56"/>
        <v>0</v>
      </c>
      <c r="AQ439">
        <f t="shared" si="57"/>
        <v>0</v>
      </c>
      <c r="AR439">
        <f t="shared" si="58"/>
        <v>0</v>
      </c>
    </row>
    <row r="440" spans="1:44" hidden="1" outlineLevel="1" x14ac:dyDescent="0.3">
      <c r="A440" s="62"/>
      <c r="B440" s="63">
        <f t="shared" si="59"/>
        <v>417</v>
      </c>
      <c r="C440" s="145"/>
      <c r="D440" s="145"/>
      <c r="E440" s="143"/>
      <c r="F440" s="143"/>
      <c r="G440" s="146"/>
      <c r="H440" s="147"/>
      <c r="I440" s="143"/>
      <c r="J440" s="9"/>
      <c r="AM440">
        <f t="shared" si="53"/>
        <v>0</v>
      </c>
      <c r="AN440">
        <f t="shared" si="54"/>
        <v>0</v>
      </c>
      <c r="AO440">
        <f t="shared" si="55"/>
        <v>0</v>
      </c>
      <c r="AP440">
        <f t="shared" si="56"/>
        <v>0</v>
      </c>
      <c r="AQ440">
        <f t="shared" si="57"/>
        <v>0</v>
      </c>
      <c r="AR440">
        <f t="shared" si="58"/>
        <v>0</v>
      </c>
    </row>
    <row r="441" spans="1:44" hidden="1" outlineLevel="1" x14ac:dyDescent="0.3">
      <c r="A441" s="62"/>
      <c r="B441" s="63">
        <f t="shared" si="59"/>
        <v>418</v>
      </c>
      <c r="C441" s="145"/>
      <c r="D441" s="145"/>
      <c r="E441" s="143"/>
      <c r="F441" s="143"/>
      <c r="G441" s="146"/>
      <c r="H441" s="147"/>
      <c r="I441" s="143"/>
      <c r="J441" s="9"/>
      <c r="AM441">
        <f t="shared" si="53"/>
        <v>0</v>
      </c>
      <c r="AN441">
        <f t="shared" si="54"/>
        <v>0</v>
      </c>
      <c r="AO441">
        <f t="shared" si="55"/>
        <v>0</v>
      </c>
      <c r="AP441">
        <f t="shared" si="56"/>
        <v>0</v>
      </c>
      <c r="AQ441">
        <f t="shared" si="57"/>
        <v>0</v>
      </c>
      <c r="AR441">
        <f t="shared" si="58"/>
        <v>0</v>
      </c>
    </row>
    <row r="442" spans="1:44" hidden="1" outlineLevel="1" x14ac:dyDescent="0.3">
      <c r="A442" s="62"/>
      <c r="B442" s="63">
        <f t="shared" si="59"/>
        <v>419</v>
      </c>
      <c r="C442" s="145"/>
      <c r="D442" s="145"/>
      <c r="E442" s="143"/>
      <c r="F442" s="143"/>
      <c r="G442" s="146"/>
      <c r="H442" s="147"/>
      <c r="I442" s="143"/>
      <c r="J442" s="9"/>
      <c r="AM442">
        <f t="shared" si="53"/>
        <v>0</v>
      </c>
      <c r="AN442">
        <f t="shared" si="54"/>
        <v>0</v>
      </c>
      <c r="AO442">
        <f t="shared" si="55"/>
        <v>0</v>
      </c>
      <c r="AP442">
        <f t="shared" si="56"/>
        <v>0</v>
      </c>
      <c r="AQ442">
        <f t="shared" si="57"/>
        <v>0</v>
      </c>
      <c r="AR442">
        <f t="shared" si="58"/>
        <v>0</v>
      </c>
    </row>
    <row r="443" spans="1:44" hidden="1" outlineLevel="1" x14ac:dyDescent="0.3">
      <c r="A443" s="62"/>
      <c r="B443" s="63">
        <f t="shared" si="59"/>
        <v>420</v>
      </c>
      <c r="C443" s="145"/>
      <c r="D443" s="145"/>
      <c r="E443" s="143"/>
      <c r="F443" s="143"/>
      <c r="G443" s="146"/>
      <c r="H443" s="147"/>
      <c r="I443" s="143"/>
      <c r="J443" s="9"/>
      <c r="AM443">
        <f t="shared" si="53"/>
        <v>0</v>
      </c>
      <c r="AN443">
        <f t="shared" si="54"/>
        <v>0</v>
      </c>
      <c r="AO443">
        <f t="shared" si="55"/>
        <v>0</v>
      </c>
      <c r="AP443">
        <f t="shared" si="56"/>
        <v>0</v>
      </c>
      <c r="AQ443">
        <f t="shared" si="57"/>
        <v>0</v>
      </c>
      <c r="AR443">
        <f t="shared" si="58"/>
        <v>0</v>
      </c>
    </row>
    <row r="444" spans="1:44" hidden="1" outlineLevel="1" x14ac:dyDescent="0.3">
      <c r="A444" s="62"/>
      <c r="B444" s="63">
        <f t="shared" si="59"/>
        <v>421</v>
      </c>
      <c r="C444" s="145"/>
      <c r="D444" s="145"/>
      <c r="E444" s="143"/>
      <c r="F444" s="143"/>
      <c r="G444" s="146"/>
      <c r="H444" s="147"/>
      <c r="I444" s="143"/>
      <c r="J444" s="9"/>
      <c r="AM444">
        <f t="shared" si="53"/>
        <v>0</v>
      </c>
      <c r="AN444">
        <f t="shared" si="54"/>
        <v>0</v>
      </c>
      <c r="AO444">
        <f t="shared" si="55"/>
        <v>0</v>
      </c>
      <c r="AP444">
        <f t="shared" si="56"/>
        <v>0</v>
      </c>
      <c r="AQ444">
        <f t="shared" si="57"/>
        <v>0</v>
      </c>
      <c r="AR444">
        <f t="shared" si="58"/>
        <v>0</v>
      </c>
    </row>
    <row r="445" spans="1:44" hidden="1" outlineLevel="1" x14ac:dyDescent="0.3">
      <c r="A445" s="62"/>
      <c r="B445" s="63">
        <f t="shared" si="59"/>
        <v>422</v>
      </c>
      <c r="C445" s="145"/>
      <c r="D445" s="145"/>
      <c r="E445" s="143"/>
      <c r="F445" s="143"/>
      <c r="G445" s="146"/>
      <c r="H445" s="147"/>
      <c r="I445" s="143"/>
      <c r="J445" s="9"/>
      <c r="AM445">
        <f t="shared" si="53"/>
        <v>0</v>
      </c>
      <c r="AN445">
        <f t="shared" si="54"/>
        <v>0</v>
      </c>
      <c r="AO445">
        <f t="shared" si="55"/>
        <v>0</v>
      </c>
      <c r="AP445">
        <f t="shared" si="56"/>
        <v>0</v>
      </c>
      <c r="AQ445">
        <f t="shared" si="57"/>
        <v>0</v>
      </c>
      <c r="AR445">
        <f t="shared" si="58"/>
        <v>0</v>
      </c>
    </row>
    <row r="446" spans="1:44" hidden="1" outlineLevel="1" x14ac:dyDescent="0.3">
      <c r="A446" s="62"/>
      <c r="B446" s="63">
        <f t="shared" si="59"/>
        <v>423</v>
      </c>
      <c r="C446" s="145"/>
      <c r="D446" s="145"/>
      <c r="E446" s="143"/>
      <c r="F446" s="143"/>
      <c r="G446" s="146"/>
      <c r="H446" s="147"/>
      <c r="I446" s="143"/>
      <c r="J446" s="9"/>
      <c r="AM446">
        <f t="shared" si="53"/>
        <v>0</v>
      </c>
      <c r="AN446">
        <f t="shared" si="54"/>
        <v>0</v>
      </c>
      <c r="AO446">
        <f t="shared" si="55"/>
        <v>0</v>
      </c>
      <c r="AP446">
        <f t="shared" si="56"/>
        <v>0</v>
      </c>
      <c r="AQ446">
        <f t="shared" si="57"/>
        <v>0</v>
      </c>
      <c r="AR446">
        <f t="shared" si="58"/>
        <v>0</v>
      </c>
    </row>
    <row r="447" spans="1:44" hidden="1" outlineLevel="1" x14ac:dyDescent="0.3">
      <c r="A447" s="62"/>
      <c r="B447" s="63">
        <f t="shared" si="59"/>
        <v>424</v>
      </c>
      <c r="C447" s="145"/>
      <c r="D447" s="145"/>
      <c r="E447" s="143"/>
      <c r="F447" s="143"/>
      <c r="G447" s="146"/>
      <c r="H447" s="147"/>
      <c r="I447" s="143"/>
      <c r="J447" s="9"/>
      <c r="AM447">
        <f t="shared" si="53"/>
        <v>0</v>
      </c>
      <c r="AN447">
        <f t="shared" si="54"/>
        <v>0</v>
      </c>
      <c r="AO447">
        <f t="shared" si="55"/>
        <v>0</v>
      </c>
      <c r="AP447">
        <f t="shared" si="56"/>
        <v>0</v>
      </c>
      <c r="AQ447">
        <f t="shared" si="57"/>
        <v>0</v>
      </c>
      <c r="AR447">
        <f t="shared" si="58"/>
        <v>0</v>
      </c>
    </row>
    <row r="448" spans="1:44" hidden="1" outlineLevel="1" x14ac:dyDescent="0.3">
      <c r="A448" s="62"/>
      <c r="B448" s="63">
        <f t="shared" si="59"/>
        <v>425</v>
      </c>
      <c r="C448" s="145"/>
      <c r="D448" s="145"/>
      <c r="E448" s="143"/>
      <c r="F448" s="143"/>
      <c r="G448" s="146"/>
      <c r="H448" s="147"/>
      <c r="I448" s="143"/>
      <c r="J448" s="9"/>
      <c r="AM448">
        <f t="shared" si="53"/>
        <v>0</v>
      </c>
      <c r="AN448">
        <f t="shared" si="54"/>
        <v>0</v>
      </c>
      <c r="AO448">
        <f t="shared" si="55"/>
        <v>0</v>
      </c>
      <c r="AP448">
        <f t="shared" si="56"/>
        <v>0</v>
      </c>
      <c r="AQ448">
        <f t="shared" si="57"/>
        <v>0</v>
      </c>
      <c r="AR448">
        <f t="shared" si="58"/>
        <v>0</v>
      </c>
    </row>
    <row r="449" spans="1:44" hidden="1" outlineLevel="1" x14ac:dyDescent="0.3">
      <c r="A449" s="62"/>
      <c r="B449" s="63">
        <f t="shared" si="59"/>
        <v>426</v>
      </c>
      <c r="C449" s="145"/>
      <c r="D449" s="145"/>
      <c r="E449" s="143"/>
      <c r="F449" s="143"/>
      <c r="G449" s="146"/>
      <c r="H449" s="147"/>
      <c r="I449" s="143"/>
      <c r="J449" s="9"/>
      <c r="AM449">
        <f t="shared" si="53"/>
        <v>0</v>
      </c>
      <c r="AN449">
        <f t="shared" si="54"/>
        <v>0</v>
      </c>
      <c r="AO449">
        <f t="shared" si="55"/>
        <v>0</v>
      </c>
      <c r="AP449">
        <f t="shared" si="56"/>
        <v>0</v>
      </c>
      <c r="AQ449">
        <f t="shared" si="57"/>
        <v>0</v>
      </c>
      <c r="AR449">
        <f t="shared" si="58"/>
        <v>0</v>
      </c>
    </row>
    <row r="450" spans="1:44" hidden="1" outlineLevel="1" x14ac:dyDescent="0.3">
      <c r="A450" s="62"/>
      <c r="B450" s="63">
        <f t="shared" si="59"/>
        <v>427</v>
      </c>
      <c r="C450" s="145"/>
      <c r="D450" s="145"/>
      <c r="E450" s="143"/>
      <c r="F450" s="143"/>
      <c r="G450" s="146"/>
      <c r="H450" s="147"/>
      <c r="I450" s="143"/>
      <c r="J450" s="9"/>
      <c r="AM450">
        <f t="shared" si="53"/>
        <v>0</v>
      </c>
      <c r="AN450">
        <f t="shared" si="54"/>
        <v>0</v>
      </c>
      <c r="AO450">
        <f t="shared" si="55"/>
        <v>0</v>
      </c>
      <c r="AP450">
        <f t="shared" si="56"/>
        <v>0</v>
      </c>
      <c r="AQ450">
        <f t="shared" si="57"/>
        <v>0</v>
      </c>
      <c r="AR450">
        <f t="shared" si="58"/>
        <v>0</v>
      </c>
    </row>
    <row r="451" spans="1:44" hidden="1" outlineLevel="1" x14ac:dyDescent="0.3">
      <c r="A451" s="62"/>
      <c r="B451" s="63">
        <f t="shared" si="59"/>
        <v>428</v>
      </c>
      <c r="C451" s="145"/>
      <c r="D451" s="145"/>
      <c r="E451" s="143"/>
      <c r="F451" s="143"/>
      <c r="G451" s="146"/>
      <c r="H451" s="147"/>
      <c r="I451" s="143"/>
      <c r="J451" s="9"/>
      <c r="AM451">
        <f t="shared" si="53"/>
        <v>0</v>
      </c>
      <c r="AN451">
        <f t="shared" si="54"/>
        <v>0</v>
      </c>
      <c r="AO451">
        <f t="shared" si="55"/>
        <v>0</v>
      </c>
      <c r="AP451">
        <f t="shared" si="56"/>
        <v>0</v>
      </c>
      <c r="AQ451">
        <f t="shared" si="57"/>
        <v>0</v>
      </c>
      <c r="AR451">
        <f t="shared" si="58"/>
        <v>0</v>
      </c>
    </row>
    <row r="452" spans="1:44" hidden="1" outlineLevel="1" x14ac:dyDescent="0.3">
      <c r="A452" s="62"/>
      <c r="B452" s="63">
        <f t="shared" si="59"/>
        <v>429</v>
      </c>
      <c r="C452" s="145"/>
      <c r="D452" s="145"/>
      <c r="E452" s="143"/>
      <c r="F452" s="143"/>
      <c r="G452" s="146"/>
      <c r="H452" s="147"/>
      <c r="I452" s="143"/>
      <c r="J452" s="9"/>
      <c r="AM452">
        <f t="shared" si="53"/>
        <v>0</v>
      </c>
      <c r="AN452">
        <f t="shared" si="54"/>
        <v>0</v>
      </c>
      <c r="AO452">
        <f t="shared" si="55"/>
        <v>0</v>
      </c>
      <c r="AP452">
        <f t="shared" si="56"/>
        <v>0</v>
      </c>
      <c r="AQ452">
        <f t="shared" si="57"/>
        <v>0</v>
      </c>
      <c r="AR452">
        <f t="shared" si="58"/>
        <v>0</v>
      </c>
    </row>
    <row r="453" spans="1:44" hidden="1" outlineLevel="1" x14ac:dyDescent="0.3">
      <c r="A453" s="62"/>
      <c r="B453" s="63">
        <f t="shared" si="59"/>
        <v>430</v>
      </c>
      <c r="C453" s="145"/>
      <c r="D453" s="145"/>
      <c r="E453" s="143"/>
      <c r="F453" s="143"/>
      <c r="G453" s="146"/>
      <c r="H453" s="147"/>
      <c r="I453" s="143"/>
      <c r="J453" s="9"/>
      <c r="AM453">
        <f t="shared" si="53"/>
        <v>0</v>
      </c>
      <c r="AN453">
        <f t="shared" si="54"/>
        <v>0</v>
      </c>
      <c r="AO453">
        <f t="shared" si="55"/>
        <v>0</v>
      </c>
      <c r="AP453">
        <f t="shared" si="56"/>
        <v>0</v>
      </c>
      <c r="AQ453">
        <f t="shared" si="57"/>
        <v>0</v>
      </c>
      <c r="AR453">
        <f t="shared" si="58"/>
        <v>0</v>
      </c>
    </row>
    <row r="454" spans="1:44" hidden="1" outlineLevel="1" x14ac:dyDescent="0.3">
      <c r="A454" s="62"/>
      <c r="B454" s="63">
        <f t="shared" si="59"/>
        <v>431</v>
      </c>
      <c r="C454" s="145"/>
      <c r="D454" s="145"/>
      <c r="E454" s="143"/>
      <c r="F454" s="143"/>
      <c r="G454" s="146"/>
      <c r="H454" s="147"/>
      <c r="I454" s="143"/>
      <c r="J454" s="9"/>
      <c r="AM454">
        <f t="shared" si="53"/>
        <v>0</v>
      </c>
      <c r="AN454">
        <f t="shared" si="54"/>
        <v>0</v>
      </c>
      <c r="AO454">
        <f t="shared" si="55"/>
        <v>0</v>
      </c>
      <c r="AP454">
        <f t="shared" si="56"/>
        <v>0</v>
      </c>
      <c r="AQ454">
        <f t="shared" si="57"/>
        <v>0</v>
      </c>
      <c r="AR454">
        <f t="shared" si="58"/>
        <v>0</v>
      </c>
    </row>
    <row r="455" spans="1:44" hidden="1" outlineLevel="1" x14ac:dyDescent="0.3">
      <c r="A455" s="62"/>
      <c r="B455" s="63">
        <f t="shared" si="59"/>
        <v>432</v>
      </c>
      <c r="C455" s="145"/>
      <c r="D455" s="145"/>
      <c r="E455" s="143"/>
      <c r="F455" s="143"/>
      <c r="G455" s="146"/>
      <c r="H455" s="147"/>
      <c r="I455" s="143"/>
      <c r="J455" s="9"/>
      <c r="AM455">
        <f t="shared" si="53"/>
        <v>0</v>
      </c>
      <c r="AN455">
        <f t="shared" si="54"/>
        <v>0</v>
      </c>
      <c r="AO455">
        <f t="shared" si="55"/>
        <v>0</v>
      </c>
      <c r="AP455">
        <f t="shared" si="56"/>
        <v>0</v>
      </c>
      <c r="AQ455">
        <f t="shared" si="57"/>
        <v>0</v>
      </c>
      <c r="AR455">
        <f t="shared" si="58"/>
        <v>0</v>
      </c>
    </row>
    <row r="456" spans="1:44" hidden="1" outlineLevel="1" x14ac:dyDescent="0.3">
      <c r="A456" s="62"/>
      <c r="B456" s="63">
        <f t="shared" si="59"/>
        <v>433</v>
      </c>
      <c r="C456" s="145"/>
      <c r="D456" s="145"/>
      <c r="E456" s="143"/>
      <c r="F456" s="143"/>
      <c r="G456" s="146"/>
      <c r="H456" s="147"/>
      <c r="I456" s="143"/>
      <c r="J456" s="9"/>
      <c r="AM456">
        <f t="shared" si="53"/>
        <v>0</v>
      </c>
      <c r="AN456">
        <f t="shared" si="54"/>
        <v>0</v>
      </c>
      <c r="AO456">
        <f t="shared" si="55"/>
        <v>0</v>
      </c>
      <c r="AP456">
        <f t="shared" si="56"/>
        <v>0</v>
      </c>
      <c r="AQ456">
        <f t="shared" si="57"/>
        <v>0</v>
      </c>
      <c r="AR456">
        <f t="shared" si="58"/>
        <v>0</v>
      </c>
    </row>
    <row r="457" spans="1:44" hidden="1" outlineLevel="1" x14ac:dyDescent="0.3">
      <c r="A457" s="62"/>
      <c r="B457" s="63">
        <f t="shared" si="59"/>
        <v>434</v>
      </c>
      <c r="C457" s="145"/>
      <c r="D457" s="145"/>
      <c r="E457" s="143"/>
      <c r="F457" s="143"/>
      <c r="G457" s="146"/>
      <c r="H457" s="147"/>
      <c r="I457" s="143"/>
      <c r="J457" s="9"/>
      <c r="AM457">
        <f t="shared" si="53"/>
        <v>0</v>
      </c>
      <c r="AN457">
        <f t="shared" si="54"/>
        <v>0</v>
      </c>
      <c r="AO457">
        <f t="shared" si="55"/>
        <v>0</v>
      </c>
      <c r="AP457">
        <f t="shared" si="56"/>
        <v>0</v>
      </c>
      <c r="AQ457">
        <f t="shared" si="57"/>
        <v>0</v>
      </c>
      <c r="AR457">
        <f t="shared" si="58"/>
        <v>0</v>
      </c>
    </row>
    <row r="458" spans="1:44" hidden="1" outlineLevel="1" x14ac:dyDescent="0.3">
      <c r="A458" s="62"/>
      <c r="B458" s="63">
        <f t="shared" si="59"/>
        <v>435</v>
      </c>
      <c r="C458" s="145"/>
      <c r="D458" s="145"/>
      <c r="E458" s="143"/>
      <c r="F458" s="143"/>
      <c r="G458" s="146"/>
      <c r="H458" s="147"/>
      <c r="I458" s="143"/>
      <c r="J458" s="9"/>
      <c r="AM458">
        <f t="shared" si="53"/>
        <v>0</v>
      </c>
      <c r="AN458">
        <f t="shared" si="54"/>
        <v>0</v>
      </c>
      <c r="AO458">
        <f t="shared" si="55"/>
        <v>0</v>
      </c>
      <c r="AP458">
        <f t="shared" si="56"/>
        <v>0</v>
      </c>
      <c r="AQ458">
        <f t="shared" si="57"/>
        <v>0</v>
      </c>
      <c r="AR458">
        <f t="shared" si="58"/>
        <v>0</v>
      </c>
    </row>
    <row r="459" spans="1:44" hidden="1" outlineLevel="1" x14ac:dyDescent="0.3">
      <c r="A459" s="62"/>
      <c r="B459" s="63">
        <f t="shared" si="59"/>
        <v>436</v>
      </c>
      <c r="C459" s="145"/>
      <c r="D459" s="145"/>
      <c r="E459" s="143"/>
      <c r="F459" s="143"/>
      <c r="G459" s="146"/>
      <c r="H459" s="147"/>
      <c r="I459" s="143"/>
      <c r="J459" s="9"/>
      <c r="AM459">
        <f t="shared" si="53"/>
        <v>0</v>
      </c>
      <c r="AN459">
        <f t="shared" si="54"/>
        <v>0</v>
      </c>
      <c r="AO459">
        <f t="shared" si="55"/>
        <v>0</v>
      </c>
      <c r="AP459">
        <f t="shared" si="56"/>
        <v>0</v>
      </c>
      <c r="AQ459">
        <f t="shared" si="57"/>
        <v>0</v>
      </c>
      <c r="AR459">
        <f t="shared" si="58"/>
        <v>0</v>
      </c>
    </row>
    <row r="460" spans="1:44" hidden="1" outlineLevel="1" x14ac:dyDescent="0.3">
      <c r="A460" s="62"/>
      <c r="B460" s="63">
        <f t="shared" si="59"/>
        <v>437</v>
      </c>
      <c r="C460" s="145"/>
      <c r="D460" s="145"/>
      <c r="E460" s="143"/>
      <c r="F460" s="143"/>
      <c r="G460" s="146"/>
      <c r="H460" s="147"/>
      <c r="I460" s="143"/>
      <c r="J460" s="9"/>
      <c r="AM460">
        <f t="shared" si="53"/>
        <v>0</v>
      </c>
      <c r="AN460">
        <f t="shared" si="54"/>
        <v>0</v>
      </c>
      <c r="AO460">
        <f t="shared" si="55"/>
        <v>0</v>
      </c>
      <c r="AP460">
        <f t="shared" si="56"/>
        <v>0</v>
      </c>
      <c r="AQ460">
        <f t="shared" si="57"/>
        <v>0</v>
      </c>
      <c r="AR460">
        <f t="shared" si="58"/>
        <v>0</v>
      </c>
    </row>
    <row r="461" spans="1:44" hidden="1" outlineLevel="1" x14ac:dyDescent="0.3">
      <c r="A461" s="62"/>
      <c r="B461" s="63">
        <f t="shared" si="59"/>
        <v>438</v>
      </c>
      <c r="C461" s="145"/>
      <c r="D461" s="145"/>
      <c r="E461" s="143"/>
      <c r="F461" s="143"/>
      <c r="G461" s="146"/>
      <c r="H461" s="147"/>
      <c r="I461" s="143"/>
      <c r="J461" s="9"/>
      <c r="AM461">
        <f t="shared" si="53"/>
        <v>0</v>
      </c>
      <c r="AN461">
        <f t="shared" si="54"/>
        <v>0</v>
      </c>
      <c r="AO461">
        <f t="shared" si="55"/>
        <v>0</v>
      </c>
      <c r="AP461">
        <f t="shared" si="56"/>
        <v>0</v>
      </c>
      <c r="AQ461">
        <f t="shared" si="57"/>
        <v>0</v>
      </c>
      <c r="AR461">
        <f t="shared" si="58"/>
        <v>0</v>
      </c>
    </row>
    <row r="462" spans="1:44" hidden="1" outlineLevel="1" x14ac:dyDescent="0.3">
      <c r="A462" s="62"/>
      <c r="B462" s="63">
        <f t="shared" si="59"/>
        <v>439</v>
      </c>
      <c r="C462" s="145"/>
      <c r="D462" s="145"/>
      <c r="E462" s="143"/>
      <c r="F462" s="143"/>
      <c r="G462" s="146"/>
      <c r="H462" s="147"/>
      <c r="I462" s="143"/>
      <c r="J462" s="9"/>
      <c r="AM462">
        <f t="shared" si="53"/>
        <v>0</v>
      </c>
      <c r="AN462">
        <f t="shared" si="54"/>
        <v>0</v>
      </c>
      <c r="AO462">
        <f t="shared" si="55"/>
        <v>0</v>
      </c>
      <c r="AP462">
        <f t="shared" si="56"/>
        <v>0</v>
      </c>
      <c r="AQ462">
        <f t="shared" si="57"/>
        <v>0</v>
      </c>
      <c r="AR462">
        <f t="shared" si="58"/>
        <v>0</v>
      </c>
    </row>
    <row r="463" spans="1:44" hidden="1" outlineLevel="1" x14ac:dyDescent="0.3">
      <c r="A463" s="62"/>
      <c r="B463" s="63">
        <f t="shared" si="59"/>
        <v>440</v>
      </c>
      <c r="C463" s="145"/>
      <c r="D463" s="145"/>
      <c r="E463" s="143"/>
      <c r="F463" s="143"/>
      <c r="G463" s="146"/>
      <c r="H463" s="147"/>
      <c r="I463" s="143"/>
      <c r="J463" s="9"/>
      <c r="AM463">
        <f t="shared" si="53"/>
        <v>0</v>
      </c>
      <c r="AN463">
        <f t="shared" si="54"/>
        <v>0</v>
      </c>
      <c r="AO463">
        <f t="shared" si="55"/>
        <v>0</v>
      </c>
      <c r="AP463">
        <f t="shared" si="56"/>
        <v>0</v>
      </c>
      <c r="AQ463">
        <f t="shared" si="57"/>
        <v>0</v>
      </c>
      <c r="AR463">
        <f t="shared" si="58"/>
        <v>0</v>
      </c>
    </row>
    <row r="464" spans="1:44" hidden="1" outlineLevel="1" x14ac:dyDescent="0.3">
      <c r="A464" s="62"/>
      <c r="B464" s="63">
        <f t="shared" si="59"/>
        <v>441</v>
      </c>
      <c r="C464" s="145"/>
      <c r="D464" s="145"/>
      <c r="E464" s="143"/>
      <c r="F464" s="143"/>
      <c r="G464" s="146"/>
      <c r="H464" s="147"/>
      <c r="I464" s="143"/>
      <c r="J464" s="9"/>
      <c r="AM464">
        <f t="shared" si="53"/>
        <v>0</v>
      </c>
      <c r="AN464">
        <f t="shared" si="54"/>
        <v>0</v>
      </c>
      <c r="AO464">
        <f t="shared" si="55"/>
        <v>0</v>
      </c>
      <c r="AP464">
        <f t="shared" si="56"/>
        <v>0</v>
      </c>
      <c r="AQ464">
        <f t="shared" si="57"/>
        <v>0</v>
      </c>
      <c r="AR464">
        <f t="shared" si="58"/>
        <v>0</v>
      </c>
    </row>
    <row r="465" spans="1:44" hidden="1" outlineLevel="1" x14ac:dyDescent="0.3">
      <c r="A465" s="62"/>
      <c r="B465" s="63">
        <f t="shared" si="59"/>
        <v>442</v>
      </c>
      <c r="C465" s="145"/>
      <c r="D465" s="145"/>
      <c r="E465" s="143"/>
      <c r="F465" s="143"/>
      <c r="G465" s="146"/>
      <c r="H465" s="147"/>
      <c r="I465" s="143"/>
      <c r="J465" s="9"/>
      <c r="AM465">
        <f t="shared" si="53"/>
        <v>0</v>
      </c>
      <c r="AN465">
        <f t="shared" si="54"/>
        <v>0</v>
      </c>
      <c r="AO465">
        <f t="shared" si="55"/>
        <v>0</v>
      </c>
      <c r="AP465">
        <f t="shared" si="56"/>
        <v>0</v>
      </c>
      <c r="AQ465">
        <f t="shared" si="57"/>
        <v>0</v>
      </c>
      <c r="AR465">
        <f t="shared" si="58"/>
        <v>0</v>
      </c>
    </row>
    <row r="466" spans="1:44" hidden="1" outlineLevel="1" x14ac:dyDescent="0.3">
      <c r="A466" s="62"/>
      <c r="B466" s="63">
        <f t="shared" si="59"/>
        <v>443</v>
      </c>
      <c r="C466" s="145"/>
      <c r="D466" s="145"/>
      <c r="E466" s="143"/>
      <c r="F466" s="143"/>
      <c r="G466" s="146"/>
      <c r="H466" s="147"/>
      <c r="I466" s="143"/>
      <c r="J466" s="9"/>
      <c r="AM466">
        <f t="shared" si="53"/>
        <v>0</v>
      </c>
      <c r="AN466">
        <f t="shared" si="54"/>
        <v>0</v>
      </c>
      <c r="AO466">
        <f t="shared" si="55"/>
        <v>0</v>
      </c>
      <c r="AP466">
        <f t="shared" si="56"/>
        <v>0</v>
      </c>
      <c r="AQ466">
        <f t="shared" si="57"/>
        <v>0</v>
      </c>
      <c r="AR466">
        <f t="shared" si="58"/>
        <v>0</v>
      </c>
    </row>
    <row r="467" spans="1:44" hidden="1" outlineLevel="1" x14ac:dyDescent="0.3">
      <c r="A467" s="62"/>
      <c r="B467" s="63">
        <f t="shared" si="59"/>
        <v>444</v>
      </c>
      <c r="C467" s="145"/>
      <c r="D467" s="145"/>
      <c r="E467" s="143"/>
      <c r="F467" s="143"/>
      <c r="G467" s="146"/>
      <c r="H467" s="147"/>
      <c r="I467" s="143"/>
      <c r="J467" s="9"/>
      <c r="AM467">
        <f t="shared" si="53"/>
        <v>0</v>
      </c>
      <c r="AN467">
        <f t="shared" si="54"/>
        <v>0</v>
      </c>
      <c r="AO467">
        <f t="shared" si="55"/>
        <v>0</v>
      </c>
      <c r="AP467">
        <f t="shared" si="56"/>
        <v>0</v>
      </c>
      <c r="AQ467">
        <f t="shared" si="57"/>
        <v>0</v>
      </c>
      <c r="AR467">
        <f t="shared" si="58"/>
        <v>0</v>
      </c>
    </row>
    <row r="468" spans="1:44" hidden="1" outlineLevel="1" x14ac:dyDescent="0.3">
      <c r="A468" s="62"/>
      <c r="B468" s="63">
        <f t="shared" si="59"/>
        <v>445</v>
      </c>
      <c r="C468" s="145"/>
      <c r="D468" s="145"/>
      <c r="E468" s="143"/>
      <c r="F468" s="143"/>
      <c r="G468" s="146"/>
      <c r="H468" s="147"/>
      <c r="I468" s="143"/>
      <c r="J468" s="9"/>
      <c r="AM468">
        <f t="shared" si="53"/>
        <v>0</v>
      </c>
      <c r="AN468">
        <f t="shared" si="54"/>
        <v>0</v>
      </c>
      <c r="AO468">
        <f t="shared" si="55"/>
        <v>0</v>
      </c>
      <c r="AP468">
        <f t="shared" si="56"/>
        <v>0</v>
      </c>
      <c r="AQ468">
        <f t="shared" si="57"/>
        <v>0</v>
      </c>
      <c r="AR468">
        <f t="shared" si="58"/>
        <v>0</v>
      </c>
    </row>
    <row r="469" spans="1:44" hidden="1" outlineLevel="1" x14ac:dyDescent="0.3">
      <c r="A469" s="62"/>
      <c r="B469" s="63">
        <f t="shared" si="59"/>
        <v>446</v>
      </c>
      <c r="C469" s="145"/>
      <c r="D469" s="145"/>
      <c r="E469" s="143"/>
      <c r="F469" s="143"/>
      <c r="G469" s="146"/>
      <c r="H469" s="147"/>
      <c r="I469" s="143"/>
      <c r="J469" s="9"/>
      <c r="AM469">
        <f t="shared" si="53"/>
        <v>0</v>
      </c>
      <c r="AN469">
        <f t="shared" si="54"/>
        <v>0</v>
      </c>
      <c r="AO469">
        <f t="shared" si="55"/>
        <v>0</v>
      </c>
      <c r="AP469">
        <f t="shared" si="56"/>
        <v>0</v>
      </c>
      <c r="AQ469">
        <f t="shared" si="57"/>
        <v>0</v>
      </c>
      <c r="AR469">
        <f t="shared" si="58"/>
        <v>0</v>
      </c>
    </row>
    <row r="470" spans="1:44" hidden="1" outlineLevel="1" x14ac:dyDescent="0.3">
      <c r="A470" s="62"/>
      <c r="B470" s="63">
        <f t="shared" si="59"/>
        <v>447</v>
      </c>
      <c r="C470" s="145"/>
      <c r="D470" s="145"/>
      <c r="E470" s="143"/>
      <c r="F470" s="143"/>
      <c r="G470" s="146"/>
      <c r="H470" s="147"/>
      <c r="I470" s="143"/>
      <c r="J470" s="9"/>
      <c r="AM470">
        <f t="shared" ref="AM470:AM533" si="60">IF($C470="",IF(OR($D470&lt;&gt;"",$E470&lt;&gt;"",$F470&lt;&gt;"",$G470&lt;&gt;"",H470&lt;&gt;0)=TRUE,1,0),0)</f>
        <v>0</v>
      </c>
      <c r="AN470">
        <f t="shared" ref="AN470:AN533" si="61">IF($D470="",IF(OR($C470&lt;&gt;"",$E470&lt;&gt;"",$F470&lt;&gt;"",$G470&lt;&gt;"",$H470&lt;&gt;"")=TRUE,1,0),0)</f>
        <v>0</v>
      </c>
      <c r="AO470">
        <f t="shared" ref="AO470:AO533" si="62">IF($E470="",IF(OR($C470&lt;&gt;"",$D470&lt;&gt;"",$F470&lt;&gt;"",$G470&lt;&gt;"",$H470&lt;&gt;0)=TRUE,1,0),0)</f>
        <v>0</v>
      </c>
      <c r="AP470">
        <f t="shared" ref="AP470:AP533" si="63">IF($F470="",IF(OR($C470&lt;&gt;"",$E470&lt;&gt;"",$D470&lt;&gt;"",$G470&lt;&gt;"",$H470&lt;&gt;0)=TRUE,1,0),0)</f>
        <v>0</v>
      </c>
      <c r="AQ470">
        <f t="shared" ref="AQ470:AQ533" si="64">IF($G470="",IF(OR($C470&lt;&gt;"",$E470&lt;&gt;0,$F470&lt;&gt;"",$D470&lt;&gt;"",$H470&lt;&gt;0)=TRUE,1,0),0)</f>
        <v>0</v>
      </c>
      <c r="AR470">
        <f t="shared" ref="AR470:AR533" si="65">IF($H470=0,IF(OR($C470&lt;&gt;"",$E470&lt;&gt;"",$D470&lt;&gt;"",$F470&lt;&gt;"",$G470&lt;&gt;"")=TRUE,1,0),0)</f>
        <v>0</v>
      </c>
    </row>
    <row r="471" spans="1:44" hidden="1" outlineLevel="1" x14ac:dyDescent="0.3">
      <c r="A471" s="62"/>
      <c r="B471" s="63">
        <f t="shared" si="59"/>
        <v>448</v>
      </c>
      <c r="C471" s="145"/>
      <c r="D471" s="145"/>
      <c r="E471" s="143"/>
      <c r="F471" s="143"/>
      <c r="G471" s="146"/>
      <c r="H471" s="147"/>
      <c r="I471" s="143"/>
      <c r="J471" s="9"/>
      <c r="AM471">
        <f t="shared" si="60"/>
        <v>0</v>
      </c>
      <c r="AN471">
        <f t="shared" si="61"/>
        <v>0</v>
      </c>
      <c r="AO471">
        <f t="shared" si="62"/>
        <v>0</v>
      </c>
      <c r="AP471">
        <f t="shared" si="63"/>
        <v>0</v>
      </c>
      <c r="AQ471">
        <f t="shared" si="64"/>
        <v>0</v>
      </c>
      <c r="AR471">
        <f t="shared" si="65"/>
        <v>0</v>
      </c>
    </row>
    <row r="472" spans="1:44" hidden="1" outlineLevel="1" x14ac:dyDescent="0.3">
      <c r="A472" s="62"/>
      <c r="B472" s="63">
        <f t="shared" si="59"/>
        <v>449</v>
      </c>
      <c r="C472" s="145"/>
      <c r="D472" s="145"/>
      <c r="E472" s="143"/>
      <c r="F472" s="143"/>
      <c r="G472" s="146"/>
      <c r="H472" s="147"/>
      <c r="I472" s="143"/>
      <c r="J472" s="9"/>
      <c r="AM472">
        <f t="shared" si="60"/>
        <v>0</v>
      </c>
      <c r="AN472">
        <f t="shared" si="61"/>
        <v>0</v>
      </c>
      <c r="AO472">
        <f t="shared" si="62"/>
        <v>0</v>
      </c>
      <c r="AP472">
        <f t="shared" si="63"/>
        <v>0</v>
      </c>
      <c r="AQ472">
        <f t="shared" si="64"/>
        <v>0</v>
      </c>
      <c r="AR472">
        <f t="shared" si="65"/>
        <v>0</v>
      </c>
    </row>
    <row r="473" spans="1:44" hidden="1" outlineLevel="1" x14ac:dyDescent="0.3">
      <c r="A473" s="62"/>
      <c r="B473" s="63">
        <f t="shared" si="59"/>
        <v>450</v>
      </c>
      <c r="C473" s="145"/>
      <c r="D473" s="145"/>
      <c r="E473" s="143"/>
      <c r="F473" s="143"/>
      <c r="G473" s="146"/>
      <c r="H473" s="147"/>
      <c r="I473" s="143"/>
      <c r="J473" s="9"/>
      <c r="AM473">
        <f t="shared" si="60"/>
        <v>0</v>
      </c>
      <c r="AN473">
        <f t="shared" si="61"/>
        <v>0</v>
      </c>
      <c r="AO473">
        <f t="shared" si="62"/>
        <v>0</v>
      </c>
      <c r="AP473">
        <f t="shared" si="63"/>
        <v>0</v>
      </c>
      <c r="AQ473">
        <f t="shared" si="64"/>
        <v>0</v>
      </c>
      <c r="AR473">
        <f t="shared" si="65"/>
        <v>0</v>
      </c>
    </row>
    <row r="474" spans="1:44" hidden="1" outlineLevel="1" x14ac:dyDescent="0.3">
      <c r="A474" s="62"/>
      <c r="B474" s="63">
        <f t="shared" si="59"/>
        <v>451</v>
      </c>
      <c r="C474" s="145"/>
      <c r="D474" s="145"/>
      <c r="E474" s="143"/>
      <c r="F474" s="143"/>
      <c r="G474" s="146"/>
      <c r="H474" s="147"/>
      <c r="I474" s="143"/>
      <c r="J474" s="9"/>
      <c r="AM474">
        <f t="shared" si="60"/>
        <v>0</v>
      </c>
      <c r="AN474">
        <f t="shared" si="61"/>
        <v>0</v>
      </c>
      <c r="AO474">
        <f t="shared" si="62"/>
        <v>0</v>
      </c>
      <c r="AP474">
        <f t="shared" si="63"/>
        <v>0</v>
      </c>
      <c r="AQ474">
        <f t="shared" si="64"/>
        <v>0</v>
      </c>
      <c r="AR474">
        <f t="shared" si="65"/>
        <v>0</v>
      </c>
    </row>
    <row r="475" spans="1:44" hidden="1" outlineLevel="1" x14ac:dyDescent="0.3">
      <c r="A475" s="62"/>
      <c r="B475" s="63">
        <f t="shared" si="59"/>
        <v>452</v>
      </c>
      <c r="C475" s="145"/>
      <c r="D475" s="145"/>
      <c r="E475" s="143"/>
      <c r="F475" s="143"/>
      <c r="G475" s="146"/>
      <c r="H475" s="147"/>
      <c r="I475" s="143"/>
      <c r="J475" s="9"/>
      <c r="AM475">
        <f t="shared" si="60"/>
        <v>0</v>
      </c>
      <c r="AN475">
        <f t="shared" si="61"/>
        <v>0</v>
      </c>
      <c r="AO475">
        <f t="shared" si="62"/>
        <v>0</v>
      </c>
      <c r="AP475">
        <f t="shared" si="63"/>
        <v>0</v>
      </c>
      <c r="AQ475">
        <f t="shared" si="64"/>
        <v>0</v>
      </c>
      <c r="AR475">
        <f t="shared" si="65"/>
        <v>0</v>
      </c>
    </row>
    <row r="476" spans="1:44" hidden="1" outlineLevel="1" x14ac:dyDescent="0.3">
      <c r="A476" s="62"/>
      <c r="B476" s="63">
        <f t="shared" si="59"/>
        <v>453</v>
      </c>
      <c r="C476" s="145"/>
      <c r="D476" s="145"/>
      <c r="E476" s="143"/>
      <c r="F476" s="143"/>
      <c r="G476" s="146"/>
      <c r="H476" s="147"/>
      <c r="I476" s="143"/>
      <c r="J476" s="9"/>
      <c r="AM476">
        <f t="shared" si="60"/>
        <v>0</v>
      </c>
      <c r="AN476">
        <f t="shared" si="61"/>
        <v>0</v>
      </c>
      <c r="AO476">
        <f t="shared" si="62"/>
        <v>0</v>
      </c>
      <c r="AP476">
        <f t="shared" si="63"/>
        <v>0</v>
      </c>
      <c r="AQ476">
        <f t="shared" si="64"/>
        <v>0</v>
      </c>
      <c r="AR476">
        <f t="shared" si="65"/>
        <v>0</v>
      </c>
    </row>
    <row r="477" spans="1:44" hidden="1" outlineLevel="1" x14ac:dyDescent="0.3">
      <c r="A477" s="62"/>
      <c r="B477" s="63">
        <f t="shared" si="59"/>
        <v>454</v>
      </c>
      <c r="C477" s="145"/>
      <c r="D477" s="145"/>
      <c r="E477" s="143"/>
      <c r="F477" s="143"/>
      <c r="G477" s="146"/>
      <c r="H477" s="147"/>
      <c r="I477" s="143"/>
      <c r="J477" s="9"/>
      <c r="AM477">
        <f t="shared" si="60"/>
        <v>0</v>
      </c>
      <c r="AN477">
        <f t="shared" si="61"/>
        <v>0</v>
      </c>
      <c r="AO477">
        <f t="shared" si="62"/>
        <v>0</v>
      </c>
      <c r="AP477">
        <f t="shared" si="63"/>
        <v>0</v>
      </c>
      <c r="AQ477">
        <f t="shared" si="64"/>
        <v>0</v>
      </c>
      <c r="AR477">
        <f t="shared" si="65"/>
        <v>0</v>
      </c>
    </row>
    <row r="478" spans="1:44" hidden="1" outlineLevel="1" x14ac:dyDescent="0.3">
      <c r="A478" s="62"/>
      <c r="B478" s="63">
        <f t="shared" si="59"/>
        <v>455</v>
      </c>
      <c r="C478" s="145"/>
      <c r="D478" s="145"/>
      <c r="E478" s="143"/>
      <c r="F478" s="143"/>
      <c r="G478" s="146"/>
      <c r="H478" s="147"/>
      <c r="I478" s="143"/>
      <c r="J478" s="9"/>
      <c r="AM478">
        <f t="shared" si="60"/>
        <v>0</v>
      </c>
      <c r="AN478">
        <f t="shared" si="61"/>
        <v>0</v>
      </c>
      <c r="AO478">
        <f t="shared" si="62"/>
        <v>0</v>
      </c>
      <c r="AP478">
        <f t="shared" si="63"/>
        <v>0</v>
      </c>
      <c r="AQ478">
        <f t="shared" si="64"/>
        <v>0</v>
      </c>
      <c r="AR478">
        <f t="shared" si="65"/>
        <v>0</v>
      </c>
    </row>
    <row r="479" spans="1:44" hidden="1" outlineLevel="1" x14ac:dyDescent="0.3">
      <c r="A479" s="62"/>
      <c r="B479" s="63">
        <f t="shared" si="59"/>
        <v>456</v>
      </c>
      <c r="C479" s="145"/>
      <c r="D479" s="145"/>
      <c r="E479" s="143"/>
      <c r="F479" s="143"/>
      <c r="G479" s="146"/>
      <c r="H479" s="147"/>
      <c r="I479" s="143"/>
      <c r="J479" s="9"/>
      <c r="AM479">
        <f t="shared" si="60"/>
        <v>0</v>
      </c>
      <c r="AN479">
        <f t="shared" si="61"/>
        <v>0</v>
      </c>
      <c r="AO479">
        <f t="shared" si="62"/>
        <v>0</v>
      </c>
      <c r="AP479">
        <f t="shared" si="63"/>
        <v>0</v>
      </c>
      <c r="AQ479">
        <f t="shared" si="64"/>
        <v>0</v>
      </c>
      <c r="AR479">
        <f t="shared" si="65"/>
        <v>0</v>
      </c>
    </row>
    <row r="480" spans="1:44" hidden="1" outlineLevel="1" x14ac:dyDescent="0.3">
      <c r="A480" s="62"/>
      <c r="B480" s="63">
        <f t="shared" si="59"/>
        <v>457</v>
      </c>
      <c r="C480" s="145"/>
      <c r="D480" s="145"/>
      <c r="E480" s="143"/>
      <c r="F480" s="143"/>
      <c r="G480" s="146"/>
      <c r="H480" s="147"/>
      <c r="I480" s="143"/>
      <c r="J480" s="9"/>
      <c r="AM480">
        <f t="shared" si="60"/>
        <v>0</v>
      </c>
      <c r="AN480">
        <f t="shared" si="61"/>
        <v>0</v>
      </c>
      <c r="AO480">
        <f t="shared" si="62"/>
        <v>0</v>
      </c>
      <c r="AP480">
        <f t="shared" si="63"/>
        <v>0</v>
      </c>
      <c r="AQ480">
        <f t="shared" si="64"/>
        <v>0</v>
      </c>
      <c r="AR480">
        <f t="shared" si="65"/>
        <v>0</v>
      </c>
    </row>
    <row r="481" spans="1:44" hidden="1" outlineLevel="1" x14ac:dyDescent="0.3">
      <c r="A481" s="62"/>
      <c r="B481" s="63">
        <f t="shared" ref="B481:B523" si="66">B480+1</f>
        <v>458</v>
      </c>
      <c r="C481" s="145"/>
      <c r="D481" s="145"/>
      <c r="E481" s="143"/>
      <c r="F481" s="143"/>
      <c r="G481" s="146"/>
      <c r="H481" s="147"/>
      <c r="I481" s="143"/>
      <c r="J481" s="9"/>
      <c r="AM481">
        <f t="shared" si="60"/>
        <v>0</v>
      </c>
      <c r="AN481">
        <f t="shared" si="61"/>
        <v>0</v>
      </c>
      <c r="AO481">
        <f t="shared" si="62"/>
        <v>0</v>
      </c>
      <c r="AP481">
        <f t="shared" si="63"/>
        <v>0</v>
      </c>
      <c r="AQ481">
        <f t="shared" si="64"/>
        <v>0</v>
      </c>
      <c r="AR481">
        <f t="shared" si="65"/>
        <v>0</v>
      </c>
    </row>
    <row r="482" spans="1:44" hidden="1" outlineLevel="1" x14ac:dyDescent="0.3">
      <c r="A482" s="62"/>
      <c r="B482" s="63">
        <f t="shared" si="66"/>
        <v>459</v>
      </c>
      <c r="C482" s="145"/>
      <c r="D482" s="145"/>
      <c r="E482" s="143"/>
      <c r="F482" s="143"/>
      <c r="G482" s="146"/>
      <c r="H482" s="147"/>
      <c r="I482" s="143"/>
      <c r="J482" s="9"/>
      <c r="AM482">
        <f t="shared" si="60"/>
        <v>0</v>
      </c>
      <c r="AN482">
        <f t="shared" si="61"/>
        <v>0</v>
      </c>
      <c r="AO482">
        <f t="shared" si="62"/>
        <v>0</v>
      </c>
      <c r="AP482">
        <f t="shared" si="63"/>
        <v>0</v>
      </c>
      <c r="AQ482">
        <f t="shared" si="64"/>
        <v>0</v>
      </c>
      <c r="AR482">
        <f t="shared" si="65"/>
        <v>0</v>
      </c>
    </row>
    <row r="483" spans="1:44" hidden="1" outlineLevel="1" x14ac:dyDescent="0.3">
      <c r="A483" s="62"/>
      <c r="B483" s="63">
        <f t="shared" si="66"/>
        <v>460</v>
      </c>
      <c r="C483" s="145"/>
      <c r="D483" s="145"/>
      <c r="E483" s="143"/>
      <c r="F483" s="143"/>
      <c r="G483" s="146"/>
      <c r="H483" s="147"/>
      <c r="I483" s="143"/>
      <c r="J483" s="9"/>
      <c r="AM483">
        <f t="shared" si="60"/>
        <v>0</v>
      </c>
      <c r="AN483">
        <f t="shared" si="61"/>
        <v>0</v>
      </c>
      <c r="AO483">
        <f t="shared" si="62"/>
        <v>0</v>
      </c>
      <c r="AP483">
        <f t="shared" si="63"/>
        <v>0</v>
      </c>
      <c r="AQ483">
        <f t="shared" si="64"/>
        <v>0</v>
      </c>
      <c r="AR483">
        <f t="shared" si="65"/>
        <v>0</v>
      </c>
    </row>
    <row r="484" spans="1:44" hidden="1" outlineLevel="1" x14ac:dyDescent="0.3">
      <c r="A484" s="62"/>
      <c r="B484" s="63">
        <f t="shared" si="66"/>
        <v>461</v>
      </c>
      <c r="C484" s="145"/>
      <c r="D484" s="145"/>
      <c r="E484" s="143"/>
      <c r="F484" s="143"/>
      <c r="G484" s="146"/>
      <c r="H484" s="147"/>
      <c r="I484" s="143"/>
      <c r="J484" s="9"/>
      <c r="AM484">
        <f t="shared" si="60"/>
        <v>0</v>
      </c>
      <c r="AN484">
        <f t="shared" si="61"/>
        <v>0</v>
      </c>
      <c r="AO484">
        <f t="shared" si="62"/>
        <v>0</v>
      </c>
      <c r="AP484">
        <f t="shared" si="63"/>
        <v>0</v>
      </c>
      <c r="AQ484">
        <f t="shared" si="64"/>
        <v>0</v>
      </c>
      <c r="AR484">
        <f t="shared" si="65"/>
        <v>0</v>
      </c>
    </row>
    <row r="485" spans="1:44" hidden="1" outlineLevel="1" x14ac:dyDescent="0.3">
      <c r="A485" s="62"/>
      <c r="B485" s="63">
        <f t="shared" si="66"/>
        <v>462</v>
      </c>
      <c r="C485" s="145"/>
      <c r="D485" s="145"/>
      <c r="E485" s="143"/>
      <c r="F485" s="143"/>
      <c r="G485" s="146"/>
      <c r="H485" s="147"/>
      <c r="I485" s="143"/>
      <c r="J485" s="9"/>
      <c r="AM485">
        <f t="shared" si="60"/>
        <v>0</v>
      </c>
      <c r="AN485">
        <f t="shared" si="61"/>
        <v>0</v>
      </c>
      <c r="AO485">
        <f t="shared" si="62"/>
        <v>0</v>
      </c>
      <c r="AP485">
        <f t="shared" si="63"/>
        <v>0</v>
      </c>
      <c r="AQ485">
        <f t="shared" si="64"/>
        <v>0</v>
      </c>
      <c r="AR485">
        <f t="shared" si="65"/>
        <v>0</v>
      </c>
    </row>
    <row r="486" spans="1:44" hidden="1" outlineLevel="1" x14ac:dyDescent="0.3">
      <c r="A486" s="62"/>
      <c r="B486" s="63">
        <f t="shared" si="66"/>
        <v>463</v>
      </c>
      <c r="C486" s="145"/>
      <c r="D486" s="145"/>
      <c r="E486" s="143"/>
      <c r="F486" s="143"/>
      <c r="G486" s="146"/>
      <c r="H486" s="147"/>
      <c r="I486" s="143"/>
      <c r="J486" s="9"/>
      <c r="AM486">
        <f t="shared" si="60"/>
        <v>0</v>
      </c>
      <c r="AN486">
        <f t="shared" si="61"/>
        <v>0</v>
      </c>
      <c r="AO486">
        <f t="shared" si="62"/>
        <v>0</v>
      </c>
      <c r="AP486">
        <f t="shared" si="63"/>
        <v>0</v>
      </c>
      <c r="AQ486">
        <f t="shared" si="64"/>
        <v>0</v>
      </c>
      <c r="AR486">
        <f t="shared" si="65"/>
        <v>0</v>
      </c>
    </row>
    <row r="487" spans="1:44" hidden="1" outlineLevel="1" x14ac:dyDescent="0.3">
      <c r="A487" s="62"/>
      <c r="B487" s="63">
        <f t="shared" si="66"/>
        <v>464</v>
      </c>
      <c r="C487" s="145"/>
      <c r="D487" s="145"/>
      <c r="E487" s="143"/>
      <c r="F487" s="143"/>
      <c r="G487" s="146"/>
      <c r="H487" s="147"/>
      <c r="I487" s="143"/>
      <c r="J487" s="9"/>
      <c r="AM487">
        <f t="shared" si="60"/>
        <v>0</v>
      </c>
      <c r="AN487">
        <f t="shared" si="61"/>
        <v>0</v>
      </c>
      <c r="AO487">
        <f t="shared" si="62"/>
        <v>0</v>
      </c>
      <c r="AP487">
        <f t="shared" si="63"/>
        <v>0</v>
      </c>
      <c r="AQ487">
        <f t="shared" si="64"/>
        <v>0</v>
      </c>
      <c r="AR487">
        <f t="shared" si="65"/>
        <v>0</v>
      </c>
    </row>
    <row r="488" spans="1:44" hidden="1" outlineLevel="1" x14ac:dyDescent="0.3">
      <c r="A488" s="62"/>
      <c r="B488" s="63">
        <f t="shared" si="66"/>
        <v>465</v>
      </c>
      <c r="C488" s="145"/>
      <c r="D488" s="145"/>
      <c r="E488" s="143"/>
      <c r="F488" s="143"/>
      <c r="G488" s="146"/>
      <c r="H488" s="147"/>
      <c r="I488" s="143"/>
      <c r="J488" s="9"/>
      <c r="AM488">
        <f t="shared" si="60"/>
        <v>0</v>
      </c>
      <c r="AN488">
        <f t="shared" si="61"/>
        <v>0</v>
      </c>
      <c r="AO488">
        <f t="shared" si="62"/>
        <v>0</v>
      </c>
      <c r="AP488">
        <f t="shared" si="63"/>
        <v>0</v>
      </c>
      <c r="AQ488">
        <f t="shared" si="64"/>
        <v>0</v>
      </c>
      <c r="AR488">
        <f t="shared" si="65"/>
        <v>0</v>
      </c>
    </row>
    <row r="489" spans="1:44" hidden="1" outlineLevel="1" x14ac:dyDescent="0.3">
      <c r="A489" s="62"/>
      <c r="B489" s="63">
        <f t="shared" si="66"/>
        <v>466</v>
      </c>
      <c r="C489" s="145"/>
      <c r="D489" s="145"/>
      <c r="E489" s="143"/>
      <c r="F489" s="143"/>
      <c r="G489" s="146"/>
      <c r="H489" s="147"/>
      <c r="I489" s="143"/>
      <c r="J489" s="9"/>
      <c r="AM489">
        <f t="shared" si="60"/>
        <v>0</v>
      </c>
      <c r="AN489">
        <f t="shared" si="61"/>
        <v>0</v>
      </c>
      <c r="AO489">
        <f t="shared" si="62"/>
        <v>0</v>
      </c>
      <c r="AP489">
        <f t="shared" si="63"/>
        <v>0</v>
      </c>
      <c r="AQ489">
        <f t="shared" si="64"/>
        <v>0</v>
      </c>
      <c r="AR489">
        <f t="shared" si="65"/>
        <v>0</v>
      </c>
    </row>
    <row r="490" spans="1:44" hidden="1" outlineLevel="1" x14ac:dyDescent="0.3">
      <c r="A490" s="62"/>
      <c r="B490" s="63">
        <f t="shared" si="66"/>
        <v>467</v>
      </c>
      <c r="C490" s="145"/>
      <c r="D490" s="145"/>
      <c r="E490" s="143"/>
      <c r="F490" s="143"/>
      <c r="G490" s="146"/>
      <c r="H490" s="147"/>
      <c r="I490" s="143"/>
      <c r="J490" s="9"/>
      <c r="AM490">
        <f t="shared" si="60"/>
        <v>0</v>
      </c>
      <c r="AN490">
        <f t="shared" si="61"/>
        <v>0</v>
      </c>
      <c r="AO490">
        <f t="shared" si="62"/>
        <v>0</v>
      </c>
      <c r="AP490">
        <f t="shared" si="63"/>
        <v>0</v>
      </c>
      <c r="AQ490">
        <f t="shared" si="64"/>
        <v>0</v>
      </c>
      <c r="AR490">
        <f t="shared" si="65"/>
        <v>0</v>
      </c>
    </row>
    <row r="491" spans="1:44" hidden="1" outlineLevel="1" x14ac:dyDescent="0.3">
      <c r="A491" s="62"/>
      <c r="B491" s="63">
        <f t="shared" si="66"/>
        <v>468</v>
      </c>
      <c r="C491" s="145"/>
      <c r="D491" s="145"/>
      <c r="E491" s="143"/>
      <c r="F491" s="143"/>
      <c r="G491" s="146"/>
      <c r="H491" s="147"/>
      <c r="I491" s="143"/>
      <c r="J491" s="9"/>
      <c r="AM491">
        <f t="shared" si="60"/>
        <v>0</v>
      </c>
      <c r="AN491">
        <f t="shared" si="61"/>
        <v>0</v>
      </c>
      <c r="AO491">
        <f t="shared" si="62"/>
        <v>0</v>
      </c>
      <c r="AP491">
        <f t="shared" si="63"/>
        <v>0</v>
      </c>
      <c r="AQ491">
        <f t="shared" si="64"/>
        <v>0</v>
      </c>
      <c r="AR491">
        <f t="shared" si="65"/>
        <v>0</v>
      </c>
    </row>
    <row r="492" spans="1:44" hidden="1" outlineLevel="1" x14ac:dyDescent="0.3">
      <c r="A492" s="62"/>
      <c r="B492" s="63">
        <f t="shared" si="66"/>
        <v>469</v>
      </c>
      <c r="C492" s="145"/>
      <c r="D492" s="145"/>
      <c r="E492" s="143"/>
      <c r="F492" s="143"/>
      <c r="G492" s="146"/>
      <c r="H492" s="147"/>
      <c r="I492" s="143"/>
      <c r="J492" s="9"/>
      <c r="AM492">
        <f t="shared" si="60"/>
        <v>0</v>
      </c>
      <c r="AN492">
        <f t="shared" si="61"/>
        <v>0</v>
      </c>
      <c r="AO492">
        <f t="shared" si="62"/>
        <v>0</v>
      </c>
      <c r="AP492">
        <f t="shared" si="63"/>
        <v>0</v>
      </c>
      <c r="AQ492">
        <f t="shared" si="64"/>
        <v>0</v>
      </c>
      <c r="AR492">
        <f t="shared" si="65"/>
        <v>0</v>
      </c>
    </row>
    <row r="493" spans="1:44" hidden="1" outlineLevel="1" x14ac:dyDescent="0.3">
      <c r="A493" s="62"/>
      <c r="B493" s="63">
        <f t="shared" si="66"/>
        <v>470</v>
      </c>
      <c r="C493" s="145"/>
      <c r="D493" s="145"/>
      <c r="E493" s="143"/>
      <c r="F493" s="143"/>
      <c r="G493" s="146"/>
      <c r="H493" s="147"/>
      <c r="I493" s="143"/>
      <c r="J493" s="9"/>
      <c r="AM493">
        <f t="shared" si="60"/>
        <v>0</v>
      </c>
      <c r="AN493">
        <f t="shared" si="61"/>
        <v>0</v>
      </c>
      <c r="AO493">
        <f t="shared" si="62"/>
        <v>0</v>
      </c>
      <c r="AP493">
        <f t="shared" si="63"/>
        <v>0</v>
      </c>
      <c r="AQ493">
        <f t="shared" si="64"/>
        <v>0</v>
      </c>
      <c r="AR493">
        <f t="shared" si="65"/>
        <v>0</v>
      </c>
    </row>
    <row r="494" spans="1:44" hidden="1" outlineLevel="1" x14ac:dyDescent="0.3">
      <c r="A494" s="62"/>
      <c r="B494" s="63">
        <f t="shared" si="66"/>
        <v>471</v>
      </c>
      <c r="C494" s="145"/>
      <c r="D494" s="145"/>
      <c r="E494" s="143"/>
      <c r="F494" s="143"/>
      <c r="G494" s="146"/>
      <c r="H494" s="147"/>
      <c r="I494" s="143"/>
      <c r="J494" s="9"/>
      <c r="AM494">
        <f t="shared" si="60"/>
        <v>0</v>
      </c>
      <c r="AN494">
        <f t="shared" si="61"/>
        <v>0</v>
      </c>
      <c r="AO494">
        <f t="shared" si="62"/>
        <v>0</v>
      </c>
      <c r="AP494">
        <f t="shared" si="63"/>
        <v>0</v>
      </c>
      <c r="AQ494">
        <f t="shared" si="64"/>
        <v>0</v>
      </c>
      <c r="AR494">
        <f t="shared" si="65"/>
        <v>0</v>
      </c>
    </row>
    <row r="495" spans="1:44" hidden="1" outlineLevel="1" x14ac:dyDescent="0.3">
      <c r="A495" s="62"/>
      <c r="B495" s="63">
        <f t="shared" si="66"/>
        <v>472</v>
      </c>
      <c r="C495" s="145"/>
      <c r="D495" s="145"/>
      <c r="E495" s="143"/>
      <c r="F495" s="143"/>
      <c r="G495" s="146"/>
      <c r="H495" s="147"/>
      <c r="I495" s="143"/>
      <c r="J495" s="9"/>
      <c r="AM495">
        <f t="shared" si="60"/>
        <v>0</v>
      </c>
      <c r="AN495">
        <f t="shared" si="61"/>
        <v>0</v>
      </c>
      <c r="AO495">
        <f t="shared" si="62"/>
        <v>0</v>
      </c>
      <c r="AP495">
        <f t="shared" si="63"/>
        <v>0</v>
      </c>
      <c r="AQ495">
        <f t="shared" si="64"/>
        <v>0</v>
      </c>
      <c r="AR495">
        <f t="shared" si="65"/>
        <v>0</v>
      </c>
    </row>
    <row r="496" spans="1:44" hidden="1" outlineLevel="1" x14ac:dyDescent="0.3">
      <c r="A496" s="62"/>
      <c r="B496" s="63">
        <f t="shared" si="66"/>
        <v>473</v>
      </c>
      <c r="C496" s="145"/>
      <c r="D496" s="145"/>
      <c r="E496" s="143"/>
      <c r="F496" s="143"/>
      <c r="G496" s="146"/>
      <c r="H496" s="147"/>
      <c r="I496" s="143"/>
      <c r="J496" s="9"/>
      <c r="AM496">
        <f t="shared" si="60"/>
        <v>0</v>
      </c>
      <c r="AN496">
        <f t="shared" si="61"/>
        <v>0</v>
      </c>
      <c r="AO496">
        <f t="shared" si="62"/>
        <v>0</v>
      </c>
      <c r="AP496">
        <f t="shared" si="63"/>
        <v>0</v>
      </c>
      <c r="AQ496">
        <f t="shared" si="64"/>
        <v>0</v>
      </c>
      <c r="AR496">
        <f t="shared" si="65"/>
        <v>0</v>
      </c>
    </row>
    <row r="497" spans="1:44" hidden="1" outlineLevel="1" x14ac:dyDescent="0.3">
      <c r="A497" s="62"/>
      <c r="B497" s="63">
        <f t="shared" si="66"/>
        <v>474</v>
      </c>
      <c r="C497" s="145"/>
      <c r="D497" s="145"/>
      <c r="E497" s="143"/>
      <c r="F497" s="143"/>
      <c r="G497" s="146"/>
      <c r="H497" s="147"/>
      <c r="I497" s="143"/>
      <c r="J497" s="9"/>
      <c r="AM497">
        <f t="shared" si="60"/>
        <v>0</v>
      </c>
      <c r="AN497">
        <f t="shared" si="61"/>
        <v>0</v>
      </c>
      <c r="AO497">
        <f t="shared" si="62"/>
        <v>0</v>
      </c>
      <c r="AP497">
        <f t="shared" si="63"/>
        <v>0</v>
      </c>
      <c r="AQ497">
        <f t="shared" si="64"/>
        <v>0</v>
      </c>
      <c r="AR497">
        <f t="shared" si="65"/>
        <v>0</v>
      </c>
    </row>
    <row r="498" spans="1:44" hidden="1" outlineLevel="1" x14ac:dyDescent="0.3">
      <c r="A498" s="62"/>
      <c r="B498" s="63">
        <f t="shared" si="66"/>
        <v>475</v>
      </c>
      <c r="C498" s="145"/>
      <c r="D498" s="145"/>
      <c r="E498" s="143"/>
      <c r="F498" s="143"/>
      <c r="G498" s="146"/>
      <c r="H498" s="147"/>
      <c r="I498" s="143"/>
      <c r="J498" s="9"/>
      <c r="AM498">
        <f t="shared" si="60"/>
        <v>0</v>
      </c>
      <c r="AN498">
        <f t="shared" si="61"/>
        <v>0</v>
      </c>
      <c r="AO498">
        <f t="shared" si="62"/>
        <v>0</v>
      </c>
      <c r="AP498">
        <f t="shared" si="63"/>
        <v>0</v>
      </c>
      <c r="AQ498">
        <f t="shared" si="64"/>
        <v>0</v>
      </c>
      <c r="AR498">
        <f t="shared" si="65"/>
        <v>0</v>
      </c>
    </row>
    <row r="499" spans="1:44" hidden="1" outlineLevel="1" x14ac:dyDescent="0.3">
      <c r="A499" s="62"/>
      <c r="B499" s="63">
        <f t="shared" si="66"/>
        <v>476</v>
      </c>
      <c r="C499" s="145"/>
      <c r="D499" s="145"/>
      <c r="E499" s="143"/>
      <c r="F499" s="143"/>
      <c r="G499" s="146"/>
      <c r="H499" s="147"/>
      <c r="I499" s="143"/>
      <c r="J499" s="9"/>
      <c r="AM499">
        <f t="shared" si="60"/>
        <v>0</v>
      </c>
      <c r="AN499">
        <f t="shared" si="61"/>
        <v>0</v>
      </c>
      <c r="AO499">
        <f t="shared" si="62"/>
        <v>0</v>
      </c>
      <c r="AP499">
        <f t="shared" si="63"/>
        <v>0</v>
      </c>
      <c r="AQ499">
        <f t="shared" si="64"/>
        <v>0</v>
      </c>
      <c r="AR499">
        <f t="shared" si="65"/>
        <v>0</v>
      </c>
    </row>
    <row r="500" spans="1:44" hidden="1" outlineLevel="1" x14ac:dyDescent="0.3">
      <c r="A500" s="62"/>
      <c r="B500" s="63">
        <f t="shared" si="66"/>
        <v>477</v>
      </c>
      <c r="C500" s="145"/>
      <c r="D500" s="145"/>
      <c r="E500" s="143"/>
      <c r="F500" s="143"/>
      <c r="G500" s="146"/>
      <c r="H500" s="147"/>
      <c r="I500" s="143"/>
      <c r="J500" s="9"/>
      <c r="AM500">
        <f t="shared" si="60"/>
        <v>0</v>
      </c>
      <c r="AN500">
        <f t="shared" si="61"/>
        <v>0</v>
      </c>
      <c r="AO500">
        <f t="shared" si="62"/>
        <v>0</v>
      </c>
      <c r="AP500">
        <f t="shared" si="63"/>
        <v>0</v>
      </c>
      <c r="AQ500">
        <f t="shared" si="64"/>
        <v>0</v>
      </c>
      <c r="AR500">
        <f t="shared" si="65"/>
        <v>0</v>
      </c>
    </row>
    <row r="501" spans="1:44" hidden="1" outlineLevel="1" x14ac:dyDescent="0.3">
      <c r="A501" s="62"/>
      <c r="B501" s="63">
        <f t="shared" si="66"/>
        <v>478</v>
      </c>
      <c r="C501" s="145"/>
      <c r="D501" s="145"/>
      <c r="E501" s="143"/>
      <c r="F501" s="143"/>
      <c r="G501" s="146"/>
      <c r="H501" s="147"/>
      <c r="I501" s="143"/>
      <c r="J501" s="9"/>
      <c r="AM501">
        <f t="shared" si="60"/>
        <v>0</v>
      </c>
      <c r="AN501">
        <f t="shared" si="61"/>
        <v>0</v>
      </c>
      <c r="AO501">
        <f t="shared" si="62"/>
        <v>0</v>
      </c>
      <c r="AP501">
        <f t="shared" si="63"/>
        <v>0</v>
      </c>
      <c r="AQ501">
        <f t="shared" si="64"/>
        <v>0</v>
      </c>
      <c r="AR501">
        <f t="shared" si="65"/>
        <v>0</v>
      </c>
    </row>
    <row r="502" spans="1:44" hidden="1" outlineLevel="1" x14ac:dyDescent="0.3">
      <c r="A502" s="62"/>
      <c r="B502" s="63">
        <f t="shared" si="66"/>
        <v>479</v>
      </c>
      <c r="C502" s="145"/>
      <c r="D502" s="145"/>
      <c r="E502" s="143"/>
      <c r="F502" s="143"/>
      <c r="G502" s="146"/>
      <c r="H502" s="147"/>
      <c r="I502" s="143"/>
      <c r="J502" s="9"/>
      <c r="AM502">
        <f t="shared" si="60"/>
        <v>0</v>
      </c>
      <c r="AN502">
        <f t="shared" si="61"/>
        <v>0</v>
      </c>
      <c r="AO502">
        <f t="shared" si="62"/>
        <v>0</v>
      </c>
      <c r="AP502">
        <f t="shared" si="63"/>
        <v>0</v>
      </c>
      <c r="AQ502">
        <f t="shared" si="64"/>
        <v>0</v>
      </c>
      <c r="AR502">
        <f t="shared" si="65"/>
        <v>0</v>
      </c>
    </row>
    <row r="503" spans="1:44" hidden="1" outlineLevel="1" x14ac:dyDescent="0.3">
      <c r="A503" s="62"/>
      <c r="B503" s="63">
        <f t="shared" si="66"/>
        <v>480</v>
      </c>
      <c r="C503" s="145"/>
      <c r="D503" s="145"/>
      <c r="E503" s="143"/>
      <c r="F503" s="143"/>
      <c r="G503" s="146"/>
      <c r="H503" s="147"/>
      <c r="I503" s="143"/>
      <c r="J503" s="9"/>
      <c r="AM503">
        <f t="shared" si="60"/>
        <v>0</v>
      </c>
      <c r="AN503">
        <f t="shared" si="61"/>
        <v>0</v>
      </c>
      <c r="AO503">
        <f t="shared" si="62"/>
        <v>0</v>
      </c>
      <c r="AP503">
        <f t="shared" si="63"/>
        <v>0</v>
      </c>
      <c r="AQ503">
        <f t="shared" si="64"/>
        <v>0</v>
      </c>
      <c r="AR503">
        <f t="shared" si="65"/>
        <v>0</v>
      </c>
    </row>
    <row r="504" spans="1:44" hidden="1" outlineLevel="1" x14ac:dyDescent="0.3">
      <c r="A504" s="62"/>
      <c r="B504" s="63">
        <f t="shared" si="66"/>
        <v>481</v>
      </c>
      <c r="C504" s="145"/>
      <c r="D504" s="145"/>
      <c r="E504" s="143"/>
      <c r="F504" s="143"/>
      <c r="G504" s="146"/>
      <c r="H504" s="147"/>
      <c r="I504" s="143"/>
      <c r="J504" s="9"/>
      <c r="AM504">
        <f t="shared" si="60"/>
        <v>0</v>
      </c>
      <c r="AN504">
        <f t="shared" si="61"/>
        <v>0</v>
      </c>
      <c r="AO504">
        <f t="shared" si="62"/>
        <v>0</v>
      </c>
      <c r="AP504">
        <f t="shared" si="63"/>
        <v>0</v>
      </c>
      <c r="AQ504">
        <f t="shared" si="64"/>
        <v>0</v>
      </c>
      <c r="AR504">
        <f t="shared" si="65"/>
        <v>0</v>
      </c>
    </row>
    <row r="505" spans="1:44" hidden="1" outlineLevel="1" x14ac:dyDescent="0.3">
      <c r="A505" s="62"/>
      <c r="B505" s="63">
        <f t="shared" si="66"/>
        <v>482</v>
      </c>
      <c r="C505" s="145"/>
      <c r="D505" s="145"/>
      <c r="E505" s="143"/>
      <c r="F505" s="143"/>
      <c r="G505" s="146"/>
      <c r="H505" s="147"/>
      <c r="I505" s="143"/>
      <c r="J505" s="9"/>
      <c r="AM505">
        <f t="shared" si="60"/>
        <v>0</v>
      </c>
      <c r="AN505">
        <f t="shared" si="61"/>
        <v>0</v>
      </c>
      <c r="AO505">
        <f t="shared" si="62"/>
        <v>0</v>
      </c>
      <c r="AP505">
        <f t="shared" si="63"/>
        <v>0</v>
      </c>
      <c r="AQ505">
        <f t="shared" si="64"/>
        <v>0</v>
      </c>
      <c r="AR505">
        <f t="shared" si="65"/>
        <v>0</v>
      </c>
    </row>
    <row r="506" spans="1:44" hidden="1" outlineLevel="1" x14ac:dyDescent="0.3">
      <c r="A506" s="62"/>
      <c r="B506" s="63">
        <f t="shared" si="66"/>
        <v>483</v>
      </c>
      <c r="C506" s="145"/>
      <c r="D506" s="145"/>
      <c r="E506" s="143"/>
      <c r="F506" s="143"/>
      <c r="G506" s="146"/>
      <c r="H506" s="147"/>
      <c r="I506" s="143"/>
      <c r="J506" s="9"/>
      <c r="AM506">
        <f t="shared" si="60"/>
        <v>0</v>
      </c>
      <c r="AN506">
        <f t="shared" si="61"/>
        <v>0</v>
      </c>
      <c r="AO506">
        <f t="shared" si="62"/>
        <v>0</v>
      </c>
      <c r="AP506">
        <f t="shared" si="63"/>
        <v>0</v>
      </c>
      <c r="AQ506">
        <f t="shared" si="64"/>
        <v>0</v>
      </c>
      <c r="AR506">
        <f t="shared" si="65"/>
        <v>0</v>
      </c>
    </row>
    <row r="507" spans="1:44" hidden="1" outlineLevel="1" x14ac:dyDescent="0.3">
      <c r="A507" s="62"/>
      <c r="B507" s="63">
        <f t="shared" si="66"/>
        <v>484</v>
      </c>
      <c r="C507" s="145"/>
      <c r="D507" s="145"/>
      <c r="E507" s="143"/>
      <c r="F507" s="143"/>
      <c r="G507" s="146"/>
      <c r="H507" s="147"/>
      <c r="I507" s="143"/>
      <c r="J507" s="9"/>
      <c r="AM507">
        <f t="shared" si="60"/>
        <v>0</v>
      </c>
      <c r="AN507">
        <f t="shared" si="61"/>
        <v>0</v>
      </c>
      <c r="AO507">
        <f t="shared" si="62"/>
        <v>0</v>
      </c>
      <c r="AP507">
        <f t="shared" si="63"/>
        <v>0</v>
      </c>
      <c r="AQ507">
        <f t="shared" si="64"/>
        <v>0</v>
      </c>
      <c r="AR507">
        <f t="shared" si="65"/>
        <v>0</v>
      </c>
    </row>
    <row r="508" spans="1:44" hidden="1" outlineLevel="1" x14ac:dyDescent="0.3">
      <c r="A508" s="62"/>
      <c r="B508" s="63">
        <f t="shared" si="66"/>
        <v>485</v>
      </c>
      <c r="C508" s="145"/>
      <c r="D508" s="145"/>
      <c r="E508" s="143"/>
      <c r="F508" s="143"/>
      <c r="G508" s="146"/>
      <c r="H508" s="147"/>
      <c r="I508" s="143"/>
      <c r="J508" s="9"/>
      <c r="AM508">
        <f t="shared" si="60"/>
        <v>0</v>
      </c>
      <c r="AN508">
        <f t="shared" si="61"/>
        <v>0</v>
      </c>
      <c r="AO508">
        <f t="shared" si="62"/>
        <v>0</v>
      </c>
      <c r="AP508">
        <f t="shared" si="63"/>
        <v>0</v>
      </c>
      <c r="AQ508">
        <f t="shared" si="64"/>
        <v>0</v>
      </c>
      <c r="AR508">
        <f t="shared" si="65"/>
        <v>0</v>
      </c>
    </row>
    <row r="509" spans="1:44" hidden="1" outlineLevel="1" x14ac:dyDescent="0.3">
      <c r="A509" s="62"/>
      <c r="B509" s="63">
        <f t="shared" si="66"/>
        <v>486</v>
      </c>
      <c r="C509" s="145"/>
      <c r="D509" s="145"/>
      <c r="E509" s="143"/>
      <c r="F509" s="143"/>
      <c r="G509" s="146"/>
      <c r="H509" s="147"/>
      <c r="I509" s="143"/>
      <c r="J509" s="9"/>
      <c r="AM509">
        <f t="shared" si="60"/>
        <v>0</v>
      </c>
      <c r="AN509">
        <f t="shared" si="61"/>
        <v>0</v>
      </c>
      <c r="AO509">
        <f t="shared" si="62"/>
        <v>0</v>
      </c>
      <c r="AP509">
        <f t="shared" si="63"/>
        <v>0</v>
      </c>
      <c r="AQ509">
        <f t="shared" si="64"/>
        <v>0</v>
      </c>
      <c r="AR509">
        <f t="shared" si="65"/>
        <v>0</v>
      </c>
    </row>
    <row r="510" spans="1:44" hidden="1" outlineLevel="1" x14ac:dyDescent="0.3">
      <c r="A510" s="62"/>
      <c r="B510" s="63">
        <f t="shared" si="66"/>
        <v>487</v>
      </c>
      <c r="C510" s="145"/>
      <c r="D510" s="145"/>
      <c r="E510" s="143"/>
      <c r="F510" s="143"/>
      <c r="G510" s="146"/>
      <c r="H510" s="147"/>
      <c r="I510" s="143"/>
      <c r="J510" s="9"/>
      <c r="AM510">
        <f t="shared" si="60"/>
        <v>0</v>
      </c>
      <c r="AN510">
        <f t="shared" si="61"/>
        <v>0</v>
      </c>
      <c r="AO510">
        <f t="shared" si="62"/>
        <v>0</v>
      </c>
      <c r="AP510">
        <f t="shared" si="63"/>
        <v>0</v>
      </c>
      <c r="AQ510">
        <f t="shared" si="64"/>
        <v>0</v>
      </c>
      <c r="AR510">
        <f t="shared" si="65"/>
        <v>0</v>
      </c>
    </row>
    <row r="511" spans="1:44" hidden="1" outlineLevel="1" x14ac:dyDescent="0.3">
      <c r="A511" s="62"/>
      <c r="B511" s="63">
        <f t="shared" si="66"/>
        <v>488</v>
      </c>
      <c r="C511" s="145"/>
      <c r="D511" s="145"/>
      <c r="E511" s="143"/>
      <c r="F511" s="143"/>
      <c r="G511" s="146"/>
      <c r="H511" s="147"/>
      <c r="I511" s="143"/>
      <c r="J511" s="9"/>
      <c r="AM511">
        <f t="shared" si="60"/>
        <v>0</v>
      </c>
      <c r="AN511">
        <f t="shared" si="61"/>
        <v>0</v>
      </c>
      <c r="AO511">
        <f t="shared" si="62"/>
        <v>0</v>
      </c>
      <c r="AP511">
        <f t="shared" si="63"/>
        <v>0</v>
      </c>
      <c r="AQ511">
        <f t="shared" si="64"/>
        <v>0</v>
      </c>
      <c r="AR511">
        <f t="shared" si="65"/>
        <v>0</v>
      </c>
    </row>
    <row r="512" spans="1:44" hidden="1" outlineLevel="1" x14ac:dyDescent="0.3">
      <c r="A512" s="62"/>
      <c r="B512" s="63">
        <f t="shared" si="66"/>
        <v>489</v>
      </c>
      <c r="C512" s="145"/>
      <c r="D512" s="145"/>
      <c r="E512" s="143"/>
      <c r="F512" s="143"/>
      <c r="G512" s="146"/>
      <c r="H512" s="147"/>
      <c r="I512" s="143"/>
      <c r="J512" s="9"/>
      <c r="AM512">
        <f t="shared" si="60"/>
        <v>0</v>
      </c>
      <c r="AN512">
        <f t="shared" si="61"/>
        <v>0</v>
      </c>
      <c r="AO512">
        <f t="shared" si="62"/>
        <v>0</v>
      </c>
      <c r="AP512">
        <f t="shared" si="63"/>
        <v>0</v>
      </c>
      <c r="AQ512">
        <f t="shared" si="64"/>
        <v>0</v>
      </c>
      <c r="AR512">
        <f t="shared" si="65"/>
        <v>0</v>
      </c>
    </row>
    <row r="513" spans="1:44" hidden="1" outlineLevel="1" x14ac:dyDescent="0.3">
      <c r="A513" s="62"/>
      <c r="B513" s="63">
        <f t="shared" si="66"/>
        <v>490</v>
      </c>
      <c r="C513" s="145"/>
      <c r="D513" s="145"/>
      <c r="E513" s="143"/>
      <c r="F513" s="143"/>
      <c r="G513" s="146"/>
      <c r="H513" s="147"/>
      <c r="I513" s="143"/>
      <c r="J513" s="9"/>
      <c r="AM513">
        <f t="shared" si="60"/>
        <v>0</v>
      </c>
      <c r="AN513">
        <f t="shared" si="61"/>
        <v>0</v>
      </c>
      <c r="AO513">
        <f t="shared" si="62"/>
        <v>0</v>
      </c>
      <c r="AP513">
        <f t="shared" si="63"/>
        <v>0</v>
      </c>
      <c r="AQ513">
        <f t="shared" si="64"/>
        <v>0</v>
      </c>
      <c r="AR513">
        <f t="shared" si="65"/>
        <v>0</v>
      </c>
    </row>
    <row r="514" spans="1:44" hidden="1" outlineLevel="1" x14ac:dyDescent="0.3">
      <c r="A514" s="62"/>
      <c r="B514" s="63">
        <f t="shared" si="66"/>
        <v>491</v>
      </c>
      <c r="C514" s="145"/>
      <c r="D514" s="145"/>
      <c r="E514" s="143"/>
      <c r="F514" s="143"/>
      <c r="G514" s="146"/>
      <c r="H514" s="147"/>
      <c r="I514" s="143"/>
      <c r="J514" s="9"/>
      <c r="AM514">
        <f t="shared" si="60"/>
        <v>0</v>
      </c>
      <c r="AN514">
        <f t="shared" si="61"/>
        <v>0</v>
      </c>
      <c r="AO514">
        <f t="shared" si="62"/>
        <v>0</v>
      </c>
      <c r="AP514">
        <f t="shared" si="63"/>
        <v>0</v>
      </c>
      <c r="AQ514">
        <f t="shared" si="64"/>
        <v>0</v>
      </c>
      <c r="AR514">
        <f t="shared" si="65"/>
        <v>0</v>
      </c>
    </row>
    <row r="515" spans="1:44" hidden="1" outlineLevel="1" x14ac:dyDescent="0.3">
      <c r="A515" s="62"/>
      <c r="B515" s="63">
        <f t="shared" si="66"/>
        <v>492</v>
      </c>
      <c r="C515" s="145"/>
      <c r="D515" s="145"/>
      <c r="E515" s="143"/>
      <c r="F515" s="143"/>
      <c r="G515" s="146"/>
      <c r="H515" s="147"/>
      <c r="I515" s="143"/>
      <c r="J515" s="9"/>
      <c r="AM515">
        <f t="shared" si="60"/>
        <v>0</v>
      </c>
      <c r="AN515">
        <f t="shared" si="61"/>
        <v>0</v>
      </c>
      <c r="AO515">
        <f t="shared" si="62"/>
        <v>0</v>
      </c>
      <c r="AP515">
        <f t="shared" si="63"/>
        <v>0</v>
      </c>
      <c r="AQ515">
        <f t="shared" si="64"/>
        <v>0</v>
      </c>
      <c r="AR515">
        <f t="shared" si="65"/>
        <v>0</v>
      </c>
    </row>
    <row r="516" spans="1:44" hidden="1" outlineLevel="1" x14ac:dyDescent="0.3">
      <c r="A516" s="62"/>
      <c r="B516" s="63">
        <f t="shared" si="66"/>
        <v>493</v>
      </c>
      <c r="C516" s="145"/>
      <c r="D516" s="145"/>
      <c r="E516" s="143"/>
      <c r="F516" s="143"/>
      <c r="G516" s="146"/>
      <c r="H516" s="147"/>
      <c r="I516" s="143"/>
      <c r="J516" s="9"/>
      <c r="AM516">
        <f t="shared" si="60"/>
        <v>0</v>
      </c>
      <c r="AN516">
        <f t="shared" si="61"/>
        <v>0</v>
      </c>
      <c r="AO516">
        <f t="shared" si="62"/>
        <v>0</v>
      </c>
      <c r="AP516">
        <f t="shared" si="63"/>
        <v>0</v>
      </c>
      <c r="AQ516">
        <f t="shared" si="64"/>
        <v>0</v>
      </c>
      <c r="AR516">
        <f t="shared" si="65"/>
        <v>0</v>
      </c>
    </row>
    <row r="517" spans="1:44" hidden="1" outlineLevel="1" x14ac:dyDescent="0.3">
      <c r="A517" s="62"/>
      <c r="B517" s="63">
        <f t="shared" si="66"/>
        <v>494</v>
      </c>
      <c r="C517" s="145"/>
      <c r="D517" s="145"/>
      <c r="E517" s="143"/>
      <c r="F517" s="143"/>
      <c r="G517" s="146"/>
      <c r="H517" s="147"/>
      <c r="I517" s="143"/>
      <c r="J517" s="9"/>
      <c r="AM517">
        <f t="shared" si="60"/>
        <v>0</v>
      </c>
      <c r="AN517">
        <f t="shared" si="61"/>
        <v>0</v>
      </c>
      <c r="AO517">
        <f t="shared" si="62"/>
        <v>0</v>
      </c>
      <c r="AP517">
        <f t="shared" si="63"/>
        <v>0</v>
      </c>
      <c r="AQ517">
        <f t="shared" si="64"/>
        <v>0</v>
      </c>
      <c r="AR517">
        <f t="shared" si="65"/>
        <v>0</v>
      </c>
    </row>
    <row r="518" spans="1:44" hidden="1" outlineLevel="1" x14ac:dyDescent="0.3">
      <c r="A518" s="62"/>
      <c r="B518" s="63">
        <f t="shared" si="66"/>
        <v>495</v>
      </c>
      <c r="C518" s="145"/>
      <c r="D518" s="145"/>
      <c r="E518" s="143"/>
      <c r="F518" s="143"/>
      <c r="G518" s="146"/>
      <c r="H518" s="147"/>
      <c r="I518" s="143"/>
      <c r="J518" s="9"/>
      <c r="AM518">
        <f t="shared" si="60"/>
        <v>0</v>
      </c>
      <c r="AN518">
        <f t="shared" si="61"/>
        <v>0</v>
      </c>
      <c r="AO518">
        <f t="shared" si="62"/>
        <v>0</v>
      </c>
      <c r="AP518">
        <f t="shared" si="63"/>
        <v>0</v>
      </c>
      <c r="AQ518">
        <f t="shared" si="64"/>
        <v>0</v>
      </c>
      <c r="AR518">
        <f t="shared" si="65"/>
        <v>0</v>
      </c>
    </row>
    <row r="519" spans="1:44" hidden="1" outlineLevel="1" x14ac:dyDescent="0.3">
      <c r="A519" s="62"/>
      <c r="B519" s="63">
        <f t="shared" si="66"/>
        <v>496</v>
      </c>
      <c r="C519" s="145"/>
      <c r="D519" s="145"/>
      <c r="E519" s="143"/>
      <c r="F519" s="143"/>
      <c r="G519" s="146"/>
      <c r="H519" s="147"/>
      <c r="I519" s="143"/>
      <c r="J519" s="9"/>
      <c r="AM519">
        <f t="shared" si="60"/>
        <v>0</v>
      </c>
      <c r="AN519">
        <f t="shared" si="61"/>
        <v>0</v>
      </c>
      <c r="AO519">
        <f t="shared" si="62"/>
        <v>0</v>
      </c>
      <c r="AP519">
        <f t="shared" si="63"/>
        <v>0</v>
      </c>
      <c r="AQ519">
        <f t="shared" si="64"/>
        <v>0</v>
      </c>
      <c r="AR519">
        <f t="shared" si="65"/>
        <v>0</v>
      </c>
    </row>
    <row r="520" spans="1:44" hidden="1" outlineLevel="1" x14ac:dyDescent="0.3">
      <c r="A520" s="62"/>
      <c r="B520" s="63">
        <f t="shared" si="66"/>
        <v>497</v>
      </c>
      <c r="C520" s="145"/>
      <c r="D520" s="145"/>
      <c r="E520" s="143"/>
      <c r="F520" s="143"/>
      <c r="G520" s="146"/>
      <c r="H520" s="147"/>
      <c r="I520" s="143"/>
      <c r="J520" s="9"/>
      <c r="AM520">
        <f t="shared" si="60"/>
        <v>0</v>
      </c>
      <c r="AN520">
        <f t="shared" si="61"/>
        <v>0</v>
      </c>
      <c r="AO520">
        <f t="shared" si="62"/>
        <v>0</v>
      </c>
      <c r="AP520">
        <f t="shared" si="63"/>
        <v>0</v>
      </c>
      <c r="AQ520">
        <f t="shared" si="64"/>
        <v>0</v>
      </c>
      <c r="AR520">
        <f t="shared" si="65"/>
        <v>0</v>
      </c>
    </row>
    <row r="521" spans="1:44" hidden="1" outlineLevel="1" x14ac:dyDescent="0.3">
      <c r="A521" s="62"/>
      <c r="B521" s="63">
        <f t="shared" si="66"/>
        <v>498</v>
      </c>
      <c r="C521" s="145"/>
      <c r="D521" s="145"/>
      <c r="E521" s="143"/>
      <c r="F521" s="143"/>
      <c r="G521" s="146"/>
      <c r="H521" s="147"/>
      <c r="I521" s="143"/>
      <c r="J521" s="9"/>
      <c r="AM521">
        <f t="shared" si="60"/>
        <v>0</v>
      </c>
      <c r="AN521">
        <f t="shared" si="61"/>
        <v>0</v>
      </c>
      <c r="AO521">
        <f t="shared" si="62"/>
        <v>0</v>
      </c>
      <c r="AP521">
        <f t="shared" si="63"/>
        <v>0</v>
      </c>
      <c r="AQ521">
        <f t="shared" si="64"/>
        <v>0</v>
      </c>
      <c r="AR521">
        <f t="shared" si="65"/>
        <v>0</v>
      </c>
    </row>
    <row r="522" spans="1:44" hidden="1" outlineLevel="1" x14ac:dyDescent="0.3">
      <c r="A522" s="62"/>
      <c r="B522" s="63">
        <f t="shared" si="66"/>
        <v>499</v>
      </c>
      <c r="C522" s="145"/>
      <c r="D522" s="145"/>
      <c r="E522" s="143"/>
      <c r="F522" s="143"/>
      <c r="G522" s="146"/>
      <c r="H522" s="147"/>
      <c r="I522" s="143"/>
      <c r="J522" s="9"/>
      <c r="AM522">
        <f t="shared" si="60"/>
        <v>0</v>
      </c>
      <c r="AN522">
        <f t="shared" si="61"/>
        <v>0</v>
      </c>
      <c r="AO522">
        <f t="shared" si="62"/>
        <v>0</v>
      </c>
      <c r="AP522">
        <f t="shared" si="63"/>
        <v>0</v>
      </c>
      <c r="AQ522">
        <f t="shared" si="64"/>
        <v>0</v>
      </c>
      <c r="AR522">
        <f t="shared" si="65"/>
        <v>0</v>
      </c>
    </row>
    <row r="523" spans="1:44" hidden="1" outlineLevel="1" x14ac:dyDescent="0.3">
      <c r="A523" s="62"/>
      <c r="B523" s="63">
        <f t="shared" si="66"/>
        <v>500</v>
      </c>
      <c r="C523" s="145"/>
      <c r="D523" s="145"/>
      <c r="E523" s="143"/>
      <c r="F523" s="143"/>
      <c r="G523" s="146"/>
      <c r="H523" s="147"/>
      <c r="I523" s="143"/>
      <c r="J523" s="9"/>
      <c r="AM523">
        <f t="shared" si="60"/>
        <v>0</v>
      </c>
      <c r="AN523">
        <f t="shared" si="61"/>
        <v>0</v>
      </c>
      <c r="AO523">
        <f t="shared" si="62"/>
        <v>0</v>
      </c>
      <c r="AP523">
        <f t="shared" si="63"/>
        <v>0</v>
      </c>
      <c r="AQ523">
        <f t="shared" si="64"/>
        <v>0</v>
      </c>
      <c r="AR523">
        <f t="shared" si="65"/>
        <v>0</v>
      </c>
    </row>
    <row r="524" spans="1:44" ht="15" customHeight="1" collapsed="1" x14ac:dyDescent="0.3">
      <c r="A524" s="75"/>
      <c r="B524" s="76" t="s">
        <v>72</v>
      </c>
      <c r="C524" s="82"/>
      <c r="D524" s="82"/>
      <c r="E524" s="83"/>
      <c r="F524" s="78"/>
      <c r="G524" s="79"/>
      <c r="H524" s="80"/>
      <c r="I524" s="78"/>
      <c r="J524" s="9"/>
      <c r="AM524">
        <f t="shared" si="60"/>
        <v>0</v>
      </c>
      <c r="AN524">
        <f t="shared" si="61"/>
        <v>0</v>
      </c>
      <c r="AO524">
        <f t="shared" si="62"/>
        <v>0</v>
      </c>
      <c r="AP524">
        <f t="shared" si="63"/>
        <v>0</v>
      </c>
      <c r="AQ524">
        <f t="shared" si="64"/>
        <v>0</v>
      </c>
      <c r="AR524">
        <f t="shared" si="65"/>
        <v>0</v>
      </c>
    </row>
    <row r="525" spans="1:44" hidden="1" outlineLevel="1" x14ac:dyDescent="0.3">
      <c r="A525" s="62"/>
      <c r="B525" s="63">
        <f>B523+1</f>
        <v>501</v>
      </c>
      <c r="C525" s="145"/>
      <c r="D525" s="145"/>
      <c r="E525" s="143"/>
      <c r="F525" s="143"/>
      <c r="G525" s="146"/>
      <c r="H525" s="147"/>
      <c r="I525" s="143"/>
      <c r="J525" s="9"/>
      <c r="AM525">
        <f t="shared" si="60"/>
        <v>0</v>
      </c>
      <c r="AN525">
        <f t="shared" si="61"/>
        <v>0</v>
      </c>
      <c r="AO525">
        <f t="shared" si="62"/>
        <v>0</v>
      </c>
      <c r="AP525">
        <f t="shared" si="63"/>
        <v>0</v>
      </c>
      <c r="AQ525">
        <f t="shared" si="64"/>
        <v>0</v>
      </c>
      <c r="AR525">
        <f t="shared" si="65"/>
        <v>0</v>
      </c>
    </row>
    <row r="526" spans="1:44" hidden="1" outlineLevel="1" x14ac:dyDescent="0.3">
      <c r="A526" s="62"/>
      <c r="B526" s="63">
        <f t="shared" ref="B526:B589" si="67">B525+1</f>
        <v>502</v>
      </c>
      <c r="C526" s="145"/>
      <c r="D526" s="145"/>
      <c r="E526" s="143"/>
      <c r="F526" s="143"/>
      <c r="G526" s="146"/>
      <c r="H526" s="147"/>
      <c r="I526" s="143"/>
      <c r="J526" s="9"/>
      <c r="AM526">
        <f t="shared" si="60"/>
        <v>0</v>
      </c>
      <c r="AN526">
        <f t="shared" si="61"/>
        <v>0</v>
      </c>
      <c r="AO526">
        <f t="shared" si="62"/>
        <v>0</v>
      </c>
      <c r="AP526">
        <f t="shared" si="63"/>
        <v>0</v>
      </c>
      <c r="AQ526">
        <f t="shared" si="64"/>
        <v>0</v>
      </c>
      <c r="AR526">
        <f t="shared" si="65"/>
        <v>0</v>
      </c>
    </row>
    <row r="527" spans="1:44" hidden="1" outlineLevel="1" x14ac:dyDescent="0.3">
      <c r="A527" s="62"/>
      <c r="B527" s="63">
        <f t="shared" si="67"/>
        <v>503</v>
      </c>
      <c r="C527" s="145"/>
      <c r="D527" s="145"/>
      <c r="E527" s="143"/>
      <c r="F527" s="143"/>
      <c r="G527" s="146"/>
      <c r="H527" s="147"/>
      <c r="I527" s="143"/>
      <c r="J527" s="9"/>
      <c r="AM527">
        <f t="shared" si="60"/>
        <v>0</v>
      </c>
      <c r="AN527">
        <f t="shared" si="61"/>
        <v>0</v>
      </c>
      <c r="AO527">
        <f t="shared" si="62"/>
        <v>0</v>
      </c>
      <c r="AP527">
        <f t="shared" si="63"/>
        <v>0</v>
      </c>
      <c r="AQ527">
        <f t="shared" si="64"/>
        <v>0</v>
      </c>
      <c r="AR527">
        <f t="shared" si="65"/>
        <v>0</v>
      </c>
    </row>
    <row r="528" spans="1:44" hidden="1" outlineLevel="1" x14ac:dyDescent="0.3">
      <c r="A528" s="62"/>
      <c r="B528" s="63">
        <f t="shared" si="67"/>
        <v>504</v>
      </c>
      <c r="C528" s="145"/>
      <c r="D528" s="145"/>
      <c r="E528" s="143"/>
      <c r="F528" s="143"/>
      <c r="G528" s="146"/>
      <c r="H528" s="147"/>
      <c r="I528" s="143"/>
      <c r="J528" s="9"/>
      <c r="AM528">
        <f t="shared" si="60"/>
        <v>0</v>
      </c>
      <c r="AN528">
        <f t="shared" si="61"/>
        <v>0</v>
      </c>
      <c r="AO528">
        <f t="shared" si="62"/>
        <v>0</v>
      </c>
      <c r="AP528">
        <f t="shared" si="63"/>
        <v>0</v>
      </c>
      <c r="AQ528">
        <f t="shared" si="64"/>
        <v>0</v>
      </c>
      <c r="AR528">
        <f t="shared" si="65"/>
        <v>0</v>
      </c>
    </row>
    <row r="529" spans="1:44" hidden="1" outlineLevel="1" x14ac:dyDescent="0.3">
      <c r="A529" s="62"/>
      <c r="B529" s="63">
        <f t="shared" si="67"/>
        <v>505</v>
      </c>
      <c r="C529" s="145"/>
      <c r="D529" s="145"/>
      <c r="E529" s="143"/>
      <c r="F529" s="143"/>
      <c r="G529" s="146"/>
      <c r="H529" s="147"/>
      <c r="I529" s="143"/>
      <c r="J529" s="9"/>
      <c r="AM529">
        <f t="shared" si="60"/>
        <v>0</v>
      </c>
      <c r="AN529">
        <f t="shared" si="61"/>
        <v>0</v>
      </c>
      <c r="AO529">
        <f t="shared" si="62"/>
        <v>0</v>
      </c>
      <c r="AP529">
        <f t="shared" si="63"/>
        <v>0</v>
      </c>
      <c r="AQ529">
        <f t="shared" si="64"/>
        <v>0</v>
      </c>
      <c r="AR529">
        <f t="shared" si="65"/>
        <v>0</v>
      </c>
    </row>
    <row r="530" spans="1:44" hidden="1" outlineLevel="1" x14ac:dyDescent="0.3">
      <c r="A530" s="62"/>
      <c r="B530" s="63">
        <f t="shared" si="67"/>
        <v>506</v>
      </c>
      <c r="C530" s="145"/>
      <c r="D530" s="145"/>
      <c r="E530" s="143"/>
      <c r="F530" s="143"/>
      <c r="G530" s="146"/>
      <c r="H530" s="147"/>
      <c r="I530" s="143"/>
      <c r="J530" s="9"/>
      <c r="AM530">
        <f t="shared" si="60"/>
        <v>0</v>
      </c>
      <c r="AN530">
        <f t="shared" si="61"/>
        <v>0</v>
      </c>
      <c r="AO530">
        <f t="shared" si="62"/>
        <v>0</v>
      </c>
      <c r="AP530">
        <f t="shared" si="63"/>
        <v>0</v>
      </c>
      <c r="AQ530">
        <f t="shared" si="64"/>
        <v>0</v>
      </c>
      <c r="AR530">
        <f t="shared" si="65"/>
        <v>0</v>
      </c>
    </row>
    <row r="531" spans="1:44" hidden="1" outlineLevel="1" x14ac:dyDescent="0.3">
      <c r="A531" s="62"/>
      <c r="B531" s="63">
        <f t="shared" si="67"/>
        <v>507</v>
      </c>
      <c r="C531" s="145"/>
      <c r="D531" s="145"/>
      <c r="E531" s="143"/>
      <c r="F531" s="143"/>
      <c r="G531" s="146"/>
      <c r="H531" s="147"/>
      <c r="I531" s="143"/>
      <c r="J531" s="9"/>
      <c r="AM531">
        <f t="shared" si="60"/>
        <v>0</v>
      </c>
      <c r="AN531">
        <f t="shared" si="61"/>
        <v>0</v>
      </c>
      <c r="AO531">
        <f t="shared" si="62"/>
        <v>0</v>
      </c>
      <c r="AP531">
        <f t="shared" si="63"/>
        <v>0</v>
      </c>
      <c r="AQ531">
        <f t="shared" si="64"/>
        <v>0</v>
      </c>
      <c r="AR531">
        <f t="shared" si="65"/>
        <v>0</v>
      </c>
    </row>
    <row r="532" spans="1:44" hidden="1" outlineLevel="1" x14ac:dyDescent="0.3">
      <c r="A532" s="62"/>
      <c r="B532" s="63">
        <f t="shared" si="67"/>
        <v>508</v>
      </c>
      <c r="C532" s="145"/>
      <c r="D532" s="145"/>
      <c r="E532" s="143"/>
      <c r="F532" s="143"/>
      <c r="G532" s="146"/>
      <c r="H532" s="147"/>
      <c r="I532" s="143"/>
      <c r="J532" s="9"/>
      <c r="AM532">
        <f t="shared" si="60"/>
        <v>0</v>
      </c>
      <c r="AN532">
        <f t="shared" si="61"/>
        <v>0</v>
      </c>
      <c r="AO532">
        <f t="shared" si="62"/>
        <v>0</v>
      </c>
      <c r="AP532">
        <f t="shared" si="63"/>
        <v>0</v>
      </c>
      <c r="AQ532">
        <f t="shared" si="64"/>
        <v>0</v>
      </c>
      <c r="AR532">
        <f t="shared" si="65"/>
        <v>0</v>
      </c>
    </row>
    <row r="533" spans="1:44" hidden="1" outlineLevel="1" x14ac:dyDescent="0.3">
      <c r="A533" s="62"/>
      <c r="B533" s="63">
        <f t="shared" si="67"/>
        <v>509</v>
      </c>
      <c r="C533" s="145"/>
      <c r="D533" s="145"/>
      <c r="E533" s="143"/>
      <c r="F533" s="143"/>
      <c r="G533" s="146"/>
      <c r="H533" s="147"/>
      <c r="I533" s="143"/>
      <c r="J533" s="9"/>
      <c r="AM533">
        <f t="shared" si="60"/>
        <v>0</v>
      </c>
      <c r="AN533">
        <f t="shared" si="61"/>
        <v>0</v>
      </c>
      <c r="AO533">
        <f t="shared" si="62"/>
        <v>0</v>
      </c>
      <c r="AP533">
        <f t="shared" si="63"/>
        <v>0</v>
      </c>
      <c r="AQ533">
        <f t="shared" si="64"/>
        <v>0</v>
      </c>
      <c r="AR533">
        <f t="shared" si="65"/>
        <v>0</v>
      </c>
    </row>
    <row r="534" spans="1:44" hidden="1" outlineLevel="1" x14ac:dyDescent="0.3">
      <c r="A534" s="62"/>
      <c r="B534" s="63">
        <f t="shared" si="67"/>
        <v>510</v>
      </c>
      <c r="C534" s="145"/>
      <c r="D534" s="145"/>
      <c r="E534" s="143"/>
      <c r="F534" s="143"/>
      <c r="G534" s="146"/>
      <c r="H534" s="147"/>
      <c r="I534" s="143"/>
      <c r="J534" s="9"/>
      <c r="AM534">
        <f t="shared" ref="AM534:AM597" si="68">IF($C534="",IF(OR($D534&lt;&gt;"",$E534&lt;&gt;"",$F534&lt;&gt;"",$G534&lt;&gt;"",H534&lt;&gt;0)=TRUE,1,0),0)</f>
        <v>0</v>
      </c>
      <c r="AN534">
        <f t="shared" ref="AN534:AN597" si="69">IF($D534="",IF(OR($C534&lt;&gt;"",$E534&lt;&gt;"",$F534&lt;&gt;"",$G534&lt;&gt;"",$H534&lt;&gt;"")=TRUE,1,0),0)</f>
        <v>0</v>
      </c>
      <c r="AO534">
        <f t="shared" ref="AO534:AO597" si="70">IF($E534="",IF(OR($C534&lt;&gt;"",$D534&lt;&gt;"",$F534&lt;&gt;"",$G534&lt;&gt;"",$H534&lt;&gt;0)=TRUE,1,0),0)</f>
        <v>0</v>
      </c>
      <c r="AP534">
        <f t="shared" ref="AP534:AP597" si="71">IF($F534="",IF(OR($C534&lt;&gt;"",$E534&lt;&gt;"",$D534&lt;&gt;"",$G534&lt;&gt;"",$H534&lt;&gt;0)=TRUE,1,0),0)</f>
        <v>0</v>
      </c>
      <c r="AQ534">
        <f t="shared" ref="AQ534:AQ597" si="72">IF($G534="",IF(OR($C534&lt;&gt;"",$E534&lt;&gt;0,$F534&lt;&gt;"",$D534&lt;&gt;"",$H534&lt;&gt;0)=TRUE,1,0),0)</f>
        <v>0</v>
      </c>
      <c r="AR534">
        <f t="shared" ref="AR534:AR597" si="73">IF($H534=0,IF(OR($C534&lt;&gt;"",$E534&lt;&gt;"",$D534&lt;&gt;"",$F534&lt;&gt;"",$G534&lt;&gt;"")=TRUE,1,0),0)</f>
        <v>0</v>
      </c>
    </row>
    <row r="535" spans="1:44" hidden="1" outlineLevel="1" x14ac:dyDescent="0.3">
      <c r="A535" s="62"/>
      <c r="B535" s="63">
        <f t="shared" si="67"/>
        <v>511</v>
      </c>
      <c r="C535" s="145"/>
      <c r="D535" s="145"/>
      <c r="E535" s="143"/>
      <c r="F535" s="143"/>
      <c r="G535" s="146"/>
      <c r="H535" s="147"/>
      <c r="I535" s="143"/>
      <c r="J535" s="9"/>
      <c r="AM535">
        <f t="shared" si="68"/>
        <v>0</v>
      </c>
      <c r="AN535">
        <f t="shared" si="69"/>
        <v>0</v>
      </c>
      <c r="AO535">
        <f t="shared" si="70"/>
        <v>0</v>
      </c>
      <c r="AP535">
        <f t="shared" si="71"/>
        <v>0</v>
      </c>
      <c r="AQ535">
        <f t="shared" si="72"/>
        <v>0</v>
      </c>
      <c r="AR535">
        <f t="shared" si="73"/>
        <v>0</v>
      </c>
    </row>
    <row r="536" spans="1:44" hidden="1" outlineLevel="1" x14ac:dyDescent="0.3">
      <c r="A536" s="62"/>
      <c r="B536" s="63">
        <f t="shared" si="67"/>
        <v>512</v>
      </c>
      <c r="C536" s="145"/>
      <c r="D536" s="145"/>
      <c r="E536" s="143"/>
      <c r="F536" s="143"/>
      <c r="G536" s="146"/>
      <c r="H536" s="147"/>
      <c r="I536" s="143"/>
      <c r="J536" s="9"/>
      <c r="AM536">
        <f t="shared" si="68"/>
        <v>0</v>
      </c>
      <c r="AN536">
        <f t="shared" si="69"/>
        <v>0</v>
      </c>
      <c r="AO536">
        <f t="shared" si="70"/>
        <v>0</v>
      </c>
      <c r="AP536">
        <f t="shared" si="71"/>
        <v>0</v>
      </c>
      <c r="AQ536">
        <f t="shared" si="72"/>
        <v>0</v>
      </c>
      <c r="AR536">
        <f t="shared" si="73"/>
        <v>0</v>
      </c>
    </row>
    <row r="537" spans="1:44" hidden="1" outlineLevel="1" x14ac:dyDescent="0.3">
      <c r="A537" s="62"/>
      <c r="B537" s="63">
        <f t="shared" si="67"/>
        <v>513</v>
      </c>
      <c r="C537" s="145"/>
      <c r="D537" s="145"/>
      <c r="E537" s="143"/>
      <c r="F537" s="143"/>
      <c r="G537" s="146"/>
      <c r="H537" s="147"/>
      <c r="I537" s="143"/>
      <c r="J537" s="9"/>
      <c r="AM537">
        <f t="shared" si="68"/>
        <v>0</v>
      </c>
      <c r="AN537">
        <f t="shared" si="69"/>
        <v>0</v>
      </c>
      <c r="AO537">
        <f t="shared" si="70"/>
        <v>0</v>
      </c>
      <c r="AP537">
        <f t="shared" si="71"/>
        <v>0</v>
      </c>
      <c r="AQ537">
        <f t="shared" si="72"/>
        <v>0</v>
      </c>
      <c r="AR537">
        <f t="shared" si="73"/>
        <v>0</v>
      </c>
    </row>
    <row r="538" spans="1:44" hidden="1" outlineLevel="1" x14ac:dyDescent="0.3">
      <c r="A538" s="62"/>
      <c r="B538" s="63">
        <f t="shared" si="67"/>
        <v>514</v>
      </c>
      <c r="C538" s="145"/>
      <c r="D538" s="145"/>
      <c r="E538" s="143"/>
      <c r="F538" s="143"/>
      <c r="G538" s="146"/>
      <c r="H538" s="147"/>
      <c r="I538" s="143"/>
      <c r="J538" s="9"/>
      <c r="AM538">
        <f t="shared" si="68"/>
        <v>0</v>
      </c>
      <c r="AN538">
        <f t="shared" si="69"/>
        <v>0</v>
      </c>
      <c r="AO538">
        <f t="shared" si="70"/>
        <v>0</v>
      </c>
      <c r="AP538">
        <f t="shared" si="71"/>
        <v>0</v>
      </c>
      <c r="AQ538">
        <f t="shared" si="72"/>
        <v>0</v>
      </c>
      <c r="AR538">
        <f t="shared" si="73"/>
        <v>0</v>
      </c>
    </row>
    <row r="539" spans="1:44" hidden="1" outlineLevel="1" x14ac:dyDescent="0.3">
      <c r="A539" s="62"/>
      <c r="B539" s="63">
        <f t="shared" si="67"/>
        <v>515</v>
      </c>
      <c r="C539" s="145"/>
      <c r="D539" s="145"/>
      <c r="E539" s="143"/>
      <c r="F539" s="143"/>
      <c r="G539" s="146"/>
      <c r="H539" s="147"/>
      <c r="I539" s="143"/>
      <c r="J539" s="9"/>
      <c r="AM539">
        <f t="shared" si="68"/>
        <v>0</v>
      </c>
      <c r="AN539">
        <f t="shared" si="69"/>
        <v>0</v>
      </c>
      <c r="AO539">
        <f t="shared" si="70"/>
        <v>0</v>
      </c>
      <c r="AP539">
        <f t="shared" si="71"/>
        <v>0</v>
      </c>
      <c r="AQ539">
        <f t="shared" si="72"/>
        <v>0</v>
      </c>
      <c r="AR539">
        <f t="shared" si="73"/>
        <v>0</v>
      </c>
    </row>
    <row r="540" spans="1:44" hidden="1" outlineLevel="1" x14ac:dyDescent="0.3">
      <c r="A540" s="62"/>
      <c r="B540" s="63">
        <f t="shared" si="67"/>
        <v>516</v>
      </c>
      <c r="C540" s="145"/>
      <c r="D540" s="145"/>
      <c r="E540" s="143"/>
      <c r="F540" s="143"/>
      <c r="G540" s="146"/>
      <c r="H540" s="147"/>
      <c r="I540" s="143"/>
      <c r="J540" s="9"/>
      <c r="AM540">
        <f t="shared" si="68"/>
        <v>0</v>
      </c>
      <c r="AN540">
        <f t="shared" si="69"/>
        <v>0</v>
      </c>
      <c r="AO540">
        <f t="shared" si="70"/>
        <v>0</v>
      </c>
      <c r="AP540">
        <f t="shared" si="71"/>
        <v>0</v>
      </c>
      <c r="AQ540">
        <f t="shared" si="72"/>
        <v>0</v>
      </c>
      <c r="AR540">
        <f t="shared" si="73"/>
        <v>0</v>
      </c>
    </row>
    <row r="541" spans="1:44" hidden="1" outlineLevel="1" x14ac:dyDescent="0.3">
      <c r="A541" s="62"/>
      <c r="B541" s="63">
        <f t="shared" si="67"/>
        <v>517</v>
      </c>
      <c r="C541" s="145"/>
      <c r="D541" s="145"/>
      <c r="E541" s="143"/>
      <c r="F541" s="143"/>
      <c r="G541" s="146"/>
      <c r="H541" s="147"/>
      <c r="I541" s="143"/>
      <c r="J541" s="9"/>
      <c r="AM541">
        <f t="shared" si="68"/>
        <v>0</v>
      </c>
      <c r="AN541">
        <f t="shared" si="69"/>
        <v>0</v>
      </c>
      <c r="AO541">
        <f t="shared" si="70"/>
        <v>0</v>
      </c>
      <c r="AP541">
        <f t="shared" si="71"/>
        <v>0</v>
      </c>
      <c r="AQ541">
        <f t="shared" si="72"/>
        <v>0</v>
      </c>
      <c r="AR541">
        <f t="shared" si="73"/>
        <v>0</v>
      </c>
    </row>
    <row r="542" spans="1:44" hidden="1" outlineLevel="1" x14ac:dyDescent="0.3">
      <c r="A542" s="62"/>
      <c r="B542" s="63">
        <f t="shared" si="67"/>
        <v>518</v>
      </c>
      <c r="C542" s="145"/>
      <c r="D542" s="145"/>
      <c r="E542" s="143"/>
      <c r="F542" s="143"/>
      <c r="G542" s="146"/>
      <c r="H542" s="147"/>
      <c r="I542" s="143"/>
      <c r="J542" s="9"/>
      <c r="AM542">
        <f t="shared" si="68"/>
        <v>0</v>
      </c>
      <c r="AN542">
        <f t="shared" si="69"/>
        <v>0</v>
      </c>
      <c r="AO542">
        <f t="shared" si="70"/>
        <v>0</v>
      </c>
      <c r="AP542">
        <f t="shared" si="71"/>
        <v>0</v>
      </c>
      <c r="AQ542">
        <f t="shared" si="72"/>
        <v>0</v>
      </c>
      <c r="AR542">
        <f t="shared" si="73"/>
        <v>0</v>
      </c>
    </row>
    <row r="543" spans="1:44" hidden="1" outlineLevel="1" x14ac:dyDescent="0.3">
      <c r="A543" s="62"/>
      <c r="B543" s="63">
        <f t="shared" si="67"/>
        <v>519</v>
      </c>
      <c r="C543" s="145"/>
      <c r="D543" s="145"/>
      <c r="E543" s="143"/>
      <c r="F543" s="143"/>
      <c r="G543" s="146"/>
      <c r="H543" s="147"/>
      <c r="I543" s="143"/>
      <c r="J543" s="9"/>
      <c r="AM543">
        <f t="shared" si="68"/>
        <v>0</v>
      </c>
      <c r="AN543">
        <f t="shared" si="69"/>
        <v>0</v>
      </c>
      <c r="AO543">
        <f t="shared" si="70"/>
        <v>0</v>
      </c>
      <c r="AP543">
        <f t="shared" si="71"/>
        <v>0</v>
      </c>
      <c r="AQ543">
        <f t="shared" si="72"/>
        <v>0</v>
      </c>
      <c r="AR543">
        <f t="shared" si="73"/>
        <v>0</v>
      </c>
    </row>
    <row r="544" spans="1:44" hidden="1" outlineLevel="1" x14ac:dyDescent="0.3">
      <c r="A544" s="62"/>
      <c r="B544" s="63">
        <f t="shared" si="67"/>
        <v>520</v>
      </c>
      <c r="C544" s="145"/>
      <c r="D544" s="145"/>
      <c r="E544" s="143"/>
      <c r="F544" s="143"/>
      <c r="G544" s="146"/>
      <c r="H544" s="147"/>
      <c r="I544" s="143"/>
      <c r="J544" s="9"/>
      <c r="AM544">
        <f t="shared" si="68"/>
        <v>0</v>
      </c>
      <c r="AN544">
        <f t="shared" si="69"/>
        <v>0</v>
      </c>
      <c r="AO544">
        <f t="shared" si="70"/>
        <v>0</v>
      </c>
      <c r="AP544">
        <f t="shared" si="71"/>
        <v>0</v>
      </c>
      <c r="AQ544">
        <f t="shared" si="72"/>
        <v>0</v>
      </c>
      <c r="AR544">
        <f t="shared" si="73"/>
        <v>0</v>
      </c>
    </row>
    <row r="545" spans="1:44" hidden="1" outlineLevel="1" x14ac:dyDescent="0.3">
      <c r="A545" s="62"/>
      <c r="B545" s="63">
        <f t="shared" si="67"/>
        <v>521</v>
      </c>
      <c r="C545" s="145"/>
      <c r="D545" s="145"/>
      <c r="E545" s="143"/>
      <c r="F545" s="143"/>
      <c r="G545" s="146"/>
      <c r="H545" s="147"/>
      <c r="I545" s="143"/>
      <c r="J545" s="9"/>
      <c r="AM545">
        <f t="shared" si="68"/>
        <v>0</v>
      </c>
      <c r="AN545">
        <f t="shared" si="69"/>
        <v>0</v>
      </c>
      <c r="AO545">
        <f t="shared" si="70"/>
        <v>0</v>
      </c>
      <c r="AP545">
        <f t="shared" si="71"/>
        <v>0</v>
      </c>
      <c r="AQ545">
        <f t="shared" si="72"/>
        <v>0</v>
      </c>
      <c r="AR545">
        <f t="shared" si="73"/>
        <v>0</v>
      </c>
    </row>
    <row r="546" spans="1:44" hidden="1" outlineLevel="1" x14ac:dyDescent="0.3">
      <c r="A546" s="62"/>
      <c r="B546" s="63">
        <f t="shared" si="67"/>
        <v>522</v>
      </c>
      <c r="C546" s="145"/>
      <c r="D546" s="145"/>
      <c r="E546" s="143"/>
      <c r="F546" s="143"/>
      <c r="G546" s="146"/>
      <c r="H546" s="147"/>
      <c r="I546" s="143"/>
      <c r="J546" s="9"/>
      <c r="AM546">
        <f t="shared" si="68"/>
        <v>0</v>
      </c>
      <c r="AN546">
        <f t="shared" si="69"/>
        <v>0</v>
      </c>
      <c r="AO546">
        <f t="shared" si="70"/>
        <v>0</v>
      </c>
      <c r="AP546">
        <f t="shared" si="71"/>
        <v>0</v>
      </c>
      <c r="AQ546">
        <f t="shared" si="72"/>
        <v>0</v>
      </c>
      <c r="AR546">
        <f t="shared" si="73"/>
        <v>0</v>
      </c>
    </row>
    <row r="547" spans="1:44" hidden="1" outlineLevel="1" x14ac:dyDescent="0.3">
      <c r="A547" s="62"/>
      <c r="B547" s="63">
        <f t="shared" si="67"/>
        <v>523</v>
      </c>
      <c r="C547" s="145"/>
      <c r="D547" s="145"/>
      <c r="E547" s="143"/>
      <c r="F547" s="143"/>
      <c r="G547" s="146"/>
      <c r="H547" s="147"/>
      <c r="I547" s="143"/>
      <c r="J547" s="9"/>
      <c r="AM547">
        <f t="shared" si="68"/>
        <v>0</v>
      </c>
      <c r="AN547">
        <f t="shared" si="69"/>
        <v>0</v>
      </c>
      <c r="AO547">
        <f t="shared" si="70"/>
        <v>0</v>
      </c>
      <c r="AP547">
        <f t="shared" si="71"/>
        <v>0</v>
      </c>
      <c r="AQ547">
        <f t="shared" si="72"/>
        <v>0</v>
      </c>
      <c r="AR547">
        <f t="shared" si="73"/>
        <v>0</v>
      </c>
    </row>
    <row r="548" spans="1:44" hidden="1" outlineLevel="1" x14ac:dyDescent="0.3">
      <c r="A548" s="62"/>
      <c r="B548" s="63">
        <f t="shared" si="67"/>
        <v>524</v>
      </c>
      <c r="C548" s="145"/>
      <c r="D548" s="145"/>
      <c r="E548" s="143"/>
      <c r="F548" s="143"/>
      <c r="G548" s="146"/>
      <c r="H548" s="147"/>
      <c r="I548" s="143"/>
      <c r="J548" s="9"/>
      <c r="AM548">
        <f t="shared" si="68"/>
        <v>0</v>
      </c>
      <c r="AN548">
        <f t="shared" si="69"/>
        <v>0</v>
      </c>
      <c r="AO548">
        <f t="shared" si="70"/>
        <v>0</v>
      </c>
      <c r="AP548">
        <f t="shared" si="71"/>
        <v>0</v>
      </c>
      <c r="AQ548">
        <f t="shared" si="72"/>
        <v>0</v>
      </c>
      <c r="AR548">
        <f t="shared" si="73"/>
        <v>0</v>
      </c>
    </row>
    <row r="549" spans="1:44" hidden="1" outlineLevel="1" x14ac:dyDescent="0.3">
      <c r="A549" s="62"/>
      <c r="B549" s="63">
        <f t="shared" si="67"/>
        <v>525</v>
      </c>
      <c r="C549" s="145"/>
      <c r="D549" s="145"/>
      <c r="E549" s="143"/>
      <c r="F549" s="143"/>
      <c r="G549" s="146"/>
      <c r="H549" s="147"/>
      <c r="I549" s="143"/>
      <c r="J549" s="9"/>
      <c r="AM549">
        <f t="shared" si="68"/>
        <v>0</v>
      </c>
      <c r="AN549">
        <f t="shared" si="69"/>
        <v>0</v>
      </c>
      <c r="AO549">
        <f t="shared" si="70"/>
        <v>0</v>
      </c>
      <c r="AP549">
        <f t="shared" si="71"/>
        <v>0</v>
      </c>
      <c r="AQ549">
        <f t="shared" si="72"/>
        <v>0</v>
      </c>
      <c r="AR549">
        <f t="shared" si="73"/>
        <v>0</v>
      </c>
    </row>
    <row r="550" spans="1:44" hidden="1" outlineLevel="1" x14ac:dyDescent="0.3">
      <c r="A550" s="62"/>
      <c r="B550" s="63">
        <f t="shared" si="67"/>
        <v>526</v>
      </c>
      <c r="C550" s="145"/>
      <c r="D550" s="145"/>
      <c r="E550" s="143"/>
      <c r="F550" s="143"/>
      <c r="G550" s="146"/>
      <c r="H550" s="147"/>
      <c r="I550" s="143"/>
      <c r="J550" s="9"/>
      <c r="AM550">
        <f t="shared" si="68"/>
        <v>0</v>
      </c>
      <c r="AN550">
        <f t="shared" si="69"/>
        <v>0</v>
      </c>
      <c r="AO550">
        <f t="shared" si="70"/>
        <v>0</v>
      </c>
      <c r="AP550">
        <f t="shared" si="71"/>
        <v>0</v>
      </c>
      <c r="AQ550">
        <f t="shared" si="72"/>
        <v>0</v>
      </c>
      <c r="AR550">
        <f t="shared" si="73"/>
        <v>0</v>
      </c>
    </row>
    <row r="551" spans="1:44" hidden="1" outlineLevel="1" x14ac:dyDescent="0.3">
      <c r="A551" s="62"/>
      <c r="B551" s="63">
        <f t="shared" si="67"/>
        <v>527</v>
      </c>
      <c r="C551" s="145"/>
      <c r="D551" s="145"/>
      <c r="E551" s="143"/>
      <c r="F551" s="143"/>
      <c r="G551" s="146"/>
      <c r="H551" s="147"/>
      <c r="I551" s="143"/>
      <c r="J551" s="9"/>
      <c r="AM551">
        <f t="shared" si="68"/>
        <v>0</v>
      </c>
      <c r="AN551">
        <f t="shared" si="69"/>
        <v>0</v>
      </c>
      <c r="AO551">
        <f t="shared" si="70"/>
        <v>0</v>
      </c>
      <c r="AP551">
        <f t="shared" si="71"/>
        <v>0</v>
      </c>
      <c r="AQ551">
        <f t="shared" si="72"/>
        <v>0</v>
      </c>
      <c r="AR551">
        <f t="shared" si="73"/>
        <v>0</v>
      </c>
    </row>
    <row r="552" spans="1:44" hidden="1" outlineLevel="1" x14ac:dyDescent="0.3">
      <c r="A552" s="62"/>
      <c r="B552" s="63">
        <f t="shared" si="67"/>
        <v>528</v>
      </c>
      <c r="C552" s="145"/>
      <c r="D552" s="145"/>
      <c r="E552" s="143"/>
      <c r="F552" s="143"/>
      <c r="G552" s="146"/>
      <c r="H552" s="147"/>
      <c r="I552" s="143"/>
      <c r="J552" s="9"/>
      <c r="AM552">
        <f t="shared" si="68"/>
        <v>0</v>
      </c>
      <c r="AN552">
        <f t="shared" si="69"/>
        <v>0</v>
      </c>
      <c r="AO552">
        <f t="shared" si="70"/>
        <v>0</v>
      </c>
      <c r="AP552">
        <f t="shared" si="71"/>
        <v>0</v>
      </c>
      <c r="AQ552">
        <f t="shared" si="72"/>
        <v>0</v>
      </c>
      <c r="AR552">
        <f t="shared" si="73"/>
        <v>0</v>
      </c>
    </row>
    <row r="553" spans="1:44" hidden="1" outlineLevel="1" x14ac:dyDescent="0.3">
      <c r="A553" s="62"/>
      <c r="B553" s="63">
        <f t="shared" si="67"/>
        <v>529</v>
      </c>
      <c r="C553" s="145"/>
      <c r="D553" s="145"/>
      <c r="E553" s="143"/>
      <c r="F553" s="143"/>
      <c r="G553" s="146"/>
      <c r="H553" s="147"/>
      <c r="I553" s="143"/>
      <c r="J553" s="9"/>
      <c r="AM553">
        <f t="shared" si="68"/>
        <v>0</v>
      </c>
      <c r="AN553">
        <f t="shared" si="69"/>
        <v>0</v>
      </c>
      <c r="AO553">
        <f t="shared" si="70"/>
        <v>0</v>
      </c>
      <c r="AP553">
        <f t="shared" si="71"/>
        <v>0</v>
      </c>
      <c r="AQ553">
        <f t="shared" si="72"/>
        <v>0</v>
      </c>
      <c r="AR553">
        <f t="shared" si="73"/>
        <v>0</v>
      </c>
    </row>
    <row r="554" spans="1:44" hidden="1" outlineLevel="1" x14ac:dyDescent="0.3">
      <c r="A554" s="62"/>
      <c r="B554" s="63">
        <f t="shared" si="67"/>
        <v>530</v>
      </c>
      <c r="C554" s="145"/>
      <c r="D554" s="145"/>
      <c r="E554" s="143"/>
      <c r="F554" s="143"/>
      <c r="G554" s="146"/>
      <c r="H554" s="147"/>
      <c r="I554" s="143"/>
      <c r="J554" s="9"/>
      <c r="AM554">
        <f t="shared" si="68"/>
        <v>0</v>
      </c>
      <c r="AN554">
        <f t="shared" si="69"/>
        <v>0</v>
      </c>
      <c r="AO554">
        <f t="shared" si="70"/>
        <v>0</v>
      </c>
      <c r="AP554">
        <f t="shared" si="71"/>
        <v>0</v>
      </c>
      <c r="AQ554">
        <f t="shared" si="72"/>
        <v>0</v>
      </c>
      <c r="AR554">
        <f t="shared" si="73"/>
        <v>0</v>
      </c>
    </row>
    <row r="555" spans="1:44" hidden="1" outlineLevel="1" x14ac:dyDescent="0.3">
      <c r="A555" s="62"/>
      <c r="B555" s="63">
        <f t="shared" si="67"/>
        <v>531</v>
      </c>
      <c r="C555" s="145"/>
      <c r="D555" s="145"/>
      <c r="E555" s="143"/>
      <c r="F555" s="143"/>
      <c r="G555" s="146"/>
      <c r="H555" s="147"/>
      <c r="I555" s="143"/>
      <c r="J555" s="9"/>
      <c r="AM555">
        <f t="shared" si="68"/>
        <v>0</v>
      </c>
      <c r="AN555">
        <f t="shared" si="69"/>
        <v>0</v>
      </c>
      <c r="AO555">
        <f t="shared" si="70"/>
        <v>0</v>
      </c>
      <c r="AP555">
        <f t="shared" si="71"/>
        <v>0</v>
      </c>
      <c r="AQ555">
        <f t="shared" si="72"/>
        <v>0</v>
      </c>
      <c r="AR555">
        <f t="shared" si="73"/>
        <v>0</v>
      </c>
    </row>
    <row r="556" spans="1:44" hidden="1" outlineLevel="1" x14ac:dyDescent="0.3">
      <c r="A556" s="62"/>
      <c r="B556" s="63">
        <f t="shared" si="67"/>
        <v>532</v>
      </c>
      <c r="C556" s="145"/>
      <c r="D556" s="145"/>
      <c r="E556" s="143"/>
      <c r="F556" s="143"/>
      <c r="G556" s="146"/>
      <c r="H556" s="147"/>
      <c r="I556" s="143"/>
      <c r="J556" s="9"/>
      <c r="AM556">
        <f t="shared" si="68"/>
        <v>0</v>
      </c>
      <c r="AN556">
        <f t="shared" si="69"/>
        <v>0</v>
      </c>
      <c r="AO556">
        <f t="shared" si="70"/>
        <v>0</v>
      </c>
      <c r="AP556">
        <f t="shared" si="71"/>
        <v>0</v>
      </c>
      <c r="AQ556">
        <f t="shared" si="72"/>
        <v>0</v>
      </c>
      <c r="AR556">
        <f t="shared" si="73"/>
        <v>0</v>
      </c>
    </row>
    <row r="557" spans="1:44" hidden="1" outlineLevel="1" x14ac:dyDescent="0.3">
      <c r="A557" s="62"/>
      <c r="B557" s="63">
        <f t="shared" si="67"/>
        <v>533</v>
      </c>
      <c r="C557" s="145"/>
      <c r="D557" s="145"/>
      <c r="E557" s="143"/>
      <c r="F557" s="143"/>
      <c r="G557" s="146"/>
      <c r="H557" s="147"/>
      <c r="I557" s="143"/>
      <c r="J557" s="9"/>
      <c r="AM557">
        <f t="shared" si="68"/>
        <v>0</v>
      </c>
      <c r="AN557">
        <f t="shared" si="69"/>
        <v>0</v>
      </c>
      <c r="AO557">
        <f t="shared" si="70"/>
        <v>0</v>
      </c>
      <c r="AP557">
        <f t="shared" si="71"/>
        <v>0</v>
      </c>
      <c r="AQ557">
        <f t="shared" si="72"/>
        <v>0</v>
      </c>
      <c r="AR557">
        <f t="shared" si="73"/>
        <v>0</v>
      </c>
    </row>
    <row r="558" spans="1:44" hidden="1" outlineLevel="1" x14ac:dyDescent="0.3">
      <c r="A558" s="62"/>
      <c r="B558" s="63">
        <f t="shared" si="67"/>
        <v>534</v>
      </c>
      <c r="C558" s="145"/>
      <c r="D558" s="145"/>
      <c r="E558" s="143"/>
      <c r="F558" s="143"/>
      <c r="G558" s="146"/>
      <c r="H558" s="147"/>
      <c r="I558" s="143"/>
      <c r="J558" s="9"/>
      <c r="AM558">
        <f t="shared" si="68"/>
        <v>0</v>
      </c>
      <c r="AN558">
        <f t="shared" si="69"/>
        <v>0</v>
      </c>
      <c r="AO558">
        <f t="shared" si="70"/>
        <v>0</v>
      </c>
      <c r="AP558">
        <f t="shared" si="71"/>
        <v>0</v>
      </c>
      <c r="AQ558">
        <f t="shared" si="72"/>
        <v>0</v>
      </c>
      <c r="AR558">
        <f t="shared" si="73"/>
        <v>0</v>
      </c>
    </row>
    <row r="559" spans="1:44" hidden="1" outlineLevel="1" x14ac:dyDescent="0.3">
      <c r="A559" s="62"/>
      <c r="B559" s="63">
        <f t="shared" si="67"/>
        <v>535</v>
      </c>
      <c r="C559" s="145"/>
      <c r="D559" s="145"/>
      <c r="E559" s="143"/>
      <c r="F559" s="143"/>
      <c r="G559" s="146"/>
      <c r="H559" s="147"/>
      <c r="I559" s="143"/>
      <c r="J559" s="9"/>
      <c r="AM559">
        <f t="shared" si="68"/>
        <v>0</v>
      </c>
      <c r="AN559">
        <f t="shared" si="69"/>
        <v>0</v>
      </c>
      <c r="AO559">
        <f t="shared" si="70"/>
        <v>0</v>
      </c>
      <c r="AP559">
        <f t="shared" si="71"/>
        <v>0</v>
      </c>
      <c r="AQ559">
        <f t="shared" si="72"/>
        <v>0</v>
      </c>
      <c r="AR559">
        <f t="shared" si="73"/>
        <v>0</v>
      </c>
    </row>
    <row r="560" spans="1:44" hidden="1" outlineLevel="1" x14ac:dyDescent="0.3">
      <c r="A560" s="62"/>
      <c r="B560" s="63">
        <f t="shared" si="67"/>
        <v>536</v>
      </c>
      <c r="C560" s="145"/>
      <c r="D560" s="145"/>
      <c r="E560" s="143"/>
      <c r="F560" s="143"/>
      <c r="G560" s="146"/>
      <c r="H560" s="147"/>
      <c r="I560" s="143"/>
      <c r="J560" s="9"/>
      <c r="AM560">
        <f t="shared" si="68"/>
        <v>0</v>
      </c>
      <c r="AN560">
        <f t="shared" si="69"/>
        <v>0</v>
      </c>
      <c r="AO560">
        <f t="shared" si="70"/>
        <v>0</v>
      </c>
      <c r="AP560">
        <f t="shared" si="71"/>
        <v>0</v>
      </c>
      <c r="AQ560">
        <f t="shared" si="72"/>
        <v>0</v>
      </c>
      <c r="AR560">
        <f t="shared" si="73"/>
        <v>0</v>
      </c>
    </row>
    <row r="561" spans="1:44" hidden="1" outlineLevel="1" x14ac:dyDescent="0.3">
      <c r="A561" s="62"/>
      <c r="B561" s="63">
        <f t="shared" si="67"/>
        <v>537</v>
      </c>
      <c r="C561" s="145"/>
      <c r="D561" s="145"/>
      <c r="E561" s="143"/>
      <c r="F561" s="143"/>
      <c r="G561" s="146"/>
      <c r="H561" s="147"/>
      <c r="I561" s="143"/>
      <c r="J561" s="9"/>
      <c r="AM561">
        <f t="shared" si="68"/>
        <v>0</v>
      </c>
      <c r="AN561">
        <f t="shared" si="69"/>
        <v>0</v>
      </c>
      <c r="AO561">
        <f t="shared" si="70"/>
        <v>0</v>
      </c>
      <c r="AP561">
        <f t="shared" si="71"/>
        <v>0</v>
      </c>
      <c r="AQ561">
        <f t="shared" si="72"/>
        <v>0</v>
      </c>
      <c r="AR561">
        <f t="shared" si="73"/>
        <v>0</v>
      </c>
    </row>
    <row r="562" spans="1:44" hidden="1" outlineLevel="1" x14ac:dyDescent="0.3">
      <c r="A562" s="62"/>
      <c r="B562" s="63">
        <f t="shared" si="67"/>
        <v>538</v>
      </c>
      <c r="C562" s="145"/>
      <c r="D562" s="145"/>
      <c r="E562" s="143"/>
      <c r="F562" s="143"/>
      <c r="G562" s="146"/>
      <c r="H562" s="147"/>
      <c r="I562" s="143"/>
      <c r="J562" s="9"/>
      <c r="AM562">
        <f t="shared" si="68"/>
        <v>0</v>
      </c>
      <c r="AN562">
        <f t="shared" si="69"/>
        <v>0</v>
      </c>
      <c r="AO562">
        <f t="shared" si="70"/>
        <v>0</v>
      </c>
      <c r="AP562">
        <f t="shared" si="71"/>
        <v>0</v>
      </c>
      <c r="AQ562">
        <f t="shared" si="72"/>
        <v>0</v>
      </c>
      <c r="AR562">
        <f t="shared" si="73"/>
        <v>0</v>
      </c>
    </row>
    <row r="563" spans="1:44" hidden="1" outlineLevel="1" x14ac:dyDescent="0.3">
      <c r="A563" s="62"/>
      <c r="B563" s="63">
        <f t="shared" si="67"/>
        <v>539</v>
      </c>
      <c r="C563" s="145"/>
      <c r="D563" s="145"/>
      <c r="E563" s="143"/>
      <c r="F563" s="143"/>
      <c r="G563" s="146"/>
      <c r="H563" s="147"/>
      <c r="I563" s="143"/>
      <c r="J563" s="9"/>
      <c r="AM563">
        <f t="shared" si="68"/>
        <v>0</v>
      </c>
      <c r="AN563">
        <f t="shared" si="69"/>
        <v>0</v>
      </c>
      <c r="AO563">
        <f t="shared" si="70"/>
        <v>0</v>
      </c>
      <c r="AP563">
        <f t="shared" si="71"/>
        <v>0</v>
      </c>
      <c r="AQ563">
        <f t="shared" si="72"/>
        <v>0</v>
      </c>
      <c r="AR563">
        <f t="shared" si="73"/>
        <v>0</v>
      </c>
    </row>
    <row r="564" spans="1:44" hidden="1" outlineLevel="1" x14ac:dyDescent="0.3">
      <c r="A564" s="62"/>
      <c r="B564" s="63">
        <f t="shared" si="67"/>
        <v>540</v>
      </c>
      <c r="C564" s="145"/>
      <c r="D564" s="145"/>
      <c r="E564" s="143"/>
      <c r="F564" s="143"/>
      <c r="G564" s="146"/>
      <c r="H564" s="147"/>
      <c r="I564" s="143"/>
      <c r="J564" s="9"/>
      <c r="AM564">
        <f t="shared" si="68"/>
        <v>0</v>
      </c>
      <c r="AN564">
        <f t="shared" si="69"/>
        <v>0</v>
      </c>
      <c r="AO564">
        <f t="shared" si="70"/>
        <v>0</v>
      </c>
      <c r="AP564">
        <f t="shared" si="71"/>
        <v>0</v>
      </c>
      <c r="AQ564">
        <f t="shared" si="72"/>
        <v>0</v>
      </c>
      <c r="AR564">
        <f t="shared" si="73"/>
        <v>0</v>
      </c>
    </row>
    <row r="565" spans="1:44" hidden="1" outlineLevel="1" x14ac:dyDescent="0.3">
      <c r="A565" s="62"/>
      <c r="B565" s="63">
        <f t="shared" si="67"/>
        <v>541</v>
      </c>
      <c r="C565" s="145"/>
      <c r="D565" s="145"/>
      <c r="E565" s="143"/>
      <c r="F565" s="143"/>
      <c r="G565" s="146"/>
      <c r="H565" s="147"/>
      <c r="I565" s="143"/>
      <c r="J565" s="9"/>
      <c r="AM565">
        <f t="shared" si="68"/>
        <v>0</v>
      </c>
      <c r="AN565">
        <f t="shared" si="69"/>
        <v>0</v>
      </c>
      <c r="AO565">
        <f t="shared" si="70"/>
        <v>0</v>
      </c>
      <c r="AP565">
        <f t="shared" si="71"/>
        <v>0</v>
      </c>
      <c r="AQ565">
        <f t="shared" si="72"/>
        <v>0</v>
      </c>
      <c r="AR565">
        <f t="shared" si="73"/>
        <v>0</v>
      </c>
    </row>
    <row r="566" spans="1:44" hidden="1" outlineLevel="1" x14ac:dyDescent="0.3">
      <c r="A566" s="62"/>
      <c r="B566" s="63">
        <f t="shared" si="67"/>
        <v>542</v>
      </c>
      <c r="C566" s="145"/>
      <c r="D566" s="145"/>
      <c r="E566" s="143"/>
      <c r="F566" s="143"/>
      <c r="G566" s="146"/>
      <c r="H566" s="147"/>
      <c r="I566" s="143"/>
      <c r="J566" s="9"/>
      <c r="AM566">
        <f t="shared" si="68"/>
        <v>0</v>
      </c>
      <c r="AN566">
        <f t="shared" si="69"/>
        <v>0</v>
      </c>
      <c r="AO566">
        <f t="shared" si="70"/>
        <v>0</v>
      </c>
      <c r="AP566">
        <f t="shared" si="71"/>
        <v>0</v>
      </c>
      <c r="AQ566">
        <f t="shared" si="72"/>
        <v>0</v>
      </c>
      <c r="AR566">
        <f t="shared" si="73"/>
        <v>0</v>
      </c>
    </row>
    <row r="567" spans="1:44" hidden="1" outlineLevel="1" x14ac:dyDescent="0.3">
      <c r="A567" s="62"/>
      <c r="B567" s="63">
        <f t="shared" si="67"/>
        <v>543</v>
      </c>
      <c r="C567" s="145"/>
      <c r="D567" s="145"/>
      <c r="E567" s="143"/>
      <c r="F567" s="143"/>
      <c r="G567" s="146"/>
      <c r="H567" s="147"/>
      <c r="I567" s="143"/>
      <c r="J567" s="9"/>
      <c r="AM567">
        <f t="shared" si="68"/>
        <v>0</v>
      </c>
      <c r="AN567">
        <f t="shared" si="69"/>
        <v>0</v>
      </c>
      <c r="AO567">
        <f t="shared" si="70"/>
        <v>0</v>
      </c>
      <c r="AP567">
        <f t="shared" si="71"/>
        <v>0</v>
      </c>
      <c r="AQ567">
        <f t="shared" si="72"/>
        <v>0</v>
      </c>
      <c r="AR567">
        <f t="shared" si="73"/>
        <v>0</v>
      </c>
    </row>
    <row r="568" spans="1:44" hidden="1" outlineLevel="1" x14ac:dyDescent="0.3">
      <c r="A568" s="62"/>
      <c r="B568" s="63">
        <f t="shared" si="67"/>
        <v>544</v>
      </c>
      <c r="C568" s="145"/>
      <c r="D568" s="145"/>
      <c r="E568" s="143"/>
      <c r="F568" s="143"/>
      <c r="G568" s="146"/>
      <c r="H568" s="147"/>
      <c r="I568" s="143"/>
      <c r="J568" s="9"/>
      <c r="AM568">
        <f t="shared" si="68"/>
        <v>0</v>
      </c>
      <c r="AN568">
        <f t="shared" si="69"/>
        <v>0</v>
      </c>
      <c r="AO568">
        <f t="shared" si="70"/>
        <v>0</v>
      </c>
      <c r="AP568">
        <f t="shared" si="71"/>
        <v>0</v>
      </c>
      <c r="AQ568">
        <f t="shared" si="72"/>
        <v>0</v>
      </c>
      <c r="AR568">
        <f t="shared" si="73"/>
        <v>0</v>
      </c>
    </row>
    <row r="569" spans="1:44" hidden="1" outlineLevel="1" x14ac:dyDescent="0.3">
      <c r="A569" s="62"/>
      <c r="B569" s="63">
        <f t="shared" si="67"/>
        <v>545</v>
      </c>
      <c r="C569" s="145"/>
      <c r="D569" s="145"/>
      <c r="E569" s="143"/>
      <c r="F569" s="143"/>
      <c r="G569" s="146"/>
      <c r="H569" s="147"/>
      <c r="I569" s="143"/>
      <c r="J569" s="9"/>
      <c r="AM569">
        <f t="shared" si="68"/>
        <v>0</v>
      </c>
      <c r="AN569">
        <f t="shared" si="69"/>
        <v>0</v>
      </c>
      <c r="AO569">
        <f t="shared" si="70"/>
        <v>0</v>
      </c>
      <c r="AP569">
        <f t="shared" si="71"/>
        <v>0</v>
      </c>
      <c r="AQ569">
        <f t="shared" si="72"/>
        <v>0</v>
      </c>
      <c r="AR569">
        <f t="shared" si="73"/>
        <v>0</v>
      </c>
    </row>
    <row r="570" spans="1:44" hidden="1" outlineLevel="1" x14ac:dyDescent="0.3">
      <c r="A570" s="62"/>
      <c r="B570" s="63">
        <f t="shared" si="67"/>
        <v>546</v>
      </c>
      <c r="C570" s="145"/>
      <c r="D570" s="145"/>
      <c r="E570" s="143"/>
      <c r="F570" s="143"/>
      <c r="G570" s="146"/>
      <c r="H570" s="147"/>
      <c r="I570" s="143"/>
      <c r="J570" s="9"/>
      <c r="AM570">
        <f t="shared" si="68"/>
        <v>0</v>
      </c>
      <c r="AN570">
        <f t="shared" si="69"/>
        <v>0</v>
      </c>
      <c r="AO570">
        <f t="shared" si="70"/>
        <v>0</v>
      </c>
      <c r="AP570">
        <f t="shared" si="71"/>
        <v>0</v>
      </c>
      <c r="AQ570">
        <f t="shared" si="72"/>
        <v>0</v>
      </c>
      <c r="AR570">
        <f t="shared" si="73"/>
        <v>0</v>
      </c>
    </row>
    <row r="571" spans="1:44" hidden="1" outlineLevel="1" x14ac:dyDescent="0.3">
      <c r="A571" s="62"/>
      <c r="B571" s="63">
        <f t="shared" si="67"/>
        <v>547</v>
      </c>
      <c r="C571" s="145"/>
      <c r="D571" s="145"/>
      <c r="E571" s="143"/>
      <c r="F571" s="143"/>
      <c r="G571" s="146"/>
      <c r="H571" s="147"/>
      <c r="I571" s="143"/>
      <c r="J571" s="9"/>
      <c r="AM571">
        <f t="shared" si="68"/>
        <v>0</v>
      </c>
      <c r="AN571">
        <f t="shared" si="69"/>
        <v>0</v>
      </c>
      <c r="AO571">
        <f t="shared" si="70"/>
        <v>0</v>
      </c>
      <c r="AP571">
        <f t="shared" si="71"/>
        <v>0</v>
      </c>
      <c r="AQ571">
        <f t="shared" si="72"/>
        <v>0</v>
      </c>
      <c r="AR571">
        <f t="shared" si="73"/>
        <v>0</v>
      </c>
    </row>
    <row r="572" spans="1:44" hidden="1" outlineLevel="1" x14ac:dyDescent="0.3">
      <c r="A572" s="62"/>
      <c r="B572" s="63">
        <f t="shared" si="67"/>
        <v>548</v>
      </c>
      <c r="C572" s="145"/>
      <c r="D572" s="145"/>
      <c r="E572" s="143"/>
      <c r="F572" s="143"/>
      <c r="G572" s="146"/>
      <c r="H572" s="147"/>
      <c r="I572" s="143"/>
      <c r="J572" s="9"/>
      <c r="AM572">
        <f t="shared" si="68"/>
        <v>0</v>
      </c>
      <c r="AN572">
        <f t="shared" si="69"/>
        <v>0</v>
      </c>
      <c r="AO572">
        <f t="shared" si="70"/>
        <v>0</v>
      </c>
      <c r="AP572">
        <f t="shared" si="71"/>
        <v>0</v>
      </c>
      <c r="AQ572">
        <f t="shared" si="72"/>
        <v>0</v>
      </c>
      <c r="AR572">
        <f t="shared" si="73"/>
        <v>0</v>
      </c>
    </row>
    <row r="573" spans="1:44" hidden="1" outlineLevel="1" x14ac:dyDescent="0.3">
      <c r="A573" s="62"/>
      <c r="B573" s="63">
        <f t="shared" si="67"/>
        <v>549</v>
      </c>
      <c r="C573" s="145"/>
      <c r="D573" s="145"/>
      <c r="E573" s="143"/>
      <c r="F573" s="143"/>
      <c r="G573" s="146"/>
      <c r="H573" s="147"/>
      <c r="I573" s="143"/>
      <c r="J573" s="9"/>
      <c r="AM573">
        <f t="shared" si="68"/>
        <v>0</v>
      </c>
      <c r="AN573">
        <f t="shared" si="69"/>
        <v>0</v>
      </c>
      <c r="AO573">
        <f t="shared" si="70"/>
        <v>0</v>
      </c>
      <c r="AP573">
        <f t="shared" si="71"/>
        <v>0</v>
      </c>
      <c r="AQ573">
        <f t="shared" si="72"/>
        <v>0</v>
      </c>
      <c r="AR573">
        <f t="shared" si="73"/>
        <v>0</v>
      </c>
    </row>
    <row r="574" spans="1:44" hidden="1" outlineLevel="1" x14ac:dyDescent="0.3">
      <c r="A574" s="62"/>
      <c r="B574" s="63">
        <f t="shared" si="67"/>
        <v>550</v>
      </c>
      <c r="C574" s="145"/>
      <c r="D574" s="145"/>
      <c r="E574" s="143"/>
      <c r="F574" s="143"/>
      <c r="G574" s="146"/>
      <c r="H574" s="147"/>
      <c r="I574" s="143"/>
      <c r="J574" s="9"/>
      <c r="AM574">
        <f t="shared" si="68"/>
        <v>0</v>
      </c>
      <c r="AN574">
        <f t="shared" si="69"/>
        <v>0</v>
      </c>
      <c r="AO574">
        <f t="shared" si="70"/>
        <v>0</v>
      </c>
      <c r="AP574">
        <f t="shared" si="71"/>
        <v>0</v>
      </c>
      <c r="AQ574">
        <f t="shared" si="72"/>
        <v>0</v>
      </c>
      <c r="AR574">
        <f t="shared" si="73"/>
        <v>0</v>
      </c>
    </row>
    <row r="575" spans="1:44" hidden="1" outlineLevel="1" x14ac:dyDescent="0.3">
      <c r="A575" s="62"/>
      <c r="B575" s="63">
        <f t="shared" si="67"/>
        <v>551</v>
      </c>
      <c r="C575" s="145"/>
      <c r="D575" s="145"/>
      <c r="E575" s="143"/>
      <c r="F575" s="143"/>
      <c r="G575" s="146"/>
      <c r="H575" s="147"/>
      <c r="I575" s="143"/>
      <c r="J575" s="9"/>
      <c r="AM575">
        <f t="shared" si="68"/>
        <v>0</v>
      </c>
      <c r="AN575">
        <f t="shared" si="69"/>
        <v>0</v>
      </c>
      <c r="AO575">
        <f t="shared" si="70"/>
        <v>0</v>
      </c>
      <c r="AP575">
        <f t="shared" si="71"/>
        <v>0</v>
      </c>
      <c r="AQ575">
        <f t="shared" si="72"/>
        <v>0</v>
      </c>
      <c r="AR575">
        <f t="shared" si="73"/>
        <v>0</v>
      </c>
    </row>
    <row r="576" spans="1:44" hidden="1" outlineLevel="1" x14ac:dyDescent="0.3">
      <c r="A576" s="62"/>
      <c r="B576" s="63">
        <f t="shared" si="67"/>
        <v>552</v>
      </c>
      <c r="C576" s="145"/>
      <c r="D576" s="145"/>
      <c r="E576" s="143"/>
      <c r="F576" s="143"/>
      <c r="G576" s="146"/>
      <c r="H576" s="147"/>
      <c r="I576" s="143"/>
      <c r="J576" s="9"/>
      <c r="AM576">
        <f t="shared" si="68"/>
        <v>0</v>
      </c>
      <c r="AN576">
        <f t="shared" si="69"/>
        <v>0</v>
      </c>
      <c r="AO576">
        <f t="shared" si="70"/>
        <v>0</v>
      </c>
      <c r="AP576">
        <f t="shared" si="71"/>
        <v>0</v>
      </c>
      <c r="AQ576">
        <f t="shared" si="72"/>
        <v>0</v>
      </c>
      <c r="AR576">
        <f t="shared" si="73"/>
        <v>0</v>
      </c>
    </row>
    <row r="577" spans="1:44" hidden="1" outlineLevel="1" x14ac:dyDescent="0.3">
      <c r="A577" s="62"/>
      <c r="B577" s="63">
        <f t="shared" si="67"/>
        <v>553</v>
      </c>
      <c r="C577" s="145"/>
      <c r="D577" s="145"/>
      <c r="E577" s="143"/>
      <c r="F577" s="143"/>
      <c r="G577" s="146"/>
      <c r="H577" s="147"/>
      <c r="I577" s="143"/>
      <c r="J577" s="9"/>
      <c r="AM577">
        <f t="shared" si="68"/>
        <v>0</v>
      </c>
      <c r="AN577">
        <f t="shared" si="69"/>
        <v>0</v>
      </c>
      <c r="AO577">
        <f t="shared" si="70"/>
        <v>0</v>
      </c>
      <c r="AP577">
        <f t="shared" si="71"/>
        <v>0</v>
      </c>
      <c r="AQ577">
        <f t="shared" si="72"/>
        <v>0</v>
      </c>
      <c r="AR577">
        <f t="shared" si="73"/>
        <v>0</v>
      </c>
    </row>
    <row r="578" spans="1:44" hidden="1" outlineLevel="1" x14ac:dyDescent="0.3">
      <c r="A578" s="62"/>
      <c r="B578" s="63">
        <f t="shared" si="67"/>
        <v>554</v>
      </c>
      <c r="C578" s="145"/>
      <c r="D578" s="145"/>
      <c r="E578" s="143"/>
      <c r="F578" s="143"/>
      <c r="G578" s="146"/>
      <c r="H578" s="147"/>
      <c r="I578" s="143"/>
      <c r="J578" s="9"/>
      <c r="AM578">
        <f t="shared" si="68"/>
        <v>0</v>
      </c>
      <c r="AN578">
        <f t="shared" si="69"/>
        <v>0</v>
      </c>
      <c r="AO578">
        <f t="shared" si="70"/>
        <v>0</v>
      </c>
      <c r="AP578">
        <f t="shared" si="71"/>
        <v>0</v>
      </c>
      <c r="AQ578">
        <f t="shared" si="72"/>
        <v>0</v>
      </c>
      <c r="AR578">
        <f t="shared" si="73"/>
        <v>0</v>
      </c>
    </row>
    <row r="579" spans="1:44" hidden="1" outlineLevel="1" x14ac:dyDescent="0.3">
      <c r="A579" s="62"/>
      <c r="B579" s="63">
        <f t="shared" si="67"/>
        <v>555</v>
      </c>
      <c r="C579" s="145"/>
      <c r="D579" s="145"/>
      <c r="E579" s="143"/>
      <c r="F579" s="143"/>
      <c r="G579" s="146"/>
      <c r="H579" s="147"/>
      <c r="I579" s="143"/>
      <c r="J579" s="9"/>
      <c r="AM579">
        <f t="shared" si="68"/>
        <v>0</v>
      </c>
      <c r="AN579">
        <f t="shared" si="69"/>
        <v>0</v>
      </c>
      <c r="AO579">
        <f t="shared" si="70"/>
        <v>0</v>
      </c>
      <c r="AP579">
        <f t="shared" si="71"/>
        <v>0</v>
      </c>
      <c r="AQ579">
        <f t="shared" si="72"/>
        <v>0</v>
      </c>
      <c r="AR579">
        <f t="shared" si="73"/>
        <v>0</v>
      </c>
    </row>
    <row r="580" spans="1:44" hidden="1" outlineLevel="1" x14ac:dyDescent="0.3">
      <c r="A580" s="62"/>
      <c r="B580" s="63">
        <f t="shared" si="67"/>
        <v>556</v>
      </c>
      <c r="C580" s="145"/>
      <c r="D580" s="145"/>
      <c r="E580" s="143"/>
      <c r="F580" s="143"/>
      <c r="G580" s="146"/>
      <c r="H580" s="147"/>
      <c r="I580" s="143"/>
      <c r="J580" s="9"/>
      <c r="AM580">
        <f t="shared" si="68"/>
        <v>0</v>
      </c>
      <c r="AN580">
        <f t="shared" si="69"/>
        <v>0</v>
      </c>
      <c r="AO580">
        <f t="shared" si="70"/>
        <v>0</v>
      </c>
      <c r="AP580">
        <f t="shared" si="71"/>
        <v>0</v>
      </c>
      <c r="AQ580">
        <f t="shared" si="72"/>
        <v>0</v>
      </c>
      <c r="AR580">
        <f t="shared" si="73"/>
        <v>0</v>
      </c>
    </row>
    <row r="581" spans="1:44" hidden="1" outlineLevel="1" x14ac:dyDescent="0.3">
      <c r="A581" s="62"/>
      <c r="B581" s="63">
        <f t="shared" si="67"/>
        <v>557</v>
      </c>
      <c r="C581" s="145"/>
      <c r="D581" s="145"/>
      <c r="E581" s="143"/>
      <c r="F581" s="143"/>
      <c r="G581" s="146"/>
      <c r="H581" s="147"/>
      <c r="I581" s="143"/>
      <c r="J581" s="9"/>
      <c r="AM581">
        <f t="shared" si="68"/>
        <v>0</v>
      </c>
      <c r="AN581">
        <f t="shared" si="69"/>
        <v>0</v>
      </c>
      <c r="AO581">
        <f t="shared" si="70"/>
        <v>0</v>
      </c>
      <c r="AP581">
        <f t="shared" si="71"/>
        <v>0</v>
      </c>
      <c r="AQ581">
        <f t="shared" si="72"/>
        <v>0</v>
      </c>
      <c r="AR581">
        <f t="shared" si="73"/>
        <v>0</v>
      </c>
    </row>
    <row r="582" spans="1:44" hidden="1" outlineLevel="1" x14ac:dyDescent="0.3">
      <c r="A582" s="62"/>
      <c r="B582" s="63">
        <f t="shared" si="67"/>
        <v>558</v>
      </c>
      <c r="C582" s="145"/>
      <c r="D582" s="145"/>
      <c r="E582" s="143"/>
      <c r="F582" s="143"/>
      <c r="G582" s="146"/>
      <c r="H582" s="147"/>
      <c r="I582" s="143"/>
      <c r="J582" s="9"/>
      <c r="AM582">
        <f t="shared" si="68"/>
        <v>0</v>
      </c>
      <c r="AN582">
        <f t="shared" si="69"/>
        <v>0</v>
      </c>
      <c r="AO582">
        <f t="shared" si="70"/>
        <v>0</v>
      </c>
      <c r="AP582">
        <f t="shared" si="71"/>
        <v>0</v>
      </c>
      <c r="AQ582">
        <f t="shared" si="72"/>
        <v>0</v>
      </c>
      <c r="AR582">
        <f t="shared" si="73"/>
        <v>0</v>
      </c>
    </row>
    <row r="583" spans="1:44" hidden="1" outlineLevel="1" x14ac:dyDescent="0.3">
      <c r="A583" s="62"/>
      <c r="B583" s="63">
        <f t="shared" si="67"/>
        <v>559</v>
      </c>
      <c r="C583" s="145"/>
      <c r="D583" s="145"/>
      <c r="E583" s="143"/>
      <c r="F583" s="143"/>
      <c r="G583" s="146"/>
      <c r="H583" s="147"/>
      <c r="I583" s="143"/>
      <c r="J583" s="9"/>
      <c r="AM583">
        <f t="shared" si="68"/>
        <v>0</v>
      </c>
      <c r="AN583">
        <f t="shared" si="69"/>
        <v>0</v>
      </c>
      <c r="AO583">
        <f t="shared" si="70"/>
        <v>0</v>
      </c>
      <c r="AP583">
        <f t="shared" si="71"/>
        <v>0</v>
      </c>
      <c r="AQ583">
        <f t="shared" si="72"/>
        <v>0</v>
      </c>
      <c r="AR583">
        <f t="shared" si="73"/>
        <v>0</v>
      </c>
    </row>
    <row r="584" spans="1:44" hidden="1" outlineLevel="1" x14ac:dyDescent="0.3">
      <c r="A584" s="62"/>
      <c r="B584" s="63">
        <f t="shared" si="67"/>
        <v>560</v>
      </c>
      <c r="C584" s="145"/>
      <c r="D584" s="145"/>
      <c r="E584" s="143"/>
      <c r="F584" s="143"/>
      <c r="G584" s="146"/>
      <c r="H584" s="147"/>
      <c r="I584" s="143"/>
      <c r="J584" s="9"/>
      <c r="AM584">
        <f t="shared" si="68"/>
        <v>0</v>
      </c>
      <c r="AN584">
        <f t="shared" si="69"/>
        <v>0</v>
      </c>
      <c r="AO584">
        <f t="shared" si="70"/>
        <v>0</v>
      </c>
      <c r="AP584">
        <f t="shared" si="71"/>
        <v>0</v>
      </c>
      <c r="AQ584">
        <f t="shared" si="72"/>
        <v>0</v>
      </c>
      <c r="AR584">
        <f t="shared" si="73"/>
        <v>0</v>
      </c>
    </row>
    <row r="585" spans="1:44" hidden="1" outlineLevel="1" x14ac:dyDescent="0.3">
      <c r="A585" s="62"/>
      <c r="B585" s="63">
        <f t="shared" si="67"/>
        <v>561</v>
      </c>
      <c r="C585" s="145"/>
      <c r="D585" s="145"/>
      <c r="E585" s="143"/>
      <c r="F585" s="143"/>
      <c r="G585" s="146"/>
      <c r="H585" s="147"/>
      <c r="I585" s="143"/>
      <c r="J585" s="9"/>
      <c r="AM585">
        <f t="shared" si="68"/>
        <v>0</v>
      </c>
      <c r="AN585">
        <f t="shared" si="69"/>
        <v>0</v>
      </c>
      <c r="AO585">
        <f t="shared" si="70"/>
        <v>0</v>
      </c>
      <c r="AP585">
        <f t="shared" si="71"/>
        <v>0</v>
      </c>
      <c r="AQ585">
        <f t="shared" si="72"/>
        <v>0</v>
      </c>
      <c r="AR585">
        <f t="shared" si="73"/>
        <v>0</v>
      </c>
    </row>
    <row r="586" spans="1:44" hidden="1" outlineLevel="1" x14ac:dyDescent="0.3">
      <c r="A586" s="62"/>
      <c r="B586" s="63">
        <f t="shared" si="67"/>
        <v>562</v>
      </c>
      <c r="C586" s="145"/>
      <c r="D586" s="145"/>
      <c r="E586" s="143"/>
      <c r="F586" s="143"/>
      <c r="G586" s="146"/>
      <c r="H586" s="147"/>
      <c r="I586" s="143"/>
      <c r="J586" s="9"/>
      <c r="AM586">
        <f t="shared" si="68"/>
        <v>0</v>
      </c>
      <c r="AN586">
        <f t="shared" si="69"/>
        <v>0</v>
      </c>
      <c r="AO586">
        <f t="shared" si="70"/>
        <v>0</v>
      </c>
      <c r="AP586">
        <f t="shared" si="71"/>
        <v>0</v>
      </c>
      <c r="AQ586">
        <f t="shared" si="72"/>
        <v>0</v>
      </c>
      <c r="AR586">
        <f t="shared" si="73"/>
        <v>0</v>
      </c>
    </row>
    <row r="587" spans="1:44" hidden="1" outlineLevel="1" x14ac:dyDescent="0.3">
      <c r="A587" s="62"/>
      <c r="B587" s="63">
        <f t="shared" si="67"/>
        <v>563</v>
      </c>
      <c r="C587" s="145"/>
      <c r="D587" s="145"/>
      <c r="E587" s="143"/>
      <c r="F587" s="143"/>
      <c r="G587" s="146"/>
      <c r="H587" s="147"/>
      <c r="I587" s="143"/>
      <c r="J587" s="9"/>
      <c r="AM587">
        <f t="shared" si="68"/>
        <v>0</v>
      </c>
      <c r="AN587">
        <f t="shared" si="69"/>
        <v>0</v>
      </c>
      <c r="AO587">
        <f t="shared" si="70"/>
        <v>0</v>
      </c>
      <c r="AP587">
        <f t="shared" si="71"/>
        <v>0</v>
      </c>
      <c r="AQ587">
        <f t="shared" si="72"/>
        <v>0</v>
      </c>
      <c r="AR587">
        <f t="shared" si="73"/>
        <v>0</v>
      </c>
    </row>
    <row r="588" spans="1:44" hidden="1" outlineLevel="1" x14ac:dyDescent="0.3">
      <c r="A588" s="62"/>
      <c r="B588" s="63">
        <f t="shared" si="67"/>
        <v>564</v>
      </c>
      <c r="C588" s="145"/>
      <c r="D588" s="145"/>
      <c r="E588" s="143"/>
      <c r="F588" s="143"/>
      <c r="G588" s="146"/>
      <c r="H588" s="147"/>
      <c r="I588" s="143"/>
      <c r="J588" s="9"/>
      <c r="AM588">
        <f t="shared" si="68"/>
        <v>0</v>
      </c>
      <c r="AN588">
        <f t="shared" si="69"/>
        <v>0</v>
      </c>
      <c r="AO588">
        <f t="shared" si="70"/>
        <v>0</v>
      </c>
      <c r="AP588">
        <f t="shared" si="71"/>
        <v>0</v>
      </c>
      <c r="AQ588">
        <f t="shared" si="72"/>
        <v>0</v>
      </c>
      <c r="AR588">
        <f t="shared" si="73"/>
        <v>0</v>
      </c>
    </row>
    <row r="589" spans="1:44" hidden="1" outlineLevel="1" x14ac:dyDescent="0.3">
      <c r="A589" s="62"/>
      <c r="B589" s="63">
        <f t="shared" si="67"/>
        <v>565</v>
      </c>
      <c r="C589" s="145"/>
      <c r="D589" s="145"/>
      <c r="E589" s="143"/>
      <c r="F589" s="143"/>
      <c r="G589" s="146"/>
      <c r="H589" s="147"/>
      <c r="I589" s="143"/>
      <c r="J589" s="9"/>
      <c r="AM589">
        <f t="shared" si="68"/>
        <v>0</v>
      </c>
      <c r="AN589">
        <f t="shared" si="69"/>
        <v>0</v>
      </c>
      <c r="AO589">
        <f t="shared" si="70"/>
        <v>0</v>
      </c>
      <c r="AP589">
        <f t="shared" si="71"/>
        <v>0</v>
      </c>
      <c r="AQ589">
        <f t="shared" si="72"/>
        <v>0</v>
      </c>
      <c r="AR589">
        <f t="shared" si="73"/>
        <v>0</v>
      </c>
    </row>
    <row r="590" spans="1:44" hidden="1" outlineLevel="1" x14ac:dyDescent="0.3">
      <c r="A590" s="62"/>
      <c r="B590" s="63">
        <f t="shared" ref="B590:B653" si="74">B589+1</f>
        <v>566</v>
      </c>
      <c r="C590" s="145"/>
      <c r="D590" s="145"/>
      <c r="E590" s="143"/>
      <c r="F590" s="143"/>
      <c r="G590" s="146"/>
      <c r="H590" s="147"/>
      <c r="I590" s="143"/>
      <c r="J590" s="9"/>
      <c r="AM590">
        <f t="shared" si="68"/>
        <v>0</v>
      </c>
      <c r="AN590">
        <f t="shared" si="69"/>
        <v>0</v>
      </c>
      <c r="AO590">
        <f t="shared" si="70"/>
        <v>0</v>
      </c>
      <c r="AP590">
        <f t="shared" si="71"/>
        <v>0</v>
      </c>
      <c r="AQ590">
        <f t="shared" si="72"/>
        <v>0</v>
      </c>
      <c r="AR590">
        <f t="shared" si="73"/>
        <v>0</v>
      </c>
    </row>
    <row r="591" spans="1:44" hidden="1" outlineLevel="1" x14ac:dyDescent="0.3">
      <c r="A591" s="62"/>
      <c r="B591" s="63">
        <f t="shared" si="74"/>
        <v>567</v>
      </c>
      <c r="C591" s="145"/>
      <c r="D591" s="145"/>
      <c r="E591" s="143"/>
      <c r="F591" s="143"/>
      <c r="G591" s="146"/>
      <c r="H591" s="147"/>
      <c r="I591" s="143"/>
      <c r="J591" s="9"/>
      <c r="AM591">
        <f t="shared" si="68"/>
        <v>0</v>
      </c>
      <c r="AN591">
        <f t="shared" si="69"/>
        <v>0</v>
      </c>
      <c r="AO591">
        <f t="shared" si="70"/>
        <v>0</v>
      </c>
      <c r="AP591">
        <f t="shared" si="71"/>
        <v>0</v>
      </c>
      <c r="AQ591">
        <f t="shared" si="72"/>
        <v>0</v>
      </c>
      <c r="AR591">
        <f t="shared" si="73"/>
        <v>0</v>
      </c>
    </row>
    <row r="592" spans="1:44" hidden="1" outlineLevel="1" x14ac:dyDescent="0.3">
      <c r="A592" s="62"/>
      <c r="B592" s="63">
        <f t="shared" si="74"/>
        <v>568</v>
      </c>
      <c r="C592" s="145"/>
      <c r="D592" s="145"/>
      <c r="E592" s="143"/>
      <c r="F592" s="143"/>
      <c r="G592" s="146"/>
      <c r="H592" s="147"/>
      <c r="I592" s="143"/>
      <c r="J592" s="9"/>
      <c r="AM592">
        <f t="shared" si="68"/>
        <v>0</v>
      </c>
      <c r="AN592">
        <f t="shared" si="69"/>
        <v>0</v>
      </c>
      <c r="AO592">
        <f t="shared" si="70"/>
        <v>0</v>
      </c>
      <c r="AP592">
        <f t="shared" si="71"/>
        <v>0</v>
      </c>
      <c r="AQ592">
        <f t="shared" si="72"/>
        <v>0</v>
      </c>
      <c r="AR592">
        <f t="shared" si="73"/>
        <v>0</v>
      </c>
    </row>
    <row r="593" spans="1:44" hidden="1" outlineLevel="1" x14ac:dyDescent="0.3">
      <c r="A593" s="62"/>
      <c r="B593" s="63">
        <f t="shared" si="74"/>
        <v>569</v>
      </c>
      <c r="C593" s="145"/>
      <c r="D593" s="145"/>
      <c r="E593" s="143"/>
      <c r="F593" s="143"/>
      <c r="G593" s="146"/>
      <c r="H593" s="147"/>
      <c r="I593" s="143"/>
      <c r="J593" s="9"/>
      <c r="AM593">
        <f t="shared" si="68"/>
        <v>0</v>
      </c>
      <c r="AN593">
        <f t="shared" si="69"/>
        <v>0</v>
      </c>
      <c r="AO593">
        <f t="shared" si="70"/>
        <v>0</v>
      </c>
      <c r="AP593">
        <f t="shared" si="71"/>
        <v>0</v>
      </c>
      <c r="AQ593">
        <f t="shared" si="72"/>
        <v>0</v>
      </c>
      <c r="AR593">
        <f t="shared" si="73"/>
        <v>0</v>
      </c>
    </row>
    <row r="594" spans="1:44" hidden="1" outlineLevel="1" x14ac:dyDescent="0.3">
      <c r="A594" s="62"/>
      <c r="B594" s="63">
        <f t="shared" si="74"/>
        <v>570</v>
      </c>
      <c r="C594" s="145"/>
      <c r="D594" s="145"/>
      <c r="E594" s="143"/>
      <c r="F594" s="143"/>
      <c r="G594" s="146"/>
      <c r="H594" s="147"/>
      <c r="I594" s="143"/>
      <c r="J594" s="9"/>
      <c r="AM594">
        <f t="shared" si="68"/>
        <v>0</v>
      </c>
      <c r="AN594">
        <f t="shared" si="69"/>
        <v>0</v>
      </c>
      <c r="AO594">
        <f t="shared" si="70"/>
        <v>0</v>
      </c>
      <c r="AP594">
        <f t="shared" si="71"/>
        <v>0</v>
      </c>
      <c r="AQ594">
        <f t="shared" si="72"/>
        <v>0</v>
      </c>
      <c r="AR594">
        <f t="shared" si="73"/>
        <v>0</v>
      </c>
    </row>
    <row r="595" spans="1:44" hidden="1" outlineLevel="1" x14ac:dyDescent="0.3">
      <c r="A595" s="62"/>
      <c r="B595" s="63">
        <f t="shared" si="74"/>
        <v>571</v>
      </c>
      <c r="C595" s="145"/>
      <c r="D595" s="145"/>
      <c r="E595" s="143"/>
      <c r="F595" s="143"/>
      <c r="G595" s="146"/>
      <c r="H595" s="147"/>
      <c r="I595" s="143"/>
      <c r="J595" s="9"/>
      <c r="AM595">
        <f t="shared" si="68"/>
        <v>0</v>
      </c>
      <c r="AN595">
        <f t="shared" si="69"/>
        <v>0</v>
      </c>
      <c r="AO595">
        <f t="shared" si="70"/>
        <v>0</v>
      </c>
      <c r="AP595">
        <f t="shared" si="71"/>
        <v>0</v>
      </c>
      <c r="AQ595">
        <f t="shared" si="72"/>
        <v>0</v>
      </c>
      <c r="AR595">
        <f t="shared" si="73"/>
        <v>0</v>
      </c>
    </row>
    <row r="596" spans="1:44" hidden="1" outlineLevel="1" x14ac:dyDescent="0.3">
      <c r="A596" s="62"/>
      <c r="B596" s="63">
        <f t="shared" si="74"/>
        <v>572</v>
      </c>
      <c r="C596" s="145"/>
      <c r="D596" s="145"/>
      <c r="E596" s="143"/>
      <c r="F596" s="143"/>
      <c r="G596" s="146"/>
      <c r="H596" s="147"/>
      <c r="I596" s="143"/>
      <c r="J596" s="9"/>
      <c r="AM596">
        <f t="shared" si="68"/>
        <v>0</v>
      </c>
      <c r="AN596">
        <f t="shared" si="69"/>
        <v>0</v>
      </c>
      <c r="AO596">
        <f t="shared" si="70"/>
        <v>0</v>
      </c>
      <c r="AP596">
        <f t="shared" si="71"/>
        <v>0</v>
      </c>
      <c r="AQ596">
        <f t="shared" si="72"/>
        <v>0</v>
      </c>
      <c r="AR596">
        <f t="shared" si="73"/>
        <v>0</v>
      </c>
    </row>
    <row r="597" spans="1:44" hidden="1" outlineLevel="1" x14ac:dyDescent="0.3">
      <c r="A597" s="62"/>
      <c r="B597" s="63">
        <f t="shared" si="74"/>
        <v>573</v>
      </c>
      <c r="C597" s="145"/>
      <c r="D597" s="145"/>
      <c r="E597" s="143"/>
      <c r="F597" s="143"/>
      <c r="G597" s="146"/>
      <c r="H597" s="147"/>
      <c r="I597" s="143"/>
      <c r="J597" s="9"/>
      <c r="AM597">
        <f t="shared" si="68"/>
        <v>0</v>
      </c>
      <c r="AN597">
        <f t="shared" si="69"/>
        <v>0</v>
      </c>
      <c r="AO597">
        <f t="shared" si="70"/>
        <v>0</v>
      </c>
      <c r="AP597">
        <f t="shared" si="71"/>
        <v>0</v>
      </c>
      <c r="AQ597">
        <f t="shared" si="72"/>
        <v>0</v>
      </c>
      <c r="AR597">
        <f t="shared" si="73"/>
        <v>0</v>
      </c>
    </row>
    <row r="598" spans="1:44" hidden="1" outlineLevel="1" x14ac:dyDescent="0.3">
      <c r="A598" s="62"/>
      <c r="B598" s="63">
        <f t="shared" si="74"/>
        <v>574</v>
      </c>
      <c r="C598" s="145"/>
      <c r="D598" s="145"/>
      <c r="E598" s="143"/>
      <c r="F598" s="143"/>
      <c r="G598" s="146"/>
      <c r="H598" s="147"/>
      <c r="I598" s="143"/>
      <c r="J598" s="9"/>
      <c r="AM598">
        <f t="shared" ref="AM598:AM661" si="75">IF($C598="",IF(OR($D598&lt;&gt;"",$E598&lt;&gt;"",$F598&lt;&gt;"",$G598&lt;&gt;"",H598&lt;&gt;0)=TRUE,1,0),0)</f>
        <v>0</v>
      </c>
      <c r="AN598">
        <f t="shared" ref="AN598:AN661" si="76">IF($D598="",IF(OR($C598&lt;&gt;"",$E598&lt;&gt;"",$F598&lt;&gt;"",$G598&lt;&gt;"",$H598&lt;&gt;"")=TRUE,1,0),0)</f>
        <v>0</v>
      </c>
      <c r="AO598">
        <f t="shared" ref="AO598:AO661" si="77">IF($E598="",IF(OR($C598&lt;&gt;"",$D598&lt;&gt;"",$F598&lt;&gt;"",$G598&lt;&gt;"",$H598&lt;&gt;0)=TRUE,1,0),0)</f>
        <v>0</v>
      </c>
      <c r="AP598">
        <f t="shared" ref="AP598:AP661" si="78">IF($F598="",IF(OR($C598&lt;&gt;"",$E598&lt;&gt;"",$D598&lt;&gt;"",$G598&lt;&gt;"",$H598&lt;&gt;0)=TRUE,1,0),0)</f>
        <v>0</v>
      </c>
      <c r="AQ598">
        <f t="shared" ref="AQ598:AQ661" si="79">IF($G598="",IF(OR($C598&lt;&gt;"",$E598&lt;&gt;0,$F598&lt;&gt;"",$D598&lt;&gt;"",$H598&lt;&gt;0)=TRUE,1,0),0)</f>
        <v>0</v>
      </c>
      <c r="AR598">
        <f t="shared" ref="AR598:AR661" si="80">IF($H598=0,IF(OR($C598&lt;&gt;"",$E598&lt;&gt;"",$D598&lt;&gt;"",$F598&lt;&gt;"",$G598&lt;&gt;"")=TRUE,1,0),0)</f>
        <v>0</v>
      </c>
    </row>
    <row r="599" spans="1:44" hidden="1" outlineLevel="1" x14ac:dyDescent="0.3">
      <c r="A599" s="62"/>
      <c r="B599" s="63">
        <f t="shared" si="74"/>
        <v>575</v>
      </c>
      <c r="C599" s="145"/>
      <c r="D599" s="145"/>
      <c r="E599" s="143"/>
      <c r="F599" s="143"/>
      <c r="G599" s="146"/>
      <c r="H599" s="147"/>
      <c r="I599" s="143"/>
      <c r="J599" s="9"/>
      <c r="AM599">
        <f t="shared" si="75"/>
        <v>0</v>
      </c>
      <c r="AN599">
        <f t="shared" si="76"/>
        <v>0</v>
      </c>
      <c r="AO599">
        <f t="shared" si="77"/>
        <v>0</v>
      </c>
      <c r="AP599">
        <f t="shared" si="78"/>
        <v>0</v>
      </c>
      <c r="AQ599">
        <f t="shared" si="79"/>
        <v>0</v>
      </c>
      <c r="AR599">
        <f t="shared" si="80"/>
        <v>0</v>
      </c>
    </row>
    <row r="600" spans="1:44" hidden="1" outlineLevel="1" x14ac:dyDescent="0.3">
      <c r="A600" s="62"/>
      <c r="B600" s="63">
        <f t="shared" si="74"/>
        <v>576</v>
      </c>
      <c r="C600" s="145"/>
      <c r="D600" s="145"/>
      <c r="E600" s="143"/>
      <c r="F600" s="143"/>
      <c r="G600" s="146"/>
      <c r="H600" s="147"/>
      <c r="I600" s="143"/>
      <c r="J600" s="9"/>
      <c r="AM600">
        <f t="shared" si="75"/>
        <v>0</v>
      </c>
      <c r="AN600">
        <f t="shared" si="76"/>
        <v>0</v>
      </c>
      <c r="AO600">
        <f t="shared" si="77"/>
        <v>0</v>
      </c>
      <c r="AP600">
        <f t="shared" si="78"/>
        <v>0</v>
      </c>
      <c r="AQ600">
        <f t="shared" si="79"/>
        <v>0</v>
      </c>
      <c r="AR600">
        <f t="shared" si="80"/>
        <v>0</v>
      </c>
    </row>
    <row r="601" spans="1:44" hidden="1" outlineLevel="1" x14ac:dyDescent="0.3">
      <c r="A601" s="62"/>
      <c r="B601" s="63">
        <f t="shared" si="74"/>
        <v>577</v>
      </c>
      <c r="C601" s="145"/>
      <c r="D601" s="145"/>
      <c r="E601" s="143"/>
      <c r="F601" s="143"/>
      <c r="G601" s="146"/>
      <c r="H601" s="147"/>
      <c r="I601" s="143"/>
      <c r="J601" s="9"/>
      <c r="AM601">
        <f t="shared" si="75"/>
        <v>0</v>
      </c>
      <c r="AN601">
        <f t="shared" si="76"/>
        <v>0</v>
      </c>
      <c r="AO601">
        <f t="shared" si="77"/>
        <v>0</v>
      </c>
      <c r="AP601">
        <f t="shared" si="78"/>
        <v>0</v>
      </c>
      <c r="AQ601">
        <f t="shared" si="79"/>
        <v>0</v>
      </c>
      <c r="AR601">
        <f t="shared" si="80"/>
        <v>0</v>
      </c>
    </row>
    <row r="602" spans="1:44" hidden="1" outlineLevel="1" x14ac:dyDescent="0.3">
      <c r="A602" s="62"/>
      <c r="B602" s="63">
        <f t="shared" si="74"/>
        <v>578</v>
      </c>
      <c r="C602" s="145"/>
      <c r="D602" s="145"/>
      <c r="E602" s="143"/>
      <c r="F602" s="143"/>
      <c r="G602" s="146"/>
      <c r="H602" s="147"/>
      <c r="I602" s="143"/>
      <c r="J602" s="9"/>
      <c r="AM602">
        <f t="shared" si="75"/>
        <v>0</v>
      </c>
      <c r="AN602">
        <f t="shared" si="76"/>
        <v>0</v>
      </c>
      <c r="AO602">
        <f t="shared" si="77"/>
        <v>0</v>
      </c>
      <c r="AP602">
        <f t="shared" si="78"/>
        <v>0</v>
      </c>
      <c r="AQ602">
        <f t="shared" si="79"/>
        <v>0</v>
      </c>
      <c r="AR602">
        <f t="shared" si="80"/>
        <v>0</v>
      </c>
    </row>
    <row r="603" spans="1:44" hidden="1" outlineLevel="1" x14ac:dyDescent="0.3">
      <c r="A603" s="62"/>
      <c r="B603" s="63">
        <f t="shared" si="74"/>
        <v>579</v>
      </c>
      <c r="C603" s="145"/>
      <c r="D603" s="145"/>
      <c r="E603" s="143"/>
      <c r="F603" s="143"/>
      <c r="G603" s="146"/>
      <c r="H603" s="147"/>
      <c r="I603" s="143"/>
      <c r="J603" s="9"/>
      <c r="AM603">
        <f t="shared" si="75"/>
        <v>0</v>
      </c>
      <c r="AN603">
        <f t="shared" si="76"/>
        <v>0</v>
      </c>
      <c r="AO603">
        <f t="shared" si="77"/>
        <v>0</v>
      </c>
      <c r="AP603">
        <f t="shared" si="78"/>
        <v>0</v>
      </c>
      <c r="AQ603">
        <f t="shared" si="79"/>
        <v>0</v>
      </c>
      <c r="AR603">
        <f t="shared" si="80"/>
        <v>0</v>
      </c>
    </row>
    <row r="604" spans="1:44" hidden="1" outlineLevel="1" x14ac:dyDescent="0.3">
      <c r="A604" s="62"/>
      <c r="B604" s="63">
        <f t="shared" si="74"/>
        <v>580</v>
      </c>
      <c r="C604" s="145"/>
      <c r="D604" s="145"/>
      <c r="E604" s="143"/>
      <c r="F604" s="143"/>
      <c r="G604" s="146"/>
      <c r="H604" s="147"/>
      <c r="I604" s="143"/>
      <c r="J604" s="9"/>
      <c r="AM604">
        <f t="shared" si="75"/>
        <v>0</v>
      </c>
      <c r="AN604">
        <f t="shared" si="76"/>
        <v>0</v>
      </c>
      <c r="AO604">
        <f t="shared" si="77"/>
        <v>0</v>
      </c>
      <c r="AP604">
        <f t="shared" si="78"/>
        <v>0</v>
      </c>
      <c r="AQ604">
        <f t="shared" si="79"/>
        <v>0</v>
      </c>
      <c r="AR604">
        <f t="shared" si="80"/>
        <v>0</v>
      </c>
    </row>
    <row r="605" spans="1:44" hidden="1" outlineLevel="1" x14ac:dyDescent="0.3">
      <c r="A605" s="62"/>
      <c r="B605" s="63">
        <f t="shared" si="74"/>
        <v>581</v>
      </c>
      <c r="C605" s="145"/>
      <c r="D605" s="145"/>
      <c r="E605" s="143"/>
      <c r="F605" s="143"/>
      <c r="G605" s="146"/>
      <c r="H605" s="147"/>
      <c r="I605" s="143"/>
      <c r="J605" s="9"/>
      <c r="AM605">
        <f t="shared" si="75"/>
        <v>0</v>
      </c>
      <c r="AN605">
        <f t="shared" si="76"/>
        <v>0</v>
      </c>
      <c r="AO605">
        <f t="shared" si="77"/>
        <v>0</v>
      </c>
      <c r="AP605">
        <f t="shared" si="78"/>
        <v>0</v>
      </c>
      <c r="AQ605">
        <f t="shared" si="79"/>
        <v>0</v>
      </c>
      <c r="AR605">
        <f t="shared" si="80"/>
        <v>0</v>
      </c>
    </row>
    <row r="606" spans="1:44" hidden="1" outlineLevel="1" x14ac:dyDescent="0.3">
      <c r="A606" s="62"/>
      <c r="B606" s="63">
        <f t="shared" si="74"/>
        <v>582</v>
      </c>
      <c r="C606" s="145"/>
      <c r="D606" s="145"/>
      <c r="E606" s="143"/>
      <c r="F606" s="143"/>
      <c r="G606" s="146"/>
      <c r="H606" s="147"/>
      <c r="I606" s="143"/>
      <c r="J606" s="9"/>
      <c r="AM606">
        <f t="shared" si="75"/>
        <v>0</v>
      </c>
      <c r="AN606">
        <f t="shared" si="76"/>
        <v>0</v>
      </c>
      <c r="AO606">
        <f t="shared" si="77"/>
        <v>0</v>
      </c>
      <c r="AP606">
        <f t="shared" si="78"/>
        <v>0</v>
      </c>
      <c r="AQ606">
        <f t="shared" si="79"/>
        <v>0</v>
      </c>
      <c r="AR606">
        <f t="shared" si="80"/>
        <v>0</v>
      </c>
    </row>
    <row r="607" spans="1:44" hidden="1" outlineLevel="1" x14ac:dyDescent="0.3">
      <c r="A607" s="62"/>
      <c r="B607" s="63">
        <f t="shared" si="74"/>
        <v>583</v>
      </c>
      <c r="C607" s="145"/>
      <c r="D607" s="145"/>
      <c r="E607" s="143"/>
      <c r="F607" s="143"/>
      <c r="G607" s="146"/>
      <c r="H607" s="147"/>
      <c r="I607" s="143"/>
      <c r="J607" s="9"/>
      <c r="AM607">
        <f t="shared" si="75"/>
        <v>0</v>
      </c>
      <c r="AN607">
        <f t="shared" si="76"/>
        <v>0</v>
      </c>
      <c r="AO607">
        <f t="shared" si="77"/>
        <v>0</v>
      </c>
      <c r="AP607">
        <f t="shared" si="78"/>
        <v>0</v>
      </c>
      <c r="AQ607">
        <f t="shared" si="79"/>
        <v>0</v>
      </c>
      <c r="AR607">
        <f t="shared" si="80"/>
        <v>0</v>
      </c>
    </row>
    <row r="608" spans="1:44" hidden="1" outlineLevel="1" x14ac:dyDescent="0.3">
      <c r="A608" s="62"/>
      <c r="B608" s="63">
        <f t="shared" si="74"/>
        <v>584</v>
      </c>
      <c r="C608" s="145"/>
      <c r="D608" s="145"/>
      <c r="E608" s="143"/>
      <c r="F608" s="143"/>
      <c r="G608" s="146"/>
      <c r="H608" s="147"/>
      <c r="I608" s="143"/>
      <c r="J608" s="9"/>
      <c r="AM608">
        <f t="shared" si="75"/>
        <v>0</v>
      </c>
      <c r="AN608">
        <f t="shared" si="76"/>
        <v>0</v>
      </c>
      <c r="AO608">
        <f t="shared" si="77"/>
        <v>0</v>
      </c>
      <c r="AP608">
        <f t="shared" si="78"/>
        <v>0</v>
      </c>
      <c r="AQ608">
        <f t="shared" si="79"/>
        <v>0</v>
      </c>
      <c r="AR608">
        <f t="shared" si="80"/>
        <v>0</v>
      </c>
    </row>
    <row r="609" spans="1:44" hidden="1" outlineLevel="1" x14ac:dyDescent="0.3">
      <c r="A609" s="62"/>
      <c r="B609" s="63">
        <f t="shared" si="74"/>
        <v>585</v>
      </c>
      <c r="C609" s="145"/>
      <c r="D609" s="145"/>
      <c r="E609" s="143"/>
      <c r="F609" s="143"/>
      <c r="G609" s="146"/>
      <c r="H609" s="147"/>
      <c r="I609" s="143"/>
      <c r="J609" s="9"/>
      <c r="AM609">
        <f t="shared" si="75"/>
        <v>0</v>
      </c>
      <c r="AN609">
        <f t="shared" si="76"/>
        <v>0</v>
      </c>
      <c r="AO609">
        <f t="shared" si="77"/>
        <v>0</v>
      </c>
      <c r="AP609">
        <f t="shared" si="78"/>
        <v>0</v>
      </c>
      <c r="AQ609">
        <f t="shared" si="79"/>
        <v>0</v>
      </c>
      <c r="AR609">
        <f t="shared" si="80"/>
        <v>0</v>
      </c>
    </row>
    <row r="610" spans="1:44" hidden="1" outlineLevel="1" x14ac:dyDescent="0.3">
      <c r="A610" s="62"/>
      <c r="B610" s="63">
        <f t="shared" si="74"/>
        <v>586</v>
      </c>
      <c r="C610" s="145"/>
      <c r="D610" s="145"/>
      <c r="E610" s="143"/>
      <c r="F610" s="143"/>
      <c r="G610" s="146"/>
      <c r="H610" s="147"/>
      <c r="I610" s="143"/>
      <c r="J610" s="9"/>
      <c r="AM610">
        <f t="shared" si="75"/>
        <v>0</v>
      </c>
      <c r="AN610">
        <f t="shared" si="76"/>
        <v>0</v>
      </c>
      <c r="AO610">
        <f t="shared" si="77"/>
        <v>0</v>
      </c>
      <c r="AP610">
        <f t="shared" si="78"/>
        <v>0</v>
      </c>
      <c r="AQ610">
        <f t="shared" si="79"/>
        <v>0</v>
      </c>
      <c r="AR610">
        <f t="shared" si="80"/>
        <v>0</v>
      </c>
    </row>
    <row r="611" spans="1:44" hidden="1" outlineLevel="1" x14ac:dyDescent="0.3">
      <c r="A611" s="62"/>
      <c r="B611" s="63">
        <f t="shared" si="74"/>
        <v>587</v>
      </c>
      <c r="C611" s="145"/>
      <c r="D611" s="145"/>
      <c r="E611" s="143"/>
      <c r="F611" s="143"/>
      <c r="G611" s="146"/>
      <c r="H611" s="147"/>
      <c r="I611" s="143"/>
      <c r="J611" s="9"/>
      <c r="AM611">
        <f t="shared" si="75"/>
        <v>0</v>
      </c>
      <c r="AN611">
        <f t="shared" si="76"/>
        <v>0</v>
      </c>
      <c r="AO611">
        <f t="shared" si="77"/>
        <v>0</v>
      </c>
      <c r="AP611">
        <f t="shared" si="78"/>
        <v>0</v>
      </c>
      <c r="AQ611">
        <f t="shared" si="79"/>
        <v>0</v>
      </c>
      <c r="AR611">
        <f t="shared" si="80"/>
        <v>0</v>
      </c>
    </row>
    <row r="612" spans="1:44" hidden="1" outlineLevel="1" x14ac:dyDescent="0.3">
      <c r="A612" s="62"/>
      <c r="B612" s="63">
        <f t="shared" si="74"/>
        <v>588</v>
      </c>
      <c r="C612" s="145"/>
      <c r="D612" s="145"/>
      <c r="E612" s="143"/>
      <c r="F612" s="143"/>
      <c r="G612" s="146"/>
      <c r="H612" s="147"/>
      <c r="I612" s="143"/>
      <c r="J612" s="9"/>
      <c r="AM612">
        <f t="shared" si="75"/>
        <v>0</v>
      </c>
      <c r="AN612">
        <f t="shared" si="76"/>
        <v>0</v>
      </c>
      <c r="AO612">
        <f t="shared" si="77"/>
        <v>0</v>
      </c>
      <c r="AP612">
        <f t="shared" si="78"/>
        <v>0</v>
      </c>
      <c r="AQ612">
        <f t="shared" si="79"/>
        <v>0</v>
      </c>
      <c r="AR612">
        <f t="shared" si="80"/>
        <v>0</v>
      </c>
    </row>
    <row r="613" spans="1:44" hidden="1" outlineLevel="1" x14ac:dyDescent="0.3">
      <c r="A613" s="62"/>
      <c r="B613" s="63">
        <f t="shared" si="74"/>
        <v>589</v>
      </c>
      <c r="C613" s="145"/>
      <c r="D613" s="145"/>
      <c r="E613" s="143"/>
      <c r="F613" s="143"/>
      <c r="G613" s="146"/>
      <c r="H613" s="147"/>
      <c r="I613" s="143"/>
      <c r="J613" s="9"/>
      <c r="AM613">
        <f t="shared" si="75"/>
        <v>0</v>
      </c>
      <c r="AN613">
        <f t="shared" si="76"/>
        <v>0</v>
      </c>
      <c r="AO613">
        <f t="shared" si="77"/>
        <v>0</v>
      </c>
      <c r="AP613">
        <f t="shared" si="78"/>
        <v>0</v>
      </c>
      <c r="AQ613">
        <f t="shared" si="79"/>
        <v>0</v>
      </c>
      <c r="AR613">
        <f t="shared" si="80"/>
        <v>0</v>
      </c>
    </row>
    <row r="614" spans="1:44" hidden="1" outlineLevel="1" x14ac:dyDescent="0.3">
      <c r="A614" s="62"/>
      <c r="B614" s="63">
        <f t="shared" si="74"/>
        <v>590</v>
      </c>
      <c r="C614" s="145"/>
      <c r="D614" s="145"/>
      <c r="E614" s="143"/>
      <c r="F614" s="143"/>
      <c r="G614" s="146"/>
      <c r="H614" s="147"/>
      <c r="I614" s="143"/>
      <c r="J614" s="9"/>
      <c r="AM614">
        <f t="shared" si="75"/>
        <v>0</v>
      </c>
      <c r="AN614">
        <f t="shared" si="76"/>
        <v>0</v>
      </c>
      <c r="AO614">
        <f t="shared" si="77"/>
        <v>0</v>
      </c>
      <c r="AP614">
        <f t="shared" si="78"/>
        <v>0</v>
      </c>
      <c r="AQ614">
        <f t="shared" si="79"/>
        <v>0</v>
      </c>
      <c r="AR614">
        <f t="shared" si="80"/>
        <v>0</v>
      </c>
    </row>
    <row r="615" spans="1:44" hidden="1" outlineLevel="1" x14ac:dyDescent="0.3">
      <c r="A615" s="62"/>
      <c r="B615" s="63">
        <f t="shared" si="74"/>
        <v>591</v>
      </c>
      <c r="C615" s="145"/>
      <c r="D615" s="145"/>
      <c r="E615" s="143"/>
      <c r="F615" s="143"/>
      <c r="G615" s="146"/>
      <c r="H615" s="147"/>
      <c r="I615" s="143"/>
      <c r="J615" s="9"/>
      <c r="AM615">
        <f t="shared" si="75"/>
        <v>0</v>
      </c>
      <c r="AN615">
        <f t="shared" si="76"/>
        <v>0</v>
      </c>
      <c r="AO615">
        <f t="shared" si="77"/>
        <v>0</v>
      </c>
      <c r="AP615">
        <f t="shared" si="78"/>
        <v>0</v>
      </c>
      <c r="AQ615">
        <f t="shared" si="79"/>
        <v>0</v>
      </c>
      <c r="AR615">
        <f t="shared" si="80"/>
        <v>0</v>
      </c>
    </row>
    <row r="616" spans="1:44" hidden="1" outlineLevel="1" x14ac:dyDescent="0.3">
      <c r="A616" s="62"/>
      <c r="B616" s="63">
        <f t="shared" si="74"/>
        <v>592</v>
      </c>
      <c r="C616" s="145"/>
      <c r="D616" s="145"/>
      <c r="E616" s="143"/>
      <c r="F616" s="143"/>
      <c r="G616" s="146"/>
      <c r="H616" s="147"/>
      <c r="I616" s="143"/>
      <c r="J616" s="9"/>
      <c r="AM616">
        <f t="shared" si="75"/>
        <v>0</v>
      </c>
      <c r="AN616">
        <f t="shared" si="76"/>
        <v>0</v>
      </c>
      <c r="AO616">
        <f t="shared" si="77"/>
        <v>0</v>
      </c>
      <c r="AP616">
        <f t="shared" si="78"/>
        <v>0</v>
      </c>
      <c r="AQ616">
        <f t="shared" si="79"/>
        <v>0</v>
      </c>
      <c r="AR616">
        <f t="shared" si="80"/>
        <v>0</v>
      </c>
    </row>
    <row r="617" spans="1:44" hidden="1" outlineLevel="1" x14ac:dyDescent="0.3">
      <c r="A617" s="62"/>
      <c r="B617" s="63">
        <f t="shared" si="74"/>
        <v>593</v>
      </c>
      <c r="C617" s="145"/>
      <c r="D617" s="145"/>
      <c r="E617" s="143"/>
      <c r="F617" s="143"/>
      <c r="G617" s="146"/>
      <c r="H617" s="147"/>
      <c r="I617" s="143"/>
      <c r="J617" s="9"/>
      <c r="AM617">
        <f t="shared" si="75"/>
        <v>0</v>
      </c>
      <c r="AN617">
        <f t="shared" si="76"/>
        <v>0</v>
      </c>
      <c r="AO617">
        <f t="shared" si="77"/>
        <v>0</v>
      </c>
      <c r="AP617">
        <f t="shared" si="78"/>
        <v>0</v>
      </c>
      <c r="AQ617">
        <f t="shared" si="79"/>
        <v>0</v>
      </c>
      <c r="AR617">
        <f t="shared" si="80"/>
        <v>0</v>
      </c>
    </row>
    <row r="618" spans="1:44" hidden="1" outlineLevel="1" x14ac:dyDescent="0.3">
      <c r="A618" s="62"/>
      <c r="B618" s="63">
        <f t="shared" si="74"/>
        <v>594</v>
      </c>
      <c r="C618" s="145"/>
      <c r="D618" s="145"/>
      <c r="E618" s="143"/>
      <c r="F618" s="143"/>
      <c r="G618" s="146"/>
      <c r="H618" s="147"/>
      <c r="I618" s="143"/>
      <c r="J618" s="9"/>
      <c r="AM618">
        <f t="shared" si="75"/>
        <v>0</v>
      </c>
      <c r="AN618">
        <f t="shared" si="76"/>
        <v>0</v>
      </c>
      <c r="AO618">
        <f t="shared" si="77"/>
        <v>0</v>
      </c>
      <c r="AP618">
        <f t="shared" si="78"/>
        <v>0</v>
      </c>
      <c r="AQ618">
        <f t="shared" si="79"/>
        <v>0</v>
      </c>
      <c r="AR618">
        <f t="shared" si="80"/>
        <v>0</v>
      </c>
    </row>
    <row r="619" spans="1:44" hidden="1" outlineLevel="1" x14ac:dyDescent="0.3">
      <c r="A619" s="62"/>
      <c r="B619" s="63">
        <f t="shared" si="74"/>
        <v>595</v>
      </c>
      <c r="C619" s="145"/>
      <c r="D619" s="145"/>
      <c r="E619" s="143"/>
      <c r="F619" s="143"/>
      <c r="G619" s="146"/>
      <c r="H619" s="147"/>
      <c r="I619" s="143"/>
      <c r="J619" s="9"/>
      <c r="AM619">
        <f t="shared" si="75"/>
        <v>0</v>
      </c>
      <c r="AN619">
        <f t="shared" si="76"/>
        <v>0</v>
      </c>
      <c r="AO619">
        <f t="shared" si="77"/>
        <v>0</v>
      </c>
      <c r="AP619">
        <f t="shared" si="78"/>
        <v>0</v>
      </c>
      <c r="AQ619">
        <f t="shared" si="79"/>
        <v>0</v>
      </c>
      <c r="AR619">
        <f t="shared" si="80"/>
        <v>0</v>
      </c>
    </row>
    <row r="620" spans="1:44" hidden="1" outlineLevel="1" x14ac:dyDescent="0.3">
      <c r="A620" s="62"/>
      <c r="B620" s="63">
        <f t="shared" si="74"/>
        <v>596</v>
      </c>
      <c r="C620" s="145"/>
      <c r="D620" s="145"/>
      <c r="E620" s="143"/>
      <c r="F620" s="143"/>
      <c r="G620" s="146"/>
      <c r="H620" s="147"/>
      <c r="I620" s="143"/>
      <c r="J620" s="9"/>
      <c r="AM620">
        <f t="shared" si="75"/>
        <v>0</v>
      </c>
      <c r="AN620">
        <f t="shared" si="76"/>
        <v>0</v>
      </c>
      <c r="AO620">
        <f t="shared" si="77"/>
        <v>0</v>
      </c>
      <c r="AP620">
        <f t="shared" si="78"/>
        <v>0</v>
      </c>
      <c r="AQ620">
        <f t="shared" si="79"/>
        <v>0</v>
      </c>
      <c r="AR620">
        <f t="shared" si="80"/>
        <v>0</v>
      </c>
    </row>
    <row r="621" spans="1:44" hidden="1" outlineLevel="1" x14ac:dyDescent="0.3">
      <c r="A621" s="62"/>
      <c r="B621" s="63">
        <f t="shared" si="74"/>
        <v>597</v>
      </c>
      <c r="C621" s="145"/>
      <c r="D621" s="145"/>
      <c r="E621" s="143"/>
      <c r="F621" s="143"/>
      <c r="G621" s="146"/>
      <c r="H621" s="147"/>
      <c r="I621" s="143"/>
      <c r="J621" s="9"/>
      <c r="AM621">
        <f t="shared" si="75"/>
        <v>0</v>
      </c>
      <c r="AN621">
        <f t="shared" si="76"/>
        <v>0</v>
      </c>
      <c r="AO621">
        <f t="shared" si="77"/>
        <v>0</v>
      </c>
      <c r="AP621">
        <f t="shared" si="78"/>
        <v>0</v>
      </c>
      <c r="AQ621">
        <f t="shared" si="79"/>
        <v>0</v>
      </c>
      <c r="AR621">
        <f t="shared" si="80"/>
        <v>0</v>
      </c>
    </row>
    <row r="622" spans="1:44" hidden="1" outlineLevel="1" x14ac:dyDescent="0.3">
      <c r="A622" s="62"/>
      <c r="B622" s="63">
        <f t="shared" si="74"/>
        <v>598</v>
      </c>
      <c r="C622" s="145"/>
      <c r="D622" s="145"/>
      <c r="E622" s="143"/>
      <c r="F622" s="143"/>
      <c r="G622" s="146"/>
      <c r="H622" s="147"/>
      <c r="I622" s="143"/>
      <c r="J622" s="9"/>
      <c r="AM622">
        <f t="shared" si="75"/>
        <v>0</v>
      </c>
      <c r="AN622">
        <f t="shared" si="76"/>
        <v>0</v>
      </c>
      <c r="AO622">
        <f t="shared" si="77"/>
        <v>0</v>
      </c>
      <c r="AP622">
        <f t="shared" si="78"/>
        <v>0</v>
      </c>
      <c r="AQ622">
        <f t="shared" si="79"/>
        <v>0</v>
      </c>
      <c r="AR622">
        <f t="shared" si="80"/>
        <v>0</v>
      </c>
    </row>
    <row r="623" spans="1:44" hidden="1" outlineLevel="1" x14ac:dyDescent="0.3">
      <c r="A623" s="62"/>
      <c r="B623" s="63">
        <f t="shared" si="74"/>
        <v>599</v>
      </c>
      <c r="C623" s="145"/>
      <c r="D623" s="145"/>
      <c r="E623" s="143"/>
      <c r="F623" s="143"/>
      <c r="G623" s="146"/>
      <c r="H623" s="147"/>
      <c r="I623" s="143"/>
      <c r="J623" s="9"/>
      <c r="AM623">
        <f t="shared" si="75"/>
        <v>0</v>
      </c>
      <c r="AN623">
        <f t="shared" si="76"/>
        <v>0</v>
      </c>
      <c r="AO623">
        <f t="shared" si="77"/>
        <v>0</v>
      </c>
      <c r="AP623">
        <f t="shared" si="78"/>
        <v>0</v>
      </c>
      <c r="AQ623">
        <f t="shared" si="79"/>
        <v>0</v>
      </c>
      <c r="AR623">
        <f t="shared" si="80"/>
        <v>0</v>
      </c>
    </row>
    <row r="624" spans="1:44" hidden="1" outlineLevel="1" x14ac:dyDescent="0.3">
      <c r="A624" s="62"/>
      <c r="B624" s="63">
        <f t="shared" si="74"/>
        <v>600</v>
      </c>
      <c r="C624" s="145"/>
      <c r="D624" s="145"/>
      <c r="E624" s="143"/>
      <c r="F624" s="143"/>
      <c r="G624" s="146"/>
      <c r="H624" s="147"/>
      <c r="I624" s="143"/>
      <c r="J624" s="9"/>
      <c r="AM624">
        <f t="shared" si="75"/>
        <v>0</v>
      </c>
      <c r="AN624">
        <f t="shared" si="76"/>
        <v>0</v>
      </c>
      <c r="AO624">
        <f t="shared" si="77"/>
        <v>0</v>
      </c>
      <c r="AP624">
        <f t="shared" si="78"/>
        <v>0</v>
      </c>
      <c r="AQ624">
        <f t="shared" si="79"/>
        <v>0</v>
      </c>
      <c r="AR624">
        <f t="shared" si="80"/>
        <v>0</v>
      </c>
    </row>
    <row r="625" spans="1:44" hidden="1" outlineLevel="1" x14ac:dyDescent="0.3">
      <c r="A625" s="62"/>
      <c r="B625" s="63">
        <f t="shared" si="74"/>
        <v>601</v>
      </c>
      <c r="C625" s="145"/>
      <c r="D625" s="145"/>
      <c r="E625" s="143"/>
      <c r="F625" s="143"/>
      <c r="G625" s="146"/>
      <c r="H625" s="147"/>
      <c r="I625" s="143"/>
      <c r="J625" s="9"/>
      <c r="AM625">
        <f t="shared" si="75"/>
        <v>0</v>
      </c>
      <c r="AN625">
        <f t="shared" si="76"/>
        <v>0</v>
      </c>
      <c r="AO625">
        <f t="shared" si="77"/>
        <v>0</v>
      </c>
      <c r="AP625">
        <f t="shared" si="78"/>
        <v>0</v>
      </c>
      <c r="AQ625">
        <f t="shared" si="79"/>
        <v>0</v>
      </c>
      <c r="AR625">
        <f t="shared" si="80"/>
        <v>0</v>
      </c>
    </row>
    <row r="626" spans="1:44" hidden="1" outlineLevel="1" x14ac:dyDescent="0.3">
      <c r="A626" s="62"/>
      <c r="B626" s="63">
        <f t="shared" si="74"/>
        <v>602</v>
      </c>
      <c r="C626" s="145"/>
      <c r="D626" s="145"/>
      <c r="E626" s="143"/>
      <c r="F626" s="143"/>
      <c r="G626" s="146"/>
      <c r="H626" s="147"/>
      <c r="I626" s="143"/>
      <c r="J626" s="9"/>
      <c r="AM626">
        <f t="shared" si="75"/>
        <v>0</v>
      </c>
      <c r="AN626">
        <f t="shared" si="76"/>
        <v>0</v>
      </c>
      <c r="AO626">
        <f t="shared" si="77"/>
        <v>0</v>
      </c>
      <c r="AP626">
        <f t="shared" si="78"/>
        <v>0</v>
      </c>
      <c r="AQ626">
        <f t="shared" si="79"/>
        <v>0</v>
      </c>
      <c r="AR626">
        <f t="shared" si="80"/>
        <v>0</v>
      </c>
    </row>
    <row r="627" spans="1:44" hidden="1" outlineLevel="1" x14ac:dyDescent="0.3">
      <c r="A627" s="62"/>
      <c r="B627" s="63">
        <f t="shared" si="74"/>
        <v>603</v>
      </c>
      <c r="C627" s="145"/>
      <c r="D627" s="145"/>
      <c r="E627" s="143"/>
      <c r="F627" s="143"/>
      <c r="G627" s="146"/>
      <c r="H627" s="147"/>
      <c r="I627" s="143"/>
      <c r="J627" s="9"/>
      <c r="AM627">
        <f t="shared" si="75"/>
        <v>0</v>
      </c>
      <c r="AN627">
        <f t="shared" si="76"/>
        <v>0</v>
      </c>
      <c r="AO627">
        <f t="shared" si="77"/>
        <v>0</v>
      </c>
      <c r="AP627">
        <f t="shared" si="78"/>
        <v>0</v>
      </c>
      <c r="AQ627">
        <f t="shared" si="79"/>
        <v>0</v>
      </c>
      <c r="AR627">
        <f t="shared" si="80"/>
        <v>0</v>
      </c>
    </row>
    <row r="628" spans="1:44" hidden="1" outlineLevel="1" x14ac:dyDescent="0.3">
      <c r="A628" s="62"/>
      <c r="B628" s="63">
        <f t="shared" si="74"/>
        <v>604</v>
      </c>
      <c r="C628" s="145"/>
      <c r="D628" s="145"/>
      <c r="E628" s="143"/>
      <c r="F628" s="143"/>
      <c r="G628" s="146"/>
      <c r="H628" s="147"/>
      <c r="I628" s="143"/>
      <c r="J628" s="9"/>
      <c r="AM628">
        <f t="shared" si="75"/>
        <v>0</v>
      </c>
      <c r="AN628">
        <f t="shared" si="76"/>
        <v>0</v>
      </c>
      <c r="AO628">
        <f t="shared" si="77"/>
        <v>0</v>
      </c>
      <c r="AP628">
        <f t="shared" si="78"/>
        <v>0</v>
      </c>
      <c r="AQ628">
        <f t="shared" si="79"/>
        <v>0</v>
      </c>
      <c r="AR628">
        <f t="shared" si="80"/>
        <v>0</v>
      </c>
    </row>
    <row r="629" spans="1:44" hidden="1" outlineLevel="1" x14ac:dyDescent="0.3">
      <c r="A629" s="62"/>
      <c r="B629" s="63">
        <f t="shared" si="74"/>
        <v>605</v>
      </c>
      <c r="C629" s="145"/>
      <c r="D629" s="145"/>
      <c r="E629" s="143"/>
      <c r="F629" s="143"/>
      <c r="G629" s="146"/>
      <c r="H629" s="147"/>
      <c r="I629" s="143"/>
      <c r="J629" s="9"/>
      <c r="AM629">
        <f t="shared" si="75"/>
        <v>0</v>
      </c>
      <c r="AN629">
        <f t="shared" si="76"/>
        <v>0</v>
      </c>
      <c r="AO629">
        <f t="shared" si="77"/>
        <v>0</v>
      </c>
      <c r="AP629">
        <f t="shared" si="78"/>
        <v>0</v>
      </c>
      <c r="AQ629">
        <f t="shared" si="79"/>
        <v>0</v>
      </c>
      <c r="AR629">
        <f t="shared" si="80"/>
        <v>0</v>
      </c>
    </row>
    <row r="630" spans="1:44" hidden="1" outlineLevel="1" x14ac:dyDescent="0.3">
      <c r="A630" s="62"/>
      <c r="B630" s="63">
        <f t="shared" si="74"/>
        <v>606</v>
      </c>
      <c r="C630" s="145"/>
      <c r="D630" s="145"/>
      <c r="E630" s="143"/>
      <c r="F630" s="143"/>
      <c r="G630" s="146"/>
      <c r="H630" s="147"/>
      <c r="I630" s="143"/>
      <c r="J630" s="9"/>
      <c r="AM630">
        <f t="shared" si="75"/>
        <v>0</v>
      </c>
      <c r="AN630">
        <f t="shared" si="76"/>
        <v>0</v>
      </c>
      <c r="AO630">
        <f t="shared" si="77"/>
        <v>0</v>
      </c>
      <c r="AP630">
        <f t="shared" si="78"/>
        <v>0</v>
      </c>
      <c r="AQ630">
        <f t="shared" si="79"/>
        <v>0</v>
      </c>
      <c r="AR630">
        <f t="shared" si="80"/>
        <v>0</v>
      </c>
    </row>
    <row r="631" spans="1:44" hidden="1" outlineLevel="1" x14ac:dyDescent="0.3">
      <c r="A631" s="62"/>
      <c r="B631" s="63">
        <f t="shared" si="74"/>
        <v>607</v>
      </c>
      <c r="C631" s="145"/>
      <c r="D631" s="145"/>
      <c r="E631" s="143"/>
      <c r="F631" s="143"/>
      <c r="G631" s="146"/>
      <c r="H631" s="147"/>
      <c r="I631" s="143"/>
      <c r="J631" s="9"/>
      <c r="AM631">
        <f t="shared" si="75"/>
        <v>0</v>
      </c>
      <c r="AN631">
        <f t="shared" si="76"/>
        <v>0</v>
      </c>
      <c r="AO631">
        <f t="shared" si="77"/>
        <v>0</v>
      </c>
      <c r="AP631">
        <f t="shared" si="78"/>
        <v>0</v>
      </c>
      <c r="AQ631">
        <f t="shared" si="79"/>
        <v>0</v>
      </c>
      <c r="AR631">
        <f t="shared" si="80"/>
        <v>0</v>
      </c>
    </row>
    <row r="632" spans="1:44" hidden="1" outlineLevel="1" x14ac:dyDescent="0.3">
      <c r="A632" s="62"/>
      <c r="B632" s="63">
        <f t="shared" si="74"/>
        <v>608</v>
      </c>
      <c r="C632" s="145"/>
      <c r="D632" s="145"/>
      <c r="E632" s="143"/>
      <c r="F632" s="143"/>
      <c r="G632" s="146"/>
      <c r="H632" s="147"/>
      <c r="I632" s="143"/>
      <c r="J632" s="9"/>
      <c r="AM632">
        <f t="shared" si="75"/>
        <v>0</v>
      </c>
      <c r="AN632">
        <f t="shared" si="76"/>
        <v>0</v>
      </c>
      <c r="AO632">
        <f t="shared" si="77"/>
        <v>0</v>
      </c>
      <c r="AP632">
        <f t="shared" si="78"/>
        <v>0</v>
      </c>
      <c r="AQ632">
        <f t="shared" si="79"/>
        <v>0</v>
      </c>
      <c r="AR632">
        <f t="shared" si="80"/>
        <v>0</v>
      </c>
    </row>
    <row r="633" spans="1:44" hidden="1" outlineLevel="1" x14ac:dyDescent="0.3">
      <c r="A633" s="62"/>
      <c r="B633" s="63">
        <f t="shared" si="74"/>
        <v>609</v>
      </c>
      <c r="C633" s="145"/>
      <c r="D633" s="145"/>
      <c r="E633" s="143"/>
      <c r="F633" s="143"/>
      <c r="G633" s="146"/>
      <c r="H633" s="147"/>
      <c r="I633" s="143"/>
      <c r="J633" s="9"/>
      <c r="AM633">
        <f t="shared" si="75"/>
        <v>0</v>
      </c>
      <c r="AN633">
        <f t="shared" si="76"/>
        <v>0</v>
      </c>
      <c r="AO633">
        <f t="shared" si="77"/>
        <v>0</v>
      </c>
      <c r="AP633">
        <f t="shared" si="78"/>
        <v>0</v>
      </c>
      <c r="AQ633">
        <f t="shared" si="79"/>
        <v>0</v>
      </c>
      <c r="AR633">
        <f t="shared" si="80"/>
        <v>0</v>
      </c>
    </row>
    <row r="634" spans="1:44" hidden="1" outlineLevel="1" x14ac:dyDescent="0.3">
      <c r="A634" s="62"/>
      <c r="B634" s="63">
        <f t="shared" si="74"/>
        <v>610</v>
      </c>
      <c r="C634" s="145"/>
      <c r="D634" s="145"/>
      <c r="E634" s="143"/>
      <c r="F634" s="143"/>
      <c r="G634" s="146"/>
      <c r="H634" s="147"/>
      <c r="I634" s="143"/>
      <c r="J634" s="9"/>
      <c r="AM634">
        <f t="shared" si="75"/>
        <v>0</v>
      </c>
      <c r="AN634">
        <f t="shared" si="76"/>
        <v>0</v>
      </c>
      <c r="AO634">
        <f t="shared" si="77"/>
        <v>0</v>
      </c>
      <c r="AP634">
        <f t="shared" si="78"/>
        <v>0</v>
      </c>
      <c r="AQ634">
        <f t="shared" si="79"/>
        <v>0</v>
      </c>
      <c r="AR634">
        <f t="shared" si="80"/>
        <v>0</v>
      </c>
    </row>
    <row r="635" spans="1:44" hidden="1" outlineLevel="1" x14ac:dyDescent="0.3">
      <c r="A635" s="62"/>
      <c r="B635" s="63">
        <f t="shared" si="74"/>
        <v>611</v>
      </c>
      <c r="C635" s="145"/>
      <c r="D635" s="145"/>
      <c r="E635" s="143"/>
      <c r="F635" s="143"/>
      <c r="G635" s="146"/>
      <c r="H635" s="147"/>
      <c r="I635" s="143"/>
      <c r="J635" s="9"/>
      <c r="AM635">
        <f t="shared" si="75"/>
        <v>0</v>
      </c>
      <c r="AN635">
        <f t="shared" si="76"/>
        <v>0</v>
      </c>
      <c r="AO635">
        <f t="shared" si="77"/>
        <v>0</v>
      </c>
      <c r="AP635">
        <f t="shared" si="78"/>
        <v>0</v>
      </c>
      <c r="AQ635">
        <f t="shared" si="79"/>
        <v>0</v>
      </c>
      <c r="AR635">
        <f t="shared" si="80"/>
        <v>0</v>
      </c>
    </row>
    <row r="636" spans="1:44" hidden="1" outlineLevel="1" x14ac:dyDescent="0.3">
      <c r="A636" s="62"/>
      <c r="B636" s="63">
        <f t="shared" si="74"/>
        <v>612</v>
      </c>
      <c r="C636" s="145"/>
      <c r="D636" s="145"/>
      <c r="E636" s="143"/>
      <c r="F636" s="143"/>
      <c r="G636" s="146"/>
      <c r="H636" s="147"/>
      <c r="I636" s="143"/>
      <c r="J636" s="9"/>
      <c r="AM636">
        <f t="shared" si="75"/>
        <v>0</v>
      </c>
      <c r="AN636">
        <f t="shared" si="76"/>
        <v>0</v>
      </c>
      <c r="AO636">
        <f t="shared" si="77"/>
        <v>0</v>
      </c>
      <c r="AP636">
        <f t="shared" si="78"/>
        <v>0</v>
      </c>
      <c r="AQ636">
        <f t="shared" si="79"/>
        <v>0</v>
      </c>
      <c r="AR636">
        <f t="shared" si="80"/>
        <v>0</v>
      </c>
    </row>
    <row r="637" spans="1:44" hidden="1" outlineLevel="1" x14ac:dyDescent="0.3">
      <c r="A637" s="62"/>
      <c r="B637" s="63">
        <f t="shared" si="74"/>
        <v>613</v>
      </c>
      <c r="C637" s="145"/>
      <c r="D637" s="145"/>
      <c r="E637" s="143"/>
      <c r="F637" s="143"/>
      <c r="G637" s="146"/>
      <c r="H637" s="147"/>
      <c r="I637" s="143"/>
      <c r="J637" s="9"/>
      <c r="AM637">
        <f t="shared" si="75"/>
        <v>0</v>
      </c>
      <c r="AN637">
        <f t="shared" si="76"/>
        <v>0</v>
      </c>
      <c r="AO637">
        <f t="shared" si="77"/>
        <v>0</v>
      </c>
      <c r="AP637">
        <f t="shared" si="78"/>
        <v>0</v>
      </c>
      <c r="AQ637">
        <f t="shared" si="79"/>
        <v>0</v>
      </c>
      <c r="AR637">
        <f t="shared" si="80"/>
        <v>0</v>
      </c>
    </row>
    <row r="638" spans="1:44" hidden="1" outlineLevel="1" x14ac:dyDescent="0.3">
      <c r="A638" s="62"/>
      <c r="B638" s="63">
        <f t="shared" si="74"/>
        <v>614</v>
      </c>
      <c r="C638" s="145"/>
      <c r="D638" s="145"/>
      <c r="E638" s="143"/>
      <c r="F638" s="143"/>
      <c r="G638" s="146"/>
      <c r="H638" s="147"/>
      <c r="I638" s="143"/>
      <c r="J638" s="9"/>
      <c r="AM638">
        <f t="shared" si="75"/>
        <v>0</v>
      </c>
      <c r="AN638">
        <f t="shared" si="76"/>
        <v>0</v>
      </c>
      <c r="AO638">
        <f t="shared" si="77"/>
        <v>0</v>
      </c>
      <c r="AP638">
        <f t="shared" si="78"/>
        <v>0</v>
      </c>
      <c r="AQ638">
        <f t="shared" si="79"/>
        <v>0</v>
      </c>
      <c r="AR638">
        <f t="shared" si="80"/>
        <v>0</v>
      </c>
    </row>
    <row r="639" spans="1:44" hidden="1" outlineLevel="1" x14ac:dyDescent="0.3">
      <c r="A639" s="62"/>
      <c r="B639" s="63">
        <f t="shared" si="74"/>
        <v>615</v>
      </c>
      <c r="C639" s="145"/>
      <c r="D639" s="145"/>
      <c r="E639" s="143"/>
      <c r="F639" s="143"/>
      <c r="G639" s="146"/>
      <c r="H639" s="147"/>
      <c r="I639" s="143"/>
      <c r="J639" s="9"/>
      <c r="AM639">
        <f t="shared" si="75"/>
        <v>0</v>
      </c>
      <c r="AN639">
        <f t="shared" si="76"/>
        <v>0</v>
      </c>
      <c r="AO639">
        <f t="shared" si="77"/>
        <v>0</v>
      </c>
      <c r="AP639">
        <f t="shared" si="78"/>
        <v>0</v>
      </c>
      <c r="AQ639">
        <f t="shared" si="79"/>
        <v>0</v>
      </c>
      <c r="AR639">
        <f t="shared" si="80"/>
        <v>0</v>
      </c>
    </row>
    <row r="640" spans="1:44" hidden="1" outlineLevel="1" x14ac:dyDescent="0.3">
      <c r="A640" s="62"/>
      <c r="B640" s="63">
        <f t="shared" si="74"/>
        <v>616</v>
      </c>
      <c r="C640" s="145"/>
      <c r="D640" s="145"/>
      <c r="E640" s="143"/>
      <c r="F640" s="143"/>
      <c r="G640" s="146"/>
      <c r="H640" s="147"/>
      <c r="I640" s="143"/>
      <c r="J640" s="9"/>
      <c r="AM640">
        <f t="shared" si="75"/>
        <v>0</v>
      </c>
      <c r="AN640">
        <f t="shared" si="76"/>
        <v>0</v>
      </c>
      <c r="AO640">
        <f t="shared" si="77"/>
        <v>0</v>
      </c>
      <c r="AP640">
        <f t="shared" si="78"/>
        <v>0</v>
      </c>
      <c r="AQ640">
        <f t="shared" si="79"/>
        <v>0</v>
      </c>
      <c r="AR640">
        <f t="shared" si="80"/>
        <v>0</v>
      </c>
    </row>
    <row r="641" spans="1:44" hidden="1" outlineLevel="1" x14ac:dyDescent="0.3">
      <c r="A641" s="62"/>
      <c r="B641" s="63">
        <f t="shared" si="74"/>
        <v>617</v>
      </c>
      <c r="C641" s="145"/>
      <c r="D641" s="145"/>
      <c r="E641" s="143"/>
      <c r="F641" s="143"/>
      <c r="G641" s="146"/>
      <c r="H641" s="147"/>
      <c r="I641" s="143"/>
      <c r="J641" s="9"/>
      <c r="AM641">
        <f t="shared" si="75"/>
        <v>0</v>
      </c>
      <c r="AN641">
        <f t="shared" si="76"/>
        <v>0</v>
      </c>
      <c r="AO641">
        <f t="shared" si="77"/>
        <v>0</v>
      </c>
      <c r="AP641">
        <f t="shared" si="78"/>
        <v>0</v>
      </c>
      <c r="AQ641">
        <f t="shared" si="79"/>
        <v>0</v>
      </c>
      <c r="AR641">
        <f t="shared" si="80"/>
        <v>0</v>
      </c>
    </row>
    <row r="642" spans="1:44" hidden="1" outlineLevel="1" x14ac:dyDescent="0.3">
      <c r="A642" s="62"/>
      <c r="B642" s="63">
        <f t="shared" si="74"/>
        <v>618</v>
      </c>
      <c r="C642" s="145"/>
      <c r="D642" s="145"/>
      <c r="E642" s="143"/>
      <c r="F642" s="143"/>
      <c r="G642" s="146"/>
      <c r="H642" s="147"/>
      <c r="I642" s="143"/>
      <c r="J642" s="9"/>
      <c r="AM642">
        <f t="shared" si="75"/>
        <v>0</v>
      </c>
      <c r="AN642">
        <f t="shared" si="76"/>
        <v>0</v>
      </c>
      <c r="AO642">
        <f t="shared" si="77"/>
        <v>0</v>
      </c>
      <c r="AP642">
        <f t="shared" si="78"/>
        <v>0</v>
      </c>
      <c r="AQ642">
        <f t="shared" si="79"/>
        <v>0</v>
      </c>
      <c r="AR642">
        <f t="shared" si="80"/>
        <v>0</v>
      </c>
    </row>
    <row r="643" spans="1:44" hidden="1" outlineLevel="1" x14ac:dyDescent="0.3">
      <c r="A643" s="62"/>
      <c r="B643" s="63">
        <f t="shared" si="74"/>
        <v>619</v>
      </c>
      <c r="C643" s="145"/>
      <c r="D643" s="145"/>
      <c r="E643" s="143"/>
      <c r="F643" s="143"/>
      <c r="G643" s="146"/>
      <c r="H643" s="147"/>
      <c r="I643" s="143"/>
      <c r="J643" s="9"/>
      <c r="AM643">
        <f t="shared" si="75"/>
        <v>0</v>
      </c>
      <c r="AN643">
        <f t="shared" si="76"/>
        <v>0</v>
      </c>
      <c r="AO643">
        <f t="shared" si="77"/>
        <v>0</v>
      </c>
      <c r="AP643">
        <f t="shared" si="78"/>
        <v>0</v>
      </c>
      <c r="AQ643">
        <f t="shared" si="79"/>
        <v>0</v>
      </c>
      <c r="AR643">
        <f t="shared" si="80"/>
        <v>0</v>
      </c>
    </row>
    <row r="644" spans="1:44" hidden="1" outlineLevel="1" x14ac:dyDescent="0.3">
      <c r="A644" s="62"/>
      <c r="B644" s="63">
        <f t="shared" si="74"/>
        <v>620</v>
      </c>
      <c r="C644" s="145"/>
      <c r="D644" s="145"/>
      <c r="E644" s="143"/>
      <c r="F644" s="143"/>
      <c r="G644" s="146"/>
      <c r="H644" s="147"/>
      <c r="I644" s="143"/>
      <c r="J644" s="9"/>
      <c r="AM644">
        <f t="shared" si="75"/>
        <v>0</v>
      </c>
      <c r="AN644">
        <f t="shared" si="76"/>
        <v>0</v>
      </c>
      <c r="AO644">
        <f t="shared" si="77"/>
        <v>0</v>
      </c>
      <c r="AP644">
        <f t="shared" si="78"/>
        <v>0</v>
      </c>
      <c r="AQ644">
        <f t="shared" si="79"/>
        <v>0</v>
      </c>
      <c r="AR644">
        <f t="shared" si="80"/>
        <v>0</v>
      </c>
    </row>
    <row r="645" spans="1:44" hidden="1" outlineLevel="1" x14ac:dyDescent="0.3">
      <c r="A645" s="62"/>
      <c r="B645" s="63">
        <f t="shared" si="74"/>
        <v>621</v>
      </c>
      <c r="C645" s="145"/>
      <c r="D645" s="145"/>
      <c r="E645" s="143"/>
      <c r="F645" s="143"/>
      <c r="G645" s="146"/>
      <c r="H645" s="147"/>
      <c r="I645" s="143"/>
      <c r="J645" s="9"/>
      <c r="AM645">
        <f t="shared" si="75"/>
        <v>0</v>
      </c>
      <c r="AN645">
        <f t="shared" si="76"/>
        <v>0</v>
      </c>
      <c r="AO645">
        <f t="shared" si="77"/>
        <v>0</v>
      </c>
      <c r="AP645">
        <f t="shared" si="78"/>
        <v>0</v>
      </c>
      <c r="AQ645">
        <f t="shared" si="79"/>
        <v>0</v>
      </c>
      <c r="AR645">
        <f t="shared" si="80"/>
        <v>0</v>
      </c>
    </row>
    <row r="646" spans="1:44" hidden="1" outlineLevel="1" x14ac:dyDescent="0.3">
      <c r="A646" s="62"/>
      <c r="B646" s="63">
        <f t="shared" si="74"/>
        <v>622</v>
      </c>
      <c r="C646" s="145"/>
      <c r="D646" s="145"/>
      <c r="E646" s="143"/>
      <c r="F646" s="143"/>
      <c r="G646" s="146"/>
      <c r="H646" s="147"/>
      <c r="I646" s="143"/>
      <c r="J646" s="9"/>
      <c r="AM646">
        <f t="shared" si="75"/>
        <v>0</v>
      </c>
      <c r="AN646">
        <f t="shared" si="76"/>
        <v>0</v>
      </c>
      <c r="AO646">
        <f t="shared" si="77"/>
        <v>0</v>
      </c>
      <c r="AP646">
        <f t="shared" si="78"/>
        <v>0</v>
      </c>
      <c r="AQ646">
        <f t="shared" si="79"/>
        <v>0</v>
      </c>
      <c r="AR646">
        <f t="shared" si="80"/>
        <v>0</v>
      </c>
    </row>
    <row r="647" spans="1:44" hidden="1" outlineLevel="1" x14ac:dyDescent="0.3">
      <c r="A647" s="62"/>
      <c r="B647" s="63">
        <f t="shared" si="74"/>
        <v>623</v>
      </c>
      <c r="C647" s="145"/>
      <c r="D647" s="145"/>
      <c r="E647" s="143"/>
      <c r="F647" s="143"/>
      <c r="G647" s="146"/>
      <c r="H647" s="147"/>
      <c r="I647" s="143"/>
      <c r="J647" s="9"/>
      <c r="AM647">
        <f t="shared" si="75"/>
        <v>0</v>
      </c>
      <c r="AN647">
        <f t="shared" si="76"/>
        <v>0</v>
      </c>
      <c r="AO647">
        <f t="shared" si="77"/>
        <v>0</v>
      </c>
      <c r="AP647">
        <f t="shared" si="78"/>
        <v>0</v>
      </c>
      <c r="AQ647">
        <f t="shared" si="79"/>
        <v>0</v>
      </c>
      <c r="AR647">
        <f t="shared" si="80"/>
        <v>0</v>
      </c>
    </row>
    <row r="648" spans="1:44" hidden="1" outlineLevel="1" x14ac:dyDescent="0.3">
      <c r="A648" s="62"/>
      <c r="B648" s="63">
        <f t="shared" si="74"/>
        <v>624</v>
      </c>
      <c r="C648" s="145"/>
      <c r="D648" s="145"/>
      <c r="E648" s="143"/>
      <c r="F648" s="143"/>
      <c r="G648" s="146"/>
      <c r="H648" s="147"/>
      <c r="I648" s="143"/>
      <c r="J648" s="9"/>
      <c r="AM648">
        <f t="shared" si="75"/>
        <v>0</v>
      </c>
      <c r="AN648">
        <f t="shared" si="76"/>
        <v>0</v>
      </c>
      <c r="AO648">
        <f t="shared" si="77"/>
        <v>0</v>
      </c>
      <c r="AP648">
        <f t="shared" si="78"/>
        <v>0</v>
      </c>
      <c r="AQ648">
        <f t="shared" si="79"/>
        <v>0</v>
      </c>
      <c r="AR648">
        <f t="shared" si="80"/>
        <v>0</v>
      </c>
    </row>
    <row r="649" spans="1:44" hidden="1" outlineLevel="1" x14ac:dyDescent="0.3">
      <c r="A649" s="62"/>
      <c r="B649" s="63">
        <f t="shared" si="74"/>
        <v>625</v>
      </c>
      <c r="C649" s="145"/>
      <c r="D649" s="145"/>
      <c r="E649" s="143"/>
      <c r="F649" s="143"/>
      <c r="G649" s="146"/>
      <c r="H649" s="147"/>
      <c r="I649" s="143"/>
      <c r="J649" s="9"/>
      <c r="AM649">
        <f t="shared" si="75"/>
        <v>0</v>
      </c>
      <c r="AN649">
        <f t="shared" si="76"/>
        <v>0</v>
      </c>
      <c r="AO649">
        <f t="shared" si="77"/>
        <v>0</v>
      </c>
      <c r="AP649">
        <f t="shared" si="78"/>
        <v>0</v>
      </c>
      <c r="AQ649">
        <f t="shared" si="79"/>
        <v>0</v>
      </c>
      <c r="AR649">
        <f t="shared" si="80"/>
        <v>0</v>
      </c>
    </row>
    <row r="650" spans="1:44" hidden="1" outlineLevel="1" x14ac:dyDescent="0.3">
      <c r="A650" s="62"/>
      <c r="B650" s="63">
        <f t="shared" si="74"/>
        <v>626</v>
      </c>
      <c r="C650" s="145"/>
      <c r="D650" s="145"/>
      <c r="E650" s="143"/>
      <c r="F650" s="143"/>
      <c r="G650" s="146"/>
      <c r="H650" s="147"/>
      <c r="I650" s="143"/>
      <c r="J650" s="9"/>
      <c r="AM650">
        <f t="shared" si="75"/>
        <v>0</v>
      </c>
      <c r="AN650">
        <f t="shared" si="76"/>
        <v>0</v>
      </c>
      <c r="AO650">
        <f t="shared" si="77"/>
        <v>0</v>
      </c>
      <c r="AP650">
        <f t="shared" si="78"/>
        <v>0</v>
      </c>
      <c r="AQ650">
        <f t="shared" si="79"/>
        <v>0</v>
      </c>
      <c r="AR650">
        <f t="shared" si="80"/>
        <v>0</v>
      </c>
    </row>
    <row r="651" spans="1:44" hidden="1" outlineLevel="1" x14ac:dyDescent="0.3">
      <c r="A651" s="62"/>
      <c r="B651" s="63">
        <f t="shared" si="74"/>
        <v>627</v>
      </c>
      <c r="C651" s="145"/>
      <c r="D651" s="145"/>
      <c r="E651" s="143"/>
      <c r="F651" s="143"/>
      <c r="G651" s="146"/>
      <c r="H651" s="147"/>
      <c r="I651" s="143"/>
      <c r="J651" s="9"/>
      <c r="AM651">
        <f t="shared" si="75"/>
        <v>0</v>
      </c>
      <c r="AN651">
        <f t="shared" si="76"/>
        <v>0</v>
      </c>
      <c r="AO651">
        <f t="shared" si="77"/>
        <v>0</v>
      </c>
      <c r="AP651">
        <f t="shared" si="78"/>
        <v>0</v>
      </c>
      <c r="AQ651">
        <f t="shared" si="79"/>
        <v>0</v>
      </c>
      <c r="AR651">
        <f t="shared" si="80"/>
        <v>0</v>
      </c>
    </row>
    <row r="652" spans="1:44" hidden="1" outlineLevel="1" x14ac:dyDescent="0.3">
      <c r="A652" s="62"/>
      <c r="B652" s="63">
        <f t="shared" si="74"/>
        <v>628</v>
      </c>
      <c r="C652" s="145"/>
      <c r="D652" s="145"/>
      <c r="E652" s="143"/>
      <c r="F652" s="143"/>
      <c r="G652" s="146"/>
      <c r="H652" s="147"/>
      <c r="I652" s="143"/>
      <c r="J652" s="9"/>
      <c r="AM652">
        <f t="shared" si="75"/>
        <v>0</v>
      </c>
      <c r="AN652">
        <f t="shared" si="76"/>
        <v>0</v>
      </c>
      <c r="AO652">
        <f t="shared" si="77"/>
        <v>0</v>
      </c>
      <c r="AP652">
        <f t="shared" si="78"/>
        <v>0</v>
      </c>
      <c r="AQ652">
        <f t="shared" si="79"/>
        <v>0</v>
      </c>
      <c r="AR652">
        <f t="shared" si="80"/>
        <v>0</v>
      </c>
    </row>
    <row r="653" spans="1:44" hidden="1" outlineLevel="1" x14ac:dyDescent="0.3">
      <c r="A653" s="62"/>
      <c r="B653" s="63">
        <f t="shared" si="74"/>
        <v>629</v>
      </c>
      <c r="C653" s="145"/>
      <c r="D653" s="145"/>
      <c r="E653" s="143"/>
      <c r="F653" s="143"/>
      <c r="G653" s="146"/>
      <c r="H653" s="147"/>
      <c r="I653" s="143"/>
      <c r="J653" s="9"/>
      <c r="AM653">
        <f t="shared" si="75"/>
        <v>0</v>
      </c>
      <c r="AN653">
        <f t="shared" si="76"/>
        <v>0</v>
      </c>
      <c r="AO653">
        <f t="shared" si="77"/>
        <v>0</v>
      </c>
      <c r="AP653">
        <f t="shared" si="78"/>
        <v>0</v>
      </c>
      <c r="AQ653">
        <f t="shared" si="79"/>
        <v>0</v>
      </c>
      <c r="AR653">
        <f t="shared" si="80"/>
        <v>0</v>
      </c>
    </row>
    <row r="654" spans="1:44" hidden="1" outlineLevel="1" x14ac:dyDescent="0.3">
      <c r="A654" s="62"/>
      <c r="B654" s="63">
        <f t="shared" ref="B654:B717" si="81">B653+1</f>
        <v>630</v>
      </c>
      <c r="C654" s="145"/>
      <c r="D654" s="145"/>
      <c r="E654" s="143"/>
      <c r="F654" s="143"/>
      <c r="G654" s="146"/>
      <c r="H654" s="147"/>
      <c r="I654" s="143"/>
      <c r="J654" s="9"/>
      <c r="AM654">
        <f t="shared" si="75"/>
        <v>0</v>
      </c>
      <c r="AN654">
        <f t="shared" si="76"/>
        <v>0</v>
      </c>
      <c r="AO654">
        <f t="shared" si="77"/>
        <v>0</v>
      </c>
      <c r="AP654">
        <f t="shared" si="78"/>
        <v>0</v>
      </c>
      <c r="AQ654">
        <f t="shared" si="79"/>
        <v>0</v>
      </c>
      <c r="AR654">
        <f t="shared" si="80"/>
        <v>0</v>
      </c>
    </row>
    <row r="655" spans="1:44" hidden="1" outlineLevel="1" x14ac:dyDescent="0.3">
      <c r="A655" s="62"/>
      <c r="B655" s="63">
        <f t="shared" si="81"/>
        <v>631</v>
      </c>
      <c r="C655" s="145"/>
      <c r="D655" s="145"/>
      <c r="E655" s="143"/>
      <c r="F655" s="143"/>
      <c r="G655" s="146"/>
      <c r="H655" s="147"/>
      <c r="I655" s="143"/>
      <c r="J655" s="9"/>
      <c r="AM655">
        <f t="shared" si="75"/>
        <v>0</v>
      </c>
      <c r="AN655">
        <f t="shared" si="76"/>
        <v>0</v>
      </c>
      <c r="AO655">
        <f t="shared" si="77"/>
        <v>0</v>
      </c>
      <c r="AP655">
        <f t="shared" si="78"/>
        <v>0</v>
      </c>
      <c r="AQ655">
        <f t="shared" si="79"/>
        <v>0</v>
      </c>
      <c r="AR655">
        <f t="shared" si="80"/>
        <v>0</v>
      </c>
    </row>
    <row r="656" spans="1:44" hidden="1" outlineLevel="1" x14ac:dyDescent="0.3">
      <c r="A656" s="62"/>
      <c r="B656" s="63">
        <f t="shared" si="81"/>
        <v>632</v>
      </c>
      <c r="C656" s="145"/>
      <c r="D656" s="145"/>
      <c r="E656" s="143"/>
      <c r="F656" s="143"/>
      <c r="G656" s="146"/>
      <c r="H656" s="147"/>
      <c r="I656" s="143"/>
      <c r="J656" s="9"/>
      <c r="AM656">
        <f t="shared" si="75"/>
        <v>0</v>
      </c>
      <c r="AN656">
        <f t="shared" si="76"/>
        <v>0</v>
      </c>
      <c r="AO656">
        <f t="shared" si="77"/>
        <v>0</v>
      </c>
      <c r="AP656">
        <f t="shared" si="78"/>
        <v>0</v>
      </c>
      <c r="AQ656">
        <f t="shared" si="79"/>
        <v>0</v>
      </c>
      <c r="AR656">
        <f t="shared" si="80"/>
        <v>0</v>
      </c>
    </row>
    <row r="657" spans="1:44" hidden="1" outlineLevel="1" x14ac:dyDescent="0.3">
      <c r="A657" s="62"/>
      <c r="B657" s="63">
        <f t="shared" si="81"/>
        <v>633</v>
      </c>
      <c r="C657" s="145"/>
      <c r="D657" s="145"/>
      <c r="E657" s="143"/>
      <c r="F657" s="143"/>
      <c r="G657" s="146"/>
      <c r="H657" s="147"/>
      <c r="I657" s="143"/>
      <c r="J657" s="9"/>
      <c r="AM657">
        <f t="shared" si="75"/>
        <v>0</v>
      </c>
      <c r="AN657">
        <f t="shared" si="76"/>
        <v>0</v>
      </c>
      <c r="AO657">
        <f t="shared" si="77"/>
        <v>0</v>
      </c>
      <c r="AP657">
        <f t="shared" si="78"/>
        <v>0</v>
      </c>
      <c r="AQ657">
        <f t="shared" si="79"/>
        <v>0</v>
      </c>
      <c r="AR657">
        <f t="shared" si="80"/>
        <v>0</v>
      </c>
    </row>
    <row r="658" spans="1:44" hidden="1" outlineLevel="1" x14ac:dyDescent="0.3">
      <c r="A658" s="62"/>
      <c r="B658" s="63">
        <f t="shared" si="81"/>
        <v>634</v>
      </c>
      <c r="C658" s="145"/>
      <c r="D658" s="145"/>
      <c r="E658" s="143"/>
      <c r="F658" s="143"/>
      <c r="G658" s="146"/>
      <c r="H658" s="147"/>
      <c r="I658" s="143"/>
      <c r="J658" s="9"/>
      <c r="AM658">
        <f t="shared" si="75"/>
        <v>0</v>
      </c>
      <c r="AN658">
        <f t="shared" si="76"/>
        <v>0</v>
      </c>
      <c r="AO658">
        <f t="shared" si="77"/>
        <v>0</v>
      </c>
      <c r="AP658">
        <f t="shared" si="78"/>
        <v>0</v>
      </c>
      <c r="AQ658">
        <f t="shared" si="79"/>
        <v>0</v>
      </c>
      <c r="AR658">
        <f t="shared" si="80"/>
        <v>0</v>
      </c>
    </row>
    <row r="659" spans="1:44" hidden="1" outlineLevel="1" x14ac:dyDescent="0.3">
      <c r="A659" s="62"/>
      <c r="B659" s="63">
        <f t="shared" si="81"/>
        <v>635</v>
      </c>
      <c r="C659" s="145"/>
      <c r="D659" s="145"/>
      <c r="E659" s="143"/>
      <c r="F659" s="143"/>
      <c r="G659" s="146"/>
      <c r="H659" s="147"/>
      <c r="I659" s="143"/>
      <c r="J659" s="9"/>
      <c r="AM659">
        <f t="shared" si="75"/>
        <v>0</v>
      </c>
      <c r="AN659">
        <f t="shared" si="76"/>
        <v>0</v>
      </c>
      <c r="AO659">
        <f t="shared" si="77"/>
        <v>0</v>
      </c>
      <c r="AP659">
        <f t="shared" si="78"/>
        <v>0</v>
      </c>
      <c r="AQ659">
        <f t="shared" si="79"/>
        <v>0</v>
      </c>
      <c r="AR659">
        <f t="shared" si="80"/>
        <v>0</v>
      </c>
    </row>
    <row r="660" spans="1:44" hidden="1" outlineLevel="1" x14ac:dyDescent="0.3">
      <c r="A660" s="62"/>
      <c r="B660" s="63">
        <f t="shared" si="81"/>
        <v>636</v>
      </c>
      <c r="C660" s="145"/>
      <c r="D660" s="145"/>
      <c r="E660" s="143"/>
      <c r="F660" s="143"/>
      <c r="G660" s="146"/>
      <c r="H660" s="147"/>
      <c r="I660" s="143"/>
      <c r="J660" s="9"/>
      <c r="AM660">
        <f t="shared" si="75"/>
        <v>0</v>
      </c>
      <c r="AN660">
        <f t="shared" si="76"/>
        <v>0</v>
      </c>
      <c r="AO660">
        <f t="shared" si="77"/>
        <v>0</v>
      </c>
      <c r="AP660">
        <f t="shared" si="78"/>
        <v>0</v>
      </c>
      <c r="AQ660">
        <f t="shared" si="79"/>
        <v>0</v>
      </c>
      <c r="AR660">
        <f t="shared" si="80"/>
        <v>0</v>
      </c>
    </row>
    <row r="661" spans="1:44" hidden="1" outlineLevel="1" x14ac:dyDescent="0.3">
      <c r="A661" s="62"/>
      <c r="B661" s="63">
        <f t="shared" si="81"/>
        <v>637</v>
      </c>
      <c r="C661" s="145"/>
      <c r="D661" s="145"/>
      <c r="E661" s="143"/>
      <c r="F661" s="143"/>
      <c r="G661" s="146"/>
      <c r="H661" s="147"/>
      <c r="I661" s="143"/>
      <c r="J661" s="9"/>
      <c r="AM661">
        <f t="shared" si="75"/>
        <v>0</v>
      </c>
      <c r="AN661">
        <f t="shared" si="76"/>
        <v>0</v>
      </c>
      <c r="AO661">
        <f t="shared" si="77"/>
        <v>0</v>
      </c>
      <c r="AP661">
        <f t="shared" si="78"/>
        <v>0</v>
      </c>
      <c r="AQ661">
        <f t="shared" si="79"/>
        <v>0</v>
      </c>
      <c r="AR661">
        <f t="shared" si="80"/>
        <v>0</v>
      </c>
    </row>
    <row r="662" spans="1:44" hidden="1" outlineLevel="1" x14ac:dyDescent="0.3">
      <c r="A662" s="62"/>
      <c r="B662" s="63">
        <f t="shared" si="81"/>
        <v>638</v>
      </c>
      <c r="C662" s="145"/>
      <c r="D662" s="145"/>
      <c r="E662" s="143"/>
      <c r="F662" s="143"/>
      <c r="G662" s="146"/>
      <c r="H662" s="147"/>
      <c r="I662" s="143"/>
      <c r="J662" s="9"/>
      <c r="AM662">
        <f t="shared" ref="AM662:AM725" si="82">IF($C662="",IF(OR($D662&lt;&gt;"",$E662&lt;&gt;"",$F662&lt;&gt;"",$G662&lt;&gt;"",H662&lt;&gt;0)=TRUE,1,0),0)</f>
        <v>0</v>
      </c>
      <c r="AN662">
        <f t="shared" ref="AN662:AN725" si="83">IF($D662="",IF(OR($C662&lt;&gt;"",$E662&lt;&gt;"",$F662&lt;&gt;"",$G662&lt;&gt;"",$H662&lt;&gt;"")=TRUE,1,0),0)</f>
        <v>0</v>
      </c>
      <c r="AO662">
        <f t="shared" ref="AO662:AO725" si="84">IF($E662="",IF(OR($C662&lt;&gt;"",$D662&lt;&gt;"",$F662&lt;&gt;"",$G662&lt;&gt;"",$H662&lt;&gt;0)=TRUE,1,0),0)</f>
        <v>0</v>
      </c>
      <c r="AP662">
        <f t="shared" ref="AP662:AP725" si="85">IF($F662="",IF(OR($C662&lt;&gt;"",$E662&lt;&gt;"",$D662&lt;&gt;"",$G662&lt;&gt;"",$H662&lt;&gt;0)=TRUE,1,0),0)</f>
        <v>0</v>
      </c>
      <c r="AQ662">
        <f t="shared" ref="AQ662:AQ725" si="86">IF($G662="",IF(OR($C662&lt;&gt;"",$E662&lt;&gt;0,$F662&lt;&gt;"",$D662&lt;&gt;"",$H662&lt;&gt;0)=TRUE,1,0),0)</f>
        <v>0</v>
      </c>
      <c r="AR662">
        <f t="shared" ref="AR662:AR725" si="87">IF($H662=0,IF(OR($C662&lt;&gt;"",$E662&lt;&gt;"",$D662&lt;&gt;"",$F662&lt;&gt;"",$G662&lt;&gt;"")=TRUE,1,0),0)</f>
        <v>0</v>
      </c>
    </row>
    <row r="663" spans="1:44" hidden="1" outlineLevel="1" x14ac:dyDescent="0.3">
      <c r="A663" s="62"/>
      <c r="B663" s="63">
        <f t="shared" si="81"/>
        <v>639</v>
      </c>
      <c r="C663" s="145"/>
      <c r="D663" s="145"/>
      <c r="E663" s="143"/>
      <c r="F663" s="143"/>
      <c r="G663" s="146"/>
      <c r="H663" s="147"/>
      <c r="I663" s="143"/>
      <c r="J663" s="9"/>
      <c r="AM663">
        <f t="shared" si="82"/>
        <v>0</v>
      </c>
      <c r="AN663">
        <f t="shared" si="83"/>
        <v>0</v>
      </c>
      <c r="AO663">
        <f t="shared" si="84"/>
        <v>0</v>
      </c>
      <c r="AP663">
        <f t="shared" si="85"/>
        <v>0</v>
      </c>
      <c r="AQ663">
        <f t="shared" si="86"/>
        <v>0</v>
      </c>
      <c r="AR663">
        <f t="shared" si="87"/>
        <v>0</v>
      </c>
    </row>
    <row r="664" spans="1:44" hidden="1" outlineLevel="1" x14ac:dyDescent="0.3">
      <c r="A664" s="62"/>
      <c r="B664" s="63">
        <f t="shared" si="81"/>
        <v>640</v>
      </c>
      <c r="C664" s="145"/>
      <c r="D664" s="145"/>
      <c r="E664" s="143"/>
      <c r="F664" s="143"/>
      <c r="G664" s="146"/>
      <c r="H664" s="147"/>
      <c r="I664" s="143"/>
      <c r="J664" s="9"/>
      <c r="AM664">
        <f t="shared" si="82"/>
        <v>0</v>
      </c>
      <c r="AN664">
        <f t="shared" si="83"/>
        <v>0</v>
      </c>
      <c r="AO664">
        <f t="shared" si="84"/>
        <v>0</v>
      </c>
      <c r="AP664">
        <f t="shared" si="85"/>
        <v>0</v>
      </c>
      <c r="AQ664">
        <f t="shared" si="86"/>
        <v>0</v>
      </c>
      <c r="AR664">
        <f t="shared" si="87"/>
        <v>0</v>
      </c>
    </row>
    <row r="665" spans="1:44" hidden="1" outlineLevel="1" x14ac:dyDescent="0.3">
      <c r="A665" s="62"/>
      <c r="B665" s="63">
        <f t="shared" si="81"/>
        <v>641</v>
      </c>
      <c r="C665" s="145"/>
      <c r="D665" s="145"/>
      <c r="E665" s="143"/>
      <c r="F665" s="143"/>
      <c r="G665" s="146"/>
      <c r="H665" s="147"/>
      <c r="I665" s="143"/>
      <c r="J665" s="9"/>
      <c r="AM665">
        <f t="shared" si="82"/>
        <v>0</v>
      </c>
      <c r="AN665">
        <f t="shared" si="83"/>
        <v>0</v>
      </c>
      <c r="AO665">
        <f t="shared" si="84"/>
        <v>0</v>
      </c>
      <c r="AP665">
        <f t="shared" si="85"/>
        <v>0</v>
      </c>
      <c r="AQ665">
        <f t="shared" si="86"/>
        <v>0</v>
      </c>
      <c r="AR665">
        <f t="shared" si="87"/>
        <v>0</v>
      </c>
    </row>
    <row r="666" spans="1:44" hidden="1" outlineLevel="1" x14ac:dyDescent="0.3">
      <c r="A666" s="62"/>
      <c r="B666" s="63">
        <f t="shared" si="81"/>
        <v>642</v>
      </c>
      <c r="C666" s="145"/>
      <c r="D666" s="145"/>
      <c r="E666" s="143"/>
      <c r="F666" s="143"/>
      <c r="G666" s="146"/>
      <c r="H666" s="147"/>
      <c r="I666" s="143"/>
      <c r="J666" s="9"/>
      <c r="AM666">
        <f t="shared" si="82"/>
        <v>0</v>
      </c>
      <c r="AN666">
        <f t="shared" si="83"/>
        <v>0</v>
      </c>
      <c r="AO666">
        <f t="shared" si="84"/>
        <v>0</v>
      </c>
      <c r="AP666">
        <f t="shared" si="85"/>
        <v>0</v>
      </c>
      <c r="AQ666">
        <f t="shared" si="86"/>
        <v>0</v>
      </c>
      <c r="AR666">
        <f t="shared" si="87"/>
        <v>0</v>
      </c>
    </row>
    <row r="667" spans="1:44" hidden="1" outlineLevel="1" x14ac:dyDescent="0.3">
      <c r="A667" s="62"/>
      <c r="B667" s="63">
        <f t="shared" si="81"/>
        <v>643</v>
      </c>
      <c r="C667" s="145"/>
      <c r="D667" s="145"/>
      <c r="E667" s="143"/>
      <c r="F667" s="143"/>
      <c r="G667" s="146"/>
      <c r="H667" s="147"/>
      <c r="I667" s="143"/>
      <c r="J667" s="9"/>
      <c r="AM667">
        <f t="shared" si="82"/>
        <v>0</v>
      </c>
      <c r="AN667">
        <f t="shared" si="83"/>
        <v>0</v>
      </c>
      <c r="AO667">
        <f t="shared" si="84"/>
        <v>0</v>
      </c>
      <c r="AP667">
        <f t="shared" si="85"/>
        <v>0</v>
      </c>
      <c r="AQ667">
        <f t="shared" si="86"/>
        <v>0</v>
      </c>
      <c r="AR667">
        <f t="shared" si="87"/>
        <v>0</v>
      </c>
    </row>
    <row r="668" spans="1:44" hidden="1" outlineLevel="1" x14ac:dyDescent="0.3">
      <c r="A668" s="62"/>
      <c r="B668" s="63">
        <f t="shared" si="81"/>
        <v>644</v>
      </c>
      <c r="C668" s="145"/>
      <c r="D668" s="145"/>
      <c r="E668" s="143"/>
      <c r="F668" s="143"/>
      <c r="G668" s="146"/>
      <c r="H668" s="147"/>
      <c r="I668" s="143"/>
      <c r="J668" s="9"/>
      <c r="AM668">
        <f t="shared" si="82"/>
        <v>0</v>
      </c>
      <c r="AN668">
        <f t="shared" si="83"/>
        <v>0</v>
      </c>
      <c r="AO668">
        <f t="shared" si="84"/>
        <v>0</v>
      </c>
      <c r="AP668">
        <f t="shared" si="85"/>
        <v>0</v>
      </c>
      <c r="AQ668">
        <f t="shared" si="86"/>
        <v>0</v>
      </c>
      <c r="AR668">
        <f t="shared" si="87"/>
        <v>0</v>
      </c>
    </row>
    <row r="669" spans="1:44" hidden="1" outlineLevel="1" x14ac:dyDescent="0.3">
      <c r="A669" s="62"/>
      <c r="B669" s="63">
        <f t="shared" si="81"/>
        <v>645</v>
      </c>
      <c r="C669" s="145"/>
      <c r="D669" s="145"/>
      <c r="E669" s="143"/>
      <c r="F669" s="143"/>
      <c r="G669" s="146"/>
      <c r="H669" s="147"/>
      <c r="I669" s="143"/>
      <c r="J669" s="9"/>
      <c r="AM669">
        <f t="shared" si="82"/>
        <v>0</v>
      </c>
      <c r="AN669">
        <f t="shared" si="83"/>
        <v>0</v>
      </c>
      <c r="AO669">
        <f t="shared" si="84"/>
        <v>0</v>
      </c>
      <c r="AP669">
        <f t="shared" si="85"/>
        <v>0</v>
      </c>
      <c r="AQ669">
        <f t="shared" si="86"/>
        <v>0</v>
      </c>
      <c r="AR669">
        <f t="shared" si="87"/>
        <v>0</v>
      </c>
    </row>
    <row r="670" spans="1:44" hidden="1" outlineLevel="1" x14ac:dyDescent="0.3">
      <c r="A670" s="62"/>
      <c r="B670" s="63">
        <f t="shared" si="81"/>
        <v>646</v>
      </c>
      <c r="C670" s="145"/>
      <c r="D670" s="145"/>
      <c r="E670" s="143"/>
      <c r="F670" s="143"/>
      <c r="G670" s="146"/>
      <c r="H670" s="147"/>
      <c r="I670" s="143"/>
      <c r="J670" s="9"/>
      <c r="AM670">
        <f t="shared" si="82"/>
        <v>0</v>
      </c>
      <c r="AN670">
        <f t="shared" si="83"/>
        <v>0</v>
      </c>
      <c r="AO670">
        <f t="shared" si="84"/>
        <v>0</v>
      </c>
      <c r="AP670">
        <f t="shared" si="85"/>
        <v>0</v>
      </c>
      <c r="AQ670">
        <f t="shared" si="86"/>
        <v>0</v>
      </c>
      <c r="AR670">
        <f t="shared" si="87"/>
        <v>0</v>
      </c>
    </row>
    <row r="671" spans="1:44" hidden="1" outlineLevel="1" x14ac:dyDescent="0.3">
      <c r="A671" s="62"/>
      <c r="B671" s="63">
        <f t="shared" si="81"/>
        <v>647</v>
      </c>
      <c r="C671" s="145"/>
      <c r="D671" s="145"/>
      <c r="E671" s="143"/>
      <c r="F671" s="143"/>
      <c r="G671" s="146"/>
      <c r="H671" s="147"/>
      <c r="I671" s="143"/>
      <c r="J671" s="9"/>
      <c r="AM671">
        <f t="shared" si="82"/>
        <v>0</v>
      </c>
      <c r="AN671">
        <f t="shared" si="83"/>
        <v>0</v>
      </c>
      <c r="AO671">
        <f t="shared" si="84"/>
        <v>0</v>
      </c>
      <c r="AP671">
        <f t="shared" si="85"/>
        <v>0</v>
      </c>
      <c r="AQ671">
        <f t="shared" si="86"/>
        <v>0</v>
      </c>
      <c r="AR671">
        <f t="shared" si="87"/>
        <v>0</v>
      </c>
    </row>
    <row r="672" spans="1:44" hidden="1" outlineLevel="1" x14ac:dyDescent="0.3">
      <c r="A672" s="62"/>
      <c r="B672" s="63">
        <f t="shared" si="81"/>
        <v>648</v>
      </c>
      <c r="C672" s="145"/>
      <c r="D672" s="145"/>
      <c r="E672" s="143"/>
      <c r="F672" s="143"/>
      <c r="G672" s="146"/>
      <c r="H672" s="147"/>
      <c r="I672" s="143"/>
      <c r="J672" s="9"/>
      <c r="AM672">
        <f t="shared" si="82"/>
        <v>0</v>
      </c>
      <c r="AN672">
        <f t="shared" si="83"/>
        <v>0</v>
      </c>
      <c r="AO672">
        <f t="shared" si="84"/>
        <v>0</v>
      </c>
      <c r="AP672">
        <f t="shared" si="85"/>
        <v>0</v>
      </c>
      <c r="AQ672">
        <f t="shared" si="86"/>
        <v>0</v>
      </c>
      <c r="AR672">
        <f t="shared" si="87"/>
        <v>0</v>
      </c>
    </row>
    <row r="673" spans="1:44" hidden="1" outlineLevel="1" x14ac:dyDescent="0.3">
      <c r="A673" s="62"/>
      <c r="B673" s="63">
        <f t="shared" si="81"/>
        <v>649</v>
      </c>
      <c r="C673" s="145"/>
      <c r="D673" s="145"/>
      <c r="E673" s="143"/>
      <c r="F673" s="143"/>
      <c r="G673" s="146"/>
      <c r="H673" s="147"/>
      <c r="I673" s="143"/>
      <c r="J673" s="9"/>
      <c r="AM673">
        <f t="shared" si="82"/>
        <v>0</v>
      </c>
      <c r="AN673">
        <f t="shared" si="83"/>
        <v>0</v>
      </c>
      <c r="AO673">
        <f t="shared" si="84"/>
        <v>0</v>
      </c>
      <c r="AP673">
        <f t="shared" si="85"/>
        <v>0</v>
      </c>
      <c r="AQ673">
        <f t="shared" si="86"/>
        <v>0</v>
      </c>
      <c r="AR673">
        <f t="shared" si="87"/>
        <v>0</v>
      </c>
    </row>
    <row r="674" spans="1:44" hidden="1" outlineLevel="1" x14ac:dyDescent="0.3">
      <c r="A674" s="62"/>
      <c r="B674" s="63">
        <f t="shared" si="81"/>
        <v>650</v>
      </c>
      <c r="C674" s="145"/>
      <c r="D674" s="145"/>
      <c r="E674" s="143"/>
      <c r="F674" s="143"/>
      <c r="G674" s="146"/>
      <c r="H674" s="147"/>
      <c r="I674" s="143"/>
      <c r="J674" s="9"/>
      <c r="AM674">
        <f t="shared" si="82"/>
        <v>0</v>
      </c>
      <c r="AN674">
        <f t="shared" si="83"/>
        <v>0</v>
      </c>
      <c r="AO674">
        <f t="shared" si="84"/>
        <v>0</v>
      </c>
      <c r="AP674">
        <f t="shared" si="85"/>
        <v>0</v>
      </c>
      <c r="AQ674">
        <f t="shared" si="86"/>
        <v>0</v>
      </c>
      <c r="AR674">
        <f t="shared" si="87"/>
        <v>0</v>
      </c>
    </row>
    <row r="675" spans="1:44" hidden="1" outlineLevel="1" x14ac:dyDescent="0.3">
      <c r="A675" s="62"/>
      <c r="B675" s="63">
        <f t="shared" si="81"/>
        <v>651</v>
      </c>
      <c r="C675" s="145"/>
      <c r="D675" s="145"/>
      <c r="E675" s="143"/>
      <c r="F675" s="143"/>
      <c r="G675" s="146"/>
      <c r="H675" s="147"/>
      <c r="I675" s="143"/>
      <c r="J675" s="9"/>
      <c r="AM675">
        <f t="shared" si="82"/>
        <v>0</v>
      </c>
      <c r="AN675">
        <f t="shared" si="83"/>
        <v>0</v>
      </c>
      <c r="AO675">
        <f t="shared" si="84"/>
        <v>0</v>
      </c>
      <c r="AP675">
        <f t="shared" si="85"/>
        <v>0</v>
      </c>
      <c r="AQ675">
        <f t="shared" si="86"/>
        <v>0</v>
      </c>
      <c r="AR675">
        <f t="shared" si="87"/>
        <v>0</v>
      </c>
    </row>
    <row r="676" spans="1:44" hidden="1" outlineLevel="1" x14ac:dyDescent="0.3">
      <c r="A676" s="62"/>
      <c r="B676" s="63">
        <f t="shared" si="81"/>
        <v>652</v>
      </c>
      <c r="C676" s="145"/>
      <c r="D676" s="145"/>
      <c r="E676" s="143"/>
      <c r="F676" s="143"/>
      <c r="G676" s="146"/>
      <c r="H676" s="147"/>
      <c r="I676" s="143"/>
      <c r="J676" s="9"/>
      <c r="AM676">
        <f t="shared" si="82"/>
        <v>0</v>
      </c>
      <c r="AN676">
        <f t="shared" si="83"/>
        <v>0</v>
      </c>
      <c r="AO676">
        <f t="shared" si="84"/>
        <v>0</v>
      </c>
      <c r="AP676">
        <f t="shared" si="85"/>
        <v>0</v>
      </c>
      <c r="AQ676">
        <f t="shared" si="86"/>
        <v>0</v>
      </c>
      <c r="AR676">
        <f t="shared" si="87"/>
        <v>0</v>
      </c>
    </row>
    <row r="677" spans="1:44" hidden="1" outlineLevel="1" x14ac:dyDescent="0.3">
      <c r="A677" s="62"/>
      <c r="B677" s="63">
        <f t="shared" si="81"/>
        <v>653</v>
      </c>
      <c r="C677" s="145"/>
      <c r="D677" s="145"/>
      <c r="E677" s="143"/>
      <c r="F677" s="143"/>
      <c r="G677" s="146"/>
      <c r="H677" s="147"/>
      <c r="I677" s="143"/>
      <c r="J677" s="9"/>
      <c r="AM677">
        <f t="shared" si="82"/>
        <v>0</v>
      </c>
      <c r="AN677">
        <f t="shared" si="83"/>
        <v>0</v>
      </c>
      <c r="AO677">
        <f t="shared" si="84"/>
        <v>0</v>
      </c>
      <c r="AP677">
        <f t="shared" si="85"/>
        <v>0</v>
      </c>
      <c r="AQ677">
        <f t="shared" si="86"/>
        <v>0</v>
      </c>
      <c r="AR677">
        <f t="shared" si="87"/>
        <v>0</v>
      </c>
    </row>
    <row r="678" spans="1:44" hidden="1" outlineLevel="1" x14ac:dyDescent="0.3">
      <c r="A678" s="62"/>
      <c r="B678" s="63">
        <f t="shared" si="81"/>
        <v>654</v>
      </c>
      <c r="C678" s="145"/>
      <c r="D678" s="145"/>
      <c r="E678" s="143"/>
      <c r="F678" s="143"/>
      <c r="G678" s="146"/>
      <c r="H678" s="147"/>
      <c r="I678" s="143"/>
      <c r="J678" s="9"/>
      <c r="AM678">
        <f t="shared" si="82"/>
        <v>0</v>
      </c>
      <c r="AN678">
        <f t="shared" si="83"/>
        <v>0</v>
      </c>
      <c r="AO678">
        <f t="shared" si="84"/>
        <v>0</v>
      </c>
      <c r="AP678">
        <f t="shared" si="85"/>
        <v>0</v>
      </c>
      <c r="AQ678">
        <f t="shared" si="86"/>
        <v>0</v>
      </c>
      <c r="AR678">
        <f t="shared" si="87"/>
        <v>0</v>
      </c>
    </row>
    <row r="679" spans="1:44" hidden="1" outlineLevel="1" x14ac:dyDescent="0.3">
      <c r="A679" s="62"/>
      <c r="B679" s="63">
        <f t="shared" si="81"/>
        <v>655</v>
      </c>
      <c r="C679" s="145"/>
      <c r="D679" s="145"/>
      <c r="E679" s="143"/>
      <c r="F679" s="143"/>
      <c r="G679" s="146"/>
      <c r="H679" s="147"/>
      <c r="I679" s="143"/>
      <c r="J679" s="9"/>
      <c r="AM679">
        <f t="shared" si="82"/>
        <v>0</v>
      </c>
      <c r="AN679">
        <f t="shared" si="83"/>
        <v>0</v>
      </c>
      <c r="AO679">
        <f t="shared" si="84"/>
        <v>0</v>
      </c>
      <c r="AP679">
        <f t="shared" si="85"/>
        <v>0</v>
      </c>
      <c r="AQ679">
        <f t="shared" si="86"/>
        <v>0</v>
      </c>
      <c r="AR679">
        <f t="shared" si="87"/>
        <v>0</v>
      </c>
    </row>
    <row r="680" spans="1:44" hidden="1" outlineLevel="1" x14ac:dyDescent="0.3">
      <c r="A680" s="62"/>
      <c r="B680" s="63">
        <f t="shared" si="81"/>
        <v>656</v>
      </c>
      <c r="C680" s="145"/>
      <c r="D680" s="145"/>
      <c r="E680" s="143"/>
      <c r="F680" s="143"/>
      <c r="G680" s="146"/>
      <c r="H680" s="147"/>
      <c r="I680" s="143"/>
      <c r="J680" s="9"/>
      <c r="AM680">
        <f t="shared" si="82"/>
        <v>0</v>
      </c>
      <c r="AN680">
        <f t="shared" si="83"/>
        <v>0</v>
      </c>
      <c r="AO680">
        <f t="shared" si="84"/>
        <v>0</v>
      </c>
      <c r="AP680">
        <f t="shared" si="85"/>
        <v>0</v>
      </c>
      <c r="AQ680">
        <f t="shared" si="86"/>
        <v>0</v>
      </c>
      <c r="AR680">
        <f t="shared" si="87"/>
        <v>0</v>
      </c>
    </row>
    <row r="681" spans="1:44" hidden="1" outlineLevel="1" x14ac:dyDescent="0.3">
      <c r="A681" s="62"/>
      <c r="B681" s="63">
        <f t="shared" si="81"/>
        <v>657</v>
      </c>
      <c r="C681" s="145"/>
      <c r="D681" s="145"/>
      <c r="E681" s="143"/>
      <c r="F681" s="143"/>
      <c r="G681" s="146"/>
      <c r="H681" s="147"/>
      <c r="I681" s="143"/>
      <c r="J681" s="9"/>
      <c r="AM681">
        <f t="shared" si="82"/>
        <v>0</v>
      </c>
      <c r="AN681">
        <f t="shared" si="83"/>
        <v>0</v>
      </c>
      <c r="AO681">
        <f t="shared" si="84"/>
        <v>0</v>
      </c>
      <c r="AP681">
        <f t="shared" si="85"/>
        <v>0</v>
      </c>
      <c r="AQ681">
        <f t="shared" si="86"/>
        <v>0</v>
      </c>
      <c r="AR681">
        <f t="shared" si="87"/>
        <v>0</v>
      </c>
    </row>
    <row r="682" spans="1:44" hidden="1" outlineLevel="1" x14ac:dyDescent="0.3">
      <c r="A682" s="62"/>
      <c r="B682" s="63">
        <f t="shared" si="81"/>
        <v>658</v>
      </c>
      <c r="C682" s="145"/>
      <c r="D682" s="145"/>
      <c r="E682" s="143"/>
      <c r="F682" s="143"/>
      <c r="G682" s="146"/>
      <c r="H682" s="147"/>
      <c r="I682" s="143"/>
      <c r="J682" s="9"/>
      <c r="AM682">
        <f t="shared" si="82"/>
        <v>0</v>
      </c>
      <c r="AN682">
        <f t="shared" si="83"/>
        <v>0</v>
      </c>
      <c r="AO682">
        <f t="shared" si="84"/>
        <v>0</v>
      </c>
      <c r="AP682">
        <f t="shared" si="85"/>
        <v>0</v>
      </c>
      <c r="AQ682">
        <f t="shared" si="86"/>
        <v>0</v>
      </c>
      <c r="AR682">
        <f t="shared" si="87"/>
        <v>0</v>
      </c>
    </row>
    <row r="683" spans="1:44" hidden="1" outlineLevel="1" x14ac:dyDescent="0.3">
      <c r="A683" s="62"/>
      <c r="B683" s="63">
        <f t="shared" si="81"/>
        <v>659</v>
      </c>
      <c r="C683" s="145"/>
      <c r="D683" s="145"/>
      <c r="E683" s="143"/>
      <c r="F683" s="143"/>
      <c r="G683" s="146"/>
      <c r="H683" s="147"/>
      <c r="I683" s="143"/>
      <c r="J683" s="9"/>
      <c r="AM683">
        <f t="shared" si="82"/>
        <v>0</v>
      </c>
      <c r="AN683">
        <f t="shared" si="83"/>
        <v>0</v>
      </c>
      <c r="AO683">
        <f t="shared" si="84"/>
        <v>0</v>
      </c>
      <c r="AP683">
        <f t="shared" si="85"/>
        <v>0</v>
      </c>
      <c r="AQ683">
        <f t="shared" si="86"/>
        <v>0</v>
      </c>
      <c r="AR683">
        <f t="shared" si="87"/>
        <v>0</v>
      </c>
    </row>
    <row r="684" spans="1:44" hidden="1" outlineLevel="1" x14ac:dyDescent="0.3">
      <c r="A684" s="62"/>
      <c r="B684" s="63">
        <f t="shared" si="81"/>
        <v>660</v>
      </c>
      <c r="C684" s="145"/>
      <c r="D684" s="145"/>
      <c r="E684" s="143"/>
      <c r="F684" s="143"/>
      <c r="G684" s="146"/>
      <c r="H684" s="147"/>
      <c r="I684" s="143"/>
      <c r="J684" s="9"/>
      <c r="AM684">
        <f t="shared" si="82"/>
        <v>0</v>
      </c>
      <c r="AN684">
        <f t="shared" si="83"/>
        <v>0</v>
      </c>
      <c r="AO684">
        <f t="shared" si="84"/>
        <v>0</v>
      </c>
      <c r="AP684">
        <f t="shared" si="85"/>
        <v>0</v>
      </c>
      <c r="AQ684">
        <f t="shared" si="86"/>
        <v>0</v>
      </c>
      <c r="AR684">
        <f t="shared" si="87"/>
        <v>0</v>
      </c>
    </row>
    <row r="685" spans="1:44" hidden="1" outlineLevel="1" x14ac:dyDescent="0.3">
      <c r="A685" s="62"/>
      <c r="B685" s="63">
        <f t="shared" si="81"/>
        <v>661</v>
      </c>
      <c r="C685" s="145"/>
      <c r="D685" s="145"/>
      <c r="E685" s="143"/>
      <c r="F685" s="143"/>
      <c r="G685" s="146"/>
      <c r="H685" s="147"/>
      <c r="I685" s="143"/>
      <c r="J685" s="9"/>
      <c r="AM685">
        <f t="shared" si="82"/>
        <v>0</v>
      </c>
      <c r="AN685">
        <f t="shared" si="83"/>
        <v>0</v>
      </c>
      <c r="AO685">
        <f t="shared" si="84"/>
        <v>0</v>
      </c>
      <c r="AP685">
        <f t="shared" si="85"/>
        <v>0</v>
      </c>
      <c r="AQ685">
        <f t="shared" si="86"/>
        <v>0</v>
      </c>
      <c r="AR685">
        <f t="shared" si="87"/>
        <v>0</v>
      </c>
    </row>
    <row r="686" spans="1:44" hidden="1" outlineLevel="1" x14ac:dyDescent="0.3">
      <c r="A686" s="62"/>
      <c r="B686" s="63">
        <f t="shared" si="81"/>
        <v>662</v>
      </c>
      <c r="C686" s="145"/>
      <c r="D686" s="145"/>
      <c r="E686" s="143"/>
      <c r="F686" s="143"/>
      <c r="G686" s="146"/>
      <c r="H686" s="147"/>
      <c r="I686" s="143"/>
      <c r="J686" s="9"/>
      <c r="AM686">
        <f t="shared" si="82"/>
        <v>0</v>
      </c>
      <c r="AN686">
        <f t="shared" si="83"/>
        <v>0</v>
      </c>
      <c r="AO686">
        <f t="shared" si="84"/>
        <v>0</v>
      </c>
      <c r="AP686">
        <f t="shared" si="85"/>
        <v>0</v>
      </c>
      <c r="AQ686">
        <f t="shared" si="86"/>
        <v>0</v>
      </c>
      <c r="AR686">
        <f t="shared" si="87"/>
        <v>0</v>
      </c>
    </row>
    <row r="687" spans="1:44" hidden="1" outlineLevel="1" x14ac:dyDescent="0.3">
      <c r="A687" s="62"/>
      <c r="B687" s="63">
        <f t="shared" si="81"/>
        <v>663</v>
      </c>
      <c r="C687" s="145"/>
      <c r="D687" s="145"/>
      <c r="E687" s="143"/>
      <c r="F687" s="143"/>
      <c r="G687" s="146"/>
      <c r="H687" s="147"/>
      <c r="I687" s="143"/>
      <c r="J687" s="9"/>
      <c r="AM687">
        <f t="shared" si="82"/>
        <v>0</v>
      </c>
      <c r="AN687">
        <f t="shared" si="83"/>
        <v>0</v>
      </c>
      <c r="AO687">
        <f t="shared" si="84"/>
        <v>0</v>
      </c>
      <c r="AP687">
        <f t="shared" si="85"/>
        <v>0</v>
      </c>
      <c r="AQ687">
        <f t="shared" si="86"/>
        <v>0</v>
      </c>
      <c r="AR687">
        <f t="shared" si="87"/>
        <v>0</v>
      </c>
    </row>
    <row r="688" spans="1:44" hidden="1" outlineLevel="1" x14ac:dyDescent="0.3">
      <c r="A688" s="62"/>
      <c r="B688" s="63">
        <f t="shared" si="81"/>
        <v>664</v>
      </c>
      <c r="C688" s="145"/>
      <c r="D688" s="145"/>
      <c r="E688" s="143"/>
      <c r="F688" s="143"/>
      <c r="G688" s="146"/>
      <c r="H688" s="147"/>
      <c r="I688" s="143"/>
      <c r="J688" s="9"/>
      <c r="AM688">
        <f t="shared" si="82"/>
        <v>0</v>
      </c>
      <c r="AN688">
        <f t="shared" si="83"/>
        <v>0</v>
      </c>
      <c r="AO688">
        <f t="shared" si="84"/>
        <v>0</v>
      </c>
      <c r="AP688">
        <f t="shared" si="85"/>
        <v>0</v>
      </c>
      <c r="AQ688">
        <f t="shared" si="86"/>
        <v>0</v>
      </c>
      <c r="AR688">
        <f t="shared" si="87"/>
        <v>0</v>
      </c>
    </row>
    <row r="689" spans="1:44" hidden="1" outlineLevel="1" x14ac:dyDescent="0.3">
      <c r="A689" s="62"/>
      <c r="B689" s="63">
        <f t="shared" si="81"/>
        <v>665</v>
      </c>
      <c r="C689" s="145"/>
      <c r="D689" s="145"/>
      <c r="E689" s="143"/>
      <c r="F689" s="143"/>
      <c r="G689" s="146"/>
      <c r="H689" s="147"/>
      <c r="I689" s="143"/>
      <c r="J689" s="9"/>
      <c r="AM689">
        <f t="shared" si="82"/>
        <v>0</v>
      </c>
      <c r="AN689">
        <f t="shared" si="83"/>
        <v>0</v>
      </c>
      <c r="AO689">
        <f t="shared" si="84"/>
        <v>0</v>
      </c>
      <c r="AP689">
        <f t="shared" si="85"/>
        <v>0</v>
      </c>
      <c r="AQ689">
        <f t="shared" si="86"/>
        <v>0</v>
      </c>
      <c r="AR689">
        <f t="shared" si="87"/>
        <v>0</v>
      </c>
    </row>
    <row r="690" spans="1:44" hidden="1" outlineLevel="1" x14ac:dyDescent="0.3">
      <c r="A690" s="62"/>
      <c r="B690" s="63">
        <f t="shared" si="81"/>
        <v>666</v>
      </c>
      <c r="C690" s="145"/>
      <c r="D690" s="145"/>
      <c r="E690" s="143"/>
      <c r="F690" s="143"/>
      <c r="G690" s="146"/>
      <c r="H690" s="147"/>
      <c r="I690" s="143"/>
      <c r="J690" s="9"/>
      <c r="AM690">
        <f t="shared" si="82"/>
        <v>0</v>
      </c>
      <c r="AN690">
        <f t="shared" si="83"/>
        <v>0</v>
      </c>
      <c r="AO690">
        <f t="shared" si="84"/>
        <v>0</v>
      </c>
      <c r="AP690">
        <f t="shared" si="85"/>
        <v>0</v>
      </c>
      <c r="AQ690">
        <f t="shared" si="86"/>
        <v>0</v>
      </c>
      <c r="AR690">
        <f t="shared" si="87"/>
        <v>0</v>
      </c>
    </row>
    <row r="691" spans="1:44" hidden="1" outlineLevel="1" x14ac:dyDescent="0.3">
      <c r="A691" s="62"/>
      <c r="B691" s="63">
        <f t="shared" si="81"/>
        <v>667</v>
      </c>
      <c r="C691" s="145"/>
      <c r="D691" s="145"/>
      <c r="E691" s="143"/>
      <c r="F691" s="143"/>
      <c r="G691" s="146"/>
      <c r="H691" s="147"/>
      <c r="I691" s="143"/>
      <c r="J691" s="9"/>
      <c r="AM691">
        <f t="shared" si="82"/>
        <v>0</v>
      </c>
      <c r="AN691">
        <f t="shared" si="83"/>
        <v>0</v>
      </c>
      <c r="AO691">
        <f t="shared" si="84"/>
        <v>0</v>
      </c>
      <c r="AP691">
        <f t="shared" si="85"/>
        <v>0</v>
      </c>
      <c r="AQ691">
        <f t="shared" si="86"/>
        <v>0</v>
      </c>
      <c r="AR691">
        <f t="shared" si="87"/>
        <v>0</v>
      </c>
    </row>
    <row r="692" spans="1:44" hidden="1" outlineLevel="1" x14ac:dyDescent="0.3">
      <c r="A692" s="62"/>
      <c r="B692" s="63">
        <f t="shared" si="81"/>
        <v>668</v>
      </c>
      <c r="C692" s="145"/>
      <c r="D692" s="145"/>
      <c r="E692" s="143"/>
      <c r="F692" s="143"/>
      <c r="G692" s="146"/>
      <c r="H692" s="147"/>
      <c r="I692" s="143"/>
      <c r="J692" s="9"/>
      <c r="AM692">
        <f t="shared" si="82"/>
        <v>0</v>
      </c>
      <c r="AN692">
        <f t="shared" si="83"/>
        <v>0</v>
      </c>
      <c r="AO692">
        <f t="shared" si="84"/>
        <v>0</v>
      </c>
      <c r="AP692">
        <f t="shared" si="85"/>
        <v>0</v>
      </c>
      <c r="AQ692">
        <f t="shared" si="86"/>
        <v>0</v>
      </c>
      <c r="AR692">
        <f t="shared" si="87"/>
        <v>0</v>
      </c>
    </row>
    <row r="693" spans="1:44" hidden="1" outlineLevel="1" x14ac:dyDescent="0.3">
      <c r="A693" s="62"/>
      <c r="B693" s="63">
        <f t="shared" si="81"/>
        <v>669</v>
      </c>
      <c r="C693" s="145"/>
      <c r="D693" s="145"/>
      <c r="E693" s="143"/>
      <c r="F693" s="143"/>
      <c r="G693" s="146"/>
      <c r="H693" s="147"/>
      <c r="I693" s="143"/>
      <c r="J693" s="9"/>
      <c r="AM693">
        <f t="shared" si="82"/>
        <v>0</v>
      </c>
      <c r="AN693">
        <f t="shared" si="83"/>
        <v>0</v>
      </c>
      <c r="AO693">
        <f t="shared" si="84"/>
        <v>0</v>
      </c>
      <c r="AP693">
        <f t="shared" si="85"/>
        <v>0</v>
      </c>
      <c r="AQ693">
        <f t="shared" si="86"/>
        <v>0</v>
      </c>
      <c r="AR693">
        <f t="shared" si="87"/>
        <v>0</v>
      </c>
    </row>
    <row r="694" spans="1:44" hidden="1" outlineLevel="1" x14ac:dyDescent="0.3">
      <c r="A694" s="62"/>
      <c r="B694" s="63">
        <f t="shared" si="81"/>
        <v>670</v>
      </c>
      <c r="C694" s="145"/>
      <c r="D694" s="145"/>
      <c r="E694" s="143"/>
      <c r="F694" s="143"/>
      <c r="G694" s="146"/>
      <c r="H694" s="147"/>
      <c r="I694" s="143"/>
      <c r="J694" s="9"/>
      <c r="AM694">
        <f t="shared" si="82"/>
        <v>0</v>
      </c>
      <c r="AN694">
        <f t="shared" si="83"/>
        <v>0</v>
      </c>
      <c r="AO694">
        <f t="shared" si="84"/>
        <v>0</v>
      </c>
      <c r="AP694">
        <f t="shared" si="85"/>
        <v>0</v>
      </c>
      <c r="AQ694">
        <f t="shared" si="86"/>
        <v>0</v>
      </c>
      <c r="AR694">
        <f t="shared" si="87"/>
        <v>0</v>
      </c>
    </row>
    <row r="695" spans="1:44" hidden="1" outlineLevel="1" x14ac:dyDescent="0.3">
      <c r="A695" s="62"/>
      <c r="B695" s="63">
        <f t="shared" si="81"/>
        <v>671</v>
      </c>
      <c r="C695" s="145"/>
      <c r="D695" s="145"/>
      <c r="E695" s="143"/>
      <c r="F695" s="143"/>
      <c r="G695" s="146"/>
      <c r="H695" s="147"/>
      <c r="I695" s="143"/>
      <c r="J695" s="9"/>
      <c r="AM695">
        <f t="shared" si="82"/>
        <v>0</v>
      </c>
      <c r="AN695">
        <f t="shared" si="83"/>
        <v>0</v>
      </c>
      <c r="AO695">
        <f t="shared" si="84"/>
        <v>0</v>
      </c>
      <c r="AP695">
        <f t="shared" si="85"/>
        <v>0</v>
      </c>
      <c r="AQ695">
        <f t="shared" si="86"/>
        <v>0</v>
      </c>
      <c r="AR695">
        <f t="shared" si="87"/>
        <v>0</v>
      </c>
    </row>
    <row r="696" spans="1:44" hidden="1" outlineLevel="1" x14ac:dyDescent="0.3">
      <c r="A696" s="62"/>
      <c r="B696" s="63">
        <f t="shared" si="81"/>
        <v>672</v>
      </c>
      <c r="C696" s="145"/>
      <c r="D696" s="145"/>
      <c r="E696" s="143"/>
      <c r="F696" s="143"/>
      <c r="G696" s="146"/>
      <c r="H696" s="147"/>
      <c r="I696" s="143"/>
      <c r="J696" s="9"/>
      <c r="AM696">
        <f t="shared" si="82"/>
        <v>0</v>
      </c>
      <c r="AN696">
        <f t="shared" si="83"/>
        <v>0</v>
      </c>
      <c r="AO696">
        <f t="shared" si="84"/>
        <v>0</v>
      </c>
      <c r="AP696">
        <f t="shared" si="85"/>
        <v>0</v>
      </c>
      <c r="AQ696">
        <f t="shared" si="86"/>
        <v>0</v>
      </c>
      <c r="AR696">
        <f t="shared" si="87"/>
        <v>0</v>
      </c>
    </row>
    <row r="697" spans="1:44" hidden="1" outlineLevel="1" x14ac:dyDescent="0.3">
      <c r="A697" s="62"/>
      <c r="B697" s="63">
        <f t="shared" si="81"/>
        <v>673</v>
      </c>
      <c r="C697" s="145"/>
      <c r="D697" s="145"/>
      <c r="E697" s="143"/>
      <c r="F697" s="143"/>
      <c r="G697" s="146"/>
      <c r="H697" s="147"/>
      <c r="I697" s="143"/>
      <c r="J697" s="9"/>
      <c r="AM697">
        <f t="shared" si="82"/>
        <v>0</v>
      </c>
      <c r="AN697">
        <f t="shared" si="83"/>
        <v>0</v>
      </c>
      <c r="AO697">
        <f t="shared" si="84"/>
        <v>0</v>
      </c>
      <c r="AP697">
        <f t="shared" si="85"/>
        <v>0</v>
      </c>
      <c r="AQ697">
        <f t="shared" si="86"/>
        <v>0</v>
      </c>
      <c r="AR697">
        <f t="shared" si="87"/>
        <v>0</v>
      </c>
    </row>
    <row r="698" spans="1:44" hidden="1" outlineLevel="1" x14ac:dyDescent="0.3">
      <c r="A698" s="62"/>
      <c r="B698" s="63">
        <f t="shared" si="81"/>
        <v>674</v>
      </c>
      <c r="C698" s="145"/>
      <c r="D698" s="145"/>
      <c r="E698" s="143"/>
      <c r="F698" s="143"/>
      <c r="G698" s="146"/>
      <c r="H698" s="147"/>
      <c r="I698" s="143"/>
      <c r="J698" s="9"/>
      <c r="AM698">
        <f t="shared" si="82"/>
        <v>0</v>
      </c>
      <c r="AN698">
        <f t="shared" si="83"/>
        <v>0</v>
      </c>
      <c r="AO698">
        <f t="shared" si="84"/>
        <v>0</v>
      </c>
      <c r="AP698">
        <f t="shared" si="85"/>
        <v>0</v>
      </c>
      <c r="AQ698">
        <f t="shared" si="86"/>
        <v>0</v>
      </c>
      <c r="AR698">
        <f t="shared" si="87"/>
        <v>0</v>
      </c>
    </row>
    <row r="699" spans="1:44" hidden="1" outlineLevel="1" x14ac:dyDescent="0.3">
      <c r="A699" s="62"/>
      <c r="B699" s="63">
        <f t="shared" si="81"/>
        <v>675</v>
      </c>
      <c r="C699" s="145"/>
      <c r="D699" s="145"/>
      <c r="E699" s="143"/>
      <c r="F699" s="143"/>
      <c r="G699" s="146"/>
      <c r="H699" s="147"/>
      <c r="I699" s="143"/>
      <c r="J699" s="9"/>
      <c r="AM699">
        <f t="shared" si="82"/>
        <v>0</v>
      </c>
      <c r="AN699">
        <f t="shared" si="83"/>
        <v>0</v>
      </c>
      <c r="AO699">
        <f t="shared" si="84"/>
        <v>0</v>
      </c>
      <c r="AP699">
        <f t="shared" si="85"/>
        <v>0</v>
      </c>
      <c r="AQ699">
        <f t="shared" si="86"/>
        <v>0</v>
      </c>
      <c r="AR699">
        <f t="shared" si="87"/>
        <v>0</v>
      </c>
    </row>
    <row r="700" spans="1:44" hidden="1" outlineLevel="1" x14ac:dyDescent="0.3">
      <c r="A700" s="62"/>
      <c r="B700" s="63">
        <f t="shared" si="81"/>
        <v>676</v>
      </c>
      <c r="C700" s="145"/>
      <c r="D700" s="145"/>
      <c r="E700" s="143"/>
      <c r="F700" s="143"/>
      <c r="G700" s="146"/>
      <c r="H700" s="147"/>
      <c r="I700" s="143"/>
      <c r="J700" s="9"/>
      <c r="AM700">
        <f t="shared" si="82"/>
        <v>0</v>
      </c>
      <c r="AN700">
        <f t="shared" si="83"/>
        <v>0</v>
      </c>
      <c r="AO700">
        <f t="shared" si="84"/>
        <v>0</v>
      </c>
      <c r="AP700">
        <f t="shared" si="85"/>
        <v>0</v>
      </c>
      <c r="AQ700">
        <f t="shared" si="86"/>
        <v>0</v>
      </c>
      <c r="AR700">
        <f t="shared" si="87"/>
        <v>0</v>
      </c>
    </row>
    <row r="701" spans="1:44" hidden="1" outlineLevel="1" x14ac:dyDescent="0.3">
      <c r="A701" s="62"/>
      <c r="B701" s="63">
        <f t="shared" si="81"/>
        <v>677</v>
      </c>
      <c r="C701" s="145"/>
      <c r="D701" s="145"/>
      <c r="E701" s="143"/>
      <c r="F701" s="143"/>
      <c r="G701" s="146"/>
      <c r="H701" s="147"/>
      <c r="I701" s="143"/>
      <c r="J701" s="9"/>
      <c r="AM701">
        <f t="shared" si="82"/>
        <v>0</v>
      </c>
      <c r="AN701">
        <f t="shared" si="83"/>
        <v>0</v>
      </c>
      <c r="AO701">
        <f t="shared" si="84"/>
        <v>0</v>
      </c>
      <c r="AP701">
        <f t="shared" si="85"/>
        <v>0</v>
      </c>
      <c r="AQ701">
        <f t="shared" si="86"/>
        <v>0</v>
      </c>
      <c r="AR701">
        <f t="shared" si="87"/>
        <v>0</v>
      </c>
    </row>
    <row r="702" spans="1:44" hidden="1" outlineLevel="1" x14ac:dyDescent="0.3">
      <c r="A702" s="62"/>
      <c r="B702" s="63">
        <f t="shared" si="81"/>
        <v>678</v>
      </c>
      <c r="C702" s="145"/>
      <c r="D702" s="145"/>
      <c r="E702" s="143"/>
      <c r="F702" s="143"/>
      <c r="G702" s="146"/>
      <c r="H702" s="147"/>
      <c r="I702" s="143"/>
      <c r="J702" s="9"/>
      <c r="AM702">
        <f t="shared" si="82"/>
        <v>0</v>
      </c>
      <c r="AN702">
        <f t="shared" si="83"/>
        <v>0</v>
      </c>
      <c r="AO702">
        <f t="shared" si="84"/>
        <v>0</v>
      </c>
      <c r="AP702">
        <f t="shared" si="85"/>
        <v>0</v>
      </c>
      <c r="AQ702">
        <f t="shared" si="86"/>
        <v>0</v>
      </c>
      <c r="AR702">
        <f t="shared" si="87"/>
        <v>0</v>
      </c>
    </row>
    <row r="703" spans="1:44" hidden="1" outlineLevel="1" x14ac:dyDescent="0.3">
      <c r="A703" s="62"/>
      <c r="B703" s="63">
        <f t="shared" si="81"/>
        <v>679</v>
      </c>
      <c r="C703" s="145"/>
      <c r="D703" s="145"/>
      <c r="E703" s="143"/>
      <c r="F703" s="143"/>
      <c r="G703" s="146"/>
      <c r="H703" s="147"/>
      <c r="I703" s="143"/>
      <c r="J703" s="9"/>
      <c r="AM703">
        <f t="shared" si="82"/>
        <v>0</v>
      </c>
      <c r="AN703">
        <f t="shared" si="83"/>
        <v>0</v>
      </c>
      <c r="AO703">
        <f t="shared" si="84"/>
        <v>0</v>
      </c>
      <c r="AP703">
        <f t="shared" si="85"/>
        <v>0</v>
      </c>
      <c r="AQ703">
        <f t="shared" si="86"/>
        <v>0</v>
      </c>
      <c r="AR703">
        <f t="shared" si="87"/>
        <v>0</v>
      </c>
    </row>
    <row r="704" spans="1:44" hidden="1" outlineLevel="1" x14ac:dyDescent="0.3">
      <c r="A704" s="62"/>
      <c r="B704" s="63">
        <f t="shared" si="81"/>
        <v>680</v>
      </c>
      <c r="C704" s="145"/>
      <c r="D704" s="145"/>
      <c r="E704" s="143"/>
      <c r="F704" s="143"/>
      <c r="G704" s="146"/>
      <c r="H704" s="147"/>
      <c r="I704" s="143"/>
      <c r="J704" s="9"/>
      <c r="AM704">
        <f t="shared" si="82"/>
        <v>0</v>
      </c>
      <c r="AN704">
        <f t="shared" si="83"/>
        <v>0</v>
      </c>
      <c r="AO704">
        <f t="shared" si="84"/>
        <v>0</v>
      </c>
      <c r="AP704">
        <f t="shared" si="85"/>
        <v>0</v>
      </c>
      <c r="AQ704">
        <f t="shared" si="86"/>
        <v>0</v>
      </c>
      <c r="AR704">
        <f t="shared" si="87"/>
        <v>0</v>
      </c>
    </row>
    <row r="705" spans="1:44" hidden="1" outlineLevel="1" x14ac:dyDescent="0.3">
      <c r="A705" s="62"/>
      <c r="B705" s="63">
        <f t="shared" si="81"/>
        <v>681</v>
      </c>
      <c r="C705" s="145"/>
      <c r="D705" s="145"/>
      <c r="E705" s="143"/>
      <c r="F705" s="143"/>
      <c r="G705" s="146"/>
      <c r="H705" s="147"/>
      <c r="I705" s="143"/>
      <c r="J705" s="9"/>
      <c r="AM705">
        <f t="shared" si="82"/>
        <v>0</v>
      </c>
      <c r="AN705">
        <f t="shared" si="83"/>
        <v>0</v>
      </c>
      <c r="AO705">
        <f t="shared" si="84"/>
        <v>0</v>
      </c>
      <c r="AP705">
        <f t="shared" si="85"/>
        <v>0</v>
      </c>
      <c r="AQ705">
        <f t="shared" si="86"/>
        <v>0</v>
      </c>
      <c r="AR705">
        <f t="shared" si="87"/>
        <v>0</v>
      </c>
    </row>
    <row r="706" spans="1:44" hidden="1" outlineLevel="1" x14ac:dyDescent="0.3">
      <c r="A706" s="62"/>
      <c r="B706" s="63">
        <f t="shared" si="81"/>
        <v>682</v>
      </c>
      <c r="C706" s="145"/>
      <c r="D706" s="145"/>
      <c r="E706" s="143"/>
      <c r="F706" s="143"/>
      <c r="G706" s="146"/>
      <c r="H706" s="147"/>
      <c r="I706" s="143"/>
      <c r="J706" s="9"/>
      <c r="AM706">
        <f t="shared" si="82"/>
        <v>0</v>
      </c>
      <c r="AN706">
        <f t="shared" si="83"/>
        <v>0</v>
      </c>
      <c r="AO706">
        <f t="shared" si="84"/>
        <v>0</v>
      </c>
      <c r="AP706">
        <f t="shared" si="85"/>
        <v>0</v>
      </c>
      <c r="AQ706">
        <f t="shared" si="86"/>
        <v>0</v>
      </c>
      <c r="AR706">
        <f t="shared" si="87"/>
        <v>0</v>
      </c>
    </row>
    <row r="707" spans="1:44" hidden="1" outlineLevel="1" x14ac:dyDescent="0.3">
      <c r="A707" s="62"/>
      <c r="B707" s="63">
        <f t="shared" si="81"/>
        <v>683</v>
      </c>
      <c r="C707" s="145"/>
      <c r="D707" s="145"/>
      <c r="E707" s="143"/>
      <c r="F707" s="143"/>
      <c r="G707" s="146"/>
      <c r="H707" s="147"/>
      <c r="I707" s="143"/>
      <c r="J707" s="9"/>
      <c r="AM707">
        <f t="shared" si="82"/>
        <v>0</v>
      </c>
      <c r="AN707">
        <f t="shared" si="83"/>
        <v>0</v>
      </c>
      <c r="AO707">
        <f t="shared" si="84"/>
        <v>0</v>
      </c>
      <c r="AP707">
        <f t="shared" si="85"/>
        <v>0</v>
      </c>
      <c r="AQ707">
        <f t="shared" si="86"/>
        <v>0</v>
      </c>
      <c r="AR707">
        <f t="shared" si="87"/>
        <v>0</v>
      </c>
    </row>
    <row r="708" spans="1:44" hidden="1" outlineLevel="1" x14ac:dyDescent="0.3">
      <c r="A708" s="62"/>
      <c r="B708" s="63">
        <f t="shared" si="81"/>
        <v>684</v>
      </c>
      <c r="C708" s="145"/>
      <c r="D708" s="145"/>
      <c r="E708" s="143"/>
      <c r="F708" s="143"/>
      <c r="G708" s="146"/>
      <c r="H708" s="147"/>
      <c r="I708" s="143"/>
      <c r="J708" s="9"/>
      <c r="AM708">
        <f t="shared" si="82"/>
        <v>0</v>
      </c>
      <c r="AN708">
        <f t="shared" si="83"/>
        <v>0</v>
      </c>
      <c r="AO708">
        <f t="shared" si="84"/>
        <v>0</v>
      </c>
      <c r="AP708">
        <f t="shared" si="85"/>
        <v>0</v>
      </c>
      <c r="AQ708">
        <f t="shared" si="86"/>
        <v>0</v>
      </c>
      <c r="AR708">
        <f t="shared" si="87"/>
        <v>0</v>
      </c>
    </row>
    <row r="709" spans="1:44" hidden="1" outlineLevel="1" x14ac:dyDescent="0.3">
      <c r="A709" s="62"/>
      <c r="B709" s="63">
        <f t="shared" si="81"/>
        <v>685</v>
      </c>
      <c r="C709" s="145"/>
      <c r="D709" s="145"/>
      <c r="E709" s="143"/>
      <c r="F709" s="143"/>
      <c r="G709" s="146"/>
      <c r="H709" s="147"/>
      <c r="I709" s="143"/>
      <c r="J709" s="9"/>
      <c r="AM709">
        <f t="shared" si="82"/>
        <v>0</v>
      </c>
      <c r="AN709">
        <f t="shared" si="83"/>
        <v>0</v>
      </c>
      <c r="AO709">
        <f t="shared" si="84"/>
        <v>0</v>
      </c>
      <c r="AP709">
        <f t="shared" si="85"/>
        <v>0</v>
      </c>
      <c r="AQ709">
        <f t="shared" si="86"/>
        <v>0</v>
      </c>
      <c r="AR709">
        <f t="shared" si="87"/>
        <v>0</v>
      </c>
    </row>
    <row r="710" spans="1:44" hidden="1" outlineLevel="1" x14ac:dyDescent="0.3">
      <c r="A710" s="62"/>
      <c r="B710" s="63">
        <f t="shared" si="81"/>
        <v>686</v>
      </c>
      <c r="C710" s="145"/>
      <c r="D710" s="145"/>
      <c r="E710" s="143"/>
      <c r="F710" s="143"/>
      <c r="G710" s="146"/>
      <c r="H710" s="147"/>
      <c r="I710" s="143"/>
      <c r="J710" s="9"/>
      <c r="AM710">
        <f t="shared" si="82"/>
        <v>0</v>
      </c>
      <c r="AN710">
        <f t="shared" si="83"/>
        <v>0</v>
      </c>
      <c r="AO710">
        <f t="shared" si="84"/>
        <v>0</v>
      </c>
      <c r="AP710">
        <f t="shared" si="85"/>
        <v>0</v>
      </c>
      <c r="AQ710">
        <f t="shared" si="86"/>
        <v>0</v>
      </c>
      <c r="AR710">
        <f t="shared" si="87"/>
        <v>0</v>
      </c>
    </row>
    <row r="711" spans="1:44" hidden="1" outlineLevel="1" x14ac:dyDescent="0.3">
      <c r="A711" s="62"/>
      <c r="B711" s="63">
        <f t="shared" si="81"/>
        <v>687</v>
      </c>
      <c r="C711" s="145"/>
      <c r="D711" s="145"/>
      <c r="E711" s="143"/>
      <c r="F711" s="143"/>
      <c r="G711" s="146"/>
      <c r="H711" s="147"/>
      <c r="I711" s="143"/>
      <c r="J711" s="9"/>
      <c r="AM711">
        <f t="shared" si="82"/>
        <v>0</v>
      </c>
      <c r="AN711">
        <f t="shared" si="83"/>
        <v>0</v>
      </c>
      <c r="AO711">
        <f t="shared" si="84"/>
        <v>0</v>
      </c>
      <c r="AP711">
        <f t="shared" si="85"/>
        <v>0</v>
      </c>
      <c r="AQ711">
        <f t="shared" si="86"/>
        <v>0</v>
      </c>
      <c r="AR711">
        <f t="shared" si="87"/>
        <v>0</v>
      </c>
    </row>
    <row r="712" spans="1:44" hidden="1" outlineLevel="1" x14ac:dyDescent="0.3">
      <c r="A712" s="62"/>
      <c r="B712" s="63">
        <f t="shared" si="81"/>
        <v>688</v>
      </c>
      <c r="C712" s="145"/>
      <c r="D712" s="145"/>
      <c r="E712" s="143"/>
      <c r="F712" s="143"/>
      <c r="G712" s="146"/>
      <c r="H712" s="147"/>
      <c r="I712" s="143"/>
      <c r="J712" s="9"/>
      <c r="AM712">
        <f t="shared" si="82"/>
        <v>0</v>
      </c>
      <c r="AN712">
        <f t="shared" si="83"/>
        <v>0</v>
      </c>
      <c r="AO712">
        <f t="shared" si="84"/>
        <v>0</v>
      </c>
      <c r="AP712">
        <f t="shared" si="85"/>
        <v>0</v>
      </c>
      <c r="AQ712">
        <f t="shared" si="86"/>
        <v>0</v>
      </c>
      <c r="AR712">
        <f t="shared" si="87"/>
        <v>0</v>
      </c>
    </row>
    <row r="713" spans="1:44" hidden="1" outlineLevel="1" x14ac:dyDescent="0.3">
      <c r="A713" s="62"/>
      <c r="B713" s="63">
        <f t="shared" si="81"/>
        <v>689</v>
      </c>
      <c r="C713" s="145"/>
      <c r="D713" s="145"/>
      <c r="E713" s="143"/>
      <c r="F713" s="143"/>
      <c r="G713" s="146"/>
      <c r="H713" s="147"/>
      <c r="I713" s="143"/>
      <c r="J713" s="9"/>
      <c r="AM713">
        <f t="shared" si="82"/>
        <v>0</v>
      </c>
      <c r="AN713">
        <f t="shared" si="83"/>
        <v>0</v>
      </c>
      <c r="AO713">
        <f t="shared" si="84"/>
        <v>0</v>
      </c>
      <c r="AP713">
        <f t="shared" si="85"/>
        <v>0</v>
      </c>
      <c r="AQ713">
        <f t="shared" si="86"/>
        <v>0</v>
      </c>
      <c r="AR713">
        <f t="shared" si="87"/>
        <v>0</v>
      </c>
    </row>
    <row r="714" spans="1:44" hidden="1" outlineLevel="1" x14ac:dyDescent="0.3">
      <c r="A714" s="62"/>
      <c r="B714" s="63">
        <f t="shared" si="81"/>
        <v>690</v>
      </c>
      <c r="C714" s="145"/>
      <c r="D714" s="145"/>
      <c r="E714" s="143"/>
      <c r="F714" s="143"/>
      <c r="G714" s="146"/>
      <c r="H714" s="147"/>
      <c r="I714" s="143"/>
      <c r="J714" s="9"/>
      <c r="AM714">
        <f t="shared" si="82"/>
        <v>0</v>
      </c>
      <c r="AN714">
        <f t="shared" si="83"/>
        <v>0</v>
      </c>
      <c r="AO714">
        <f t="shared" si="84"/>
        <v>0</v>
      </c>
      <c r="AP714">
        <f t="shared" si="85"/>
        <v>0</v>
      </c>
      <c r="AQ714">
        <f t="shared" si="86"/>
        <v>0</v>
      </c>
      <c r="AR714">
        <f t="shared" si="87"/>
        <v>0</v>
      </c>
    </row>
    <row r="715" spans="1:44" hidden="1" outlineLevel="1" x14ac:dyDescent="0.3">
      <c r="A715" s="62"/>
      <c r="B715" s="63">
        <f t="shared" si="81"/>
        <v>691</v>
      </c>
      <c r="C715" s="145"/>
      <c r="D715" s="145"/>
      <c r="E715" s="143"/>
      <c r="F715" s="143"/>
      <c r="G715" s="146"/>
      <c r="H715" s="147"/>
      <c r="I715" s="143"/>
      <c r="J715" s="9"/>
      <c r="AM715">
        <f t="shared" si="82"/>
        <v>0</v>
      </c>
      <c r="AN715">
        <f t="shared" si="83"/>
        <v>0</v>
      </c>
      <c r="AO715">
        <f t="shared" si="84"/>
        <v>0</v>
      </c>
      <c r="AP715">
        <f t="shared" si="85"/>
        <v>0</v>
      </c>
      <c r="AQ715">
        <f t="shared" si="86"/>
        <v>0</v>
      </c>
      <c r="AR715">
        <f t="shared" si="87"/>
        <v>0</v>
      </c>
    </row>
    <row r="716" spans="1:44" hidden="1" outlineLevel="1" x14ac:dyDescent="0.3">
      <c r="A716" s="62"/>
      <c r="B716" s="63">
        <f t="shared" si="81"/>
        <v>692</v>
      </c>
      <c r="C716" s="145"/>
      <c r="D716" s="145"/>
      <c r="E716" s="143"/>
      <c r="F716" s="143"/>
      <c r="G716" s="146"/>
      <c r="H716" s="147"/>
      <c r="I716" s="143"/>
      <c r="J716" s="9"/>
      <c r="AM716">
        <f t="shared" si="82"/>
        <v>0</v>
      </c>
      <c r="AN716">
        <f t="shared" si="83"/>
        <v>0</v>
      </c>
      <c r="AO716">
        <f t="shared" si="84"/>
        <v>0</v>
      </c>
      <c r="AP716">
        <f t="shared" si="85"/>
        <v>0</v>
      </c>
      <c r="AQ716">
        <f t="shared" si="86"/>
        <v>0</v>
      </c>
      <c r="AR716">
        <f t="shared" si="87"/>
        <v>0</v>
      </c>
    </row>
    <row r="717" spans="1:44" hidden="1" outlineLevel="1" x14ac:dyDescent="0.3">
      <c r="A717" s="62"/>
      <c r="B717" s="63">
        <f t="shared" si="81"/>
        <v>693</v>
      </c>
      <c r="C717" s="145"/>
      <c r="D717" s="145"/>
      <c r="E717" s="143"/>
      <c r="F717" s="143"/>
      <c r="G717" s="146"/>
      <c r="H717" s="147"/>
      <c r="I717" s="143"/>
      <c r="J717" s="9"/>
      <c r="AM717">
        <f t="shared" si="82"/>
        <v>0</v>
      </c>
      <c r="AN717">
        <f t="shared" si="83"/>
        <v>0</v>
      </c>
      <c r="AO717">
        <f t="shared" si="84"/>
        <v>0</v>
      </c>
      <c r="AP717">
        <f t="shared" si="85"/>
        <v>0</v>
      </c>
      <c r="AQ717">
        <f t="shared" si="86"/>
        <v>0</v>
      </c>
      <c r="AR717">
        <f t="shared" si="87"/>
        <v>0</v>
      </c>
    </row>
    <row r="718" spans="1:44" hidden="1" outlineLevel="1" x14ac:dyDescent="0.3">
      <c r="A718" s="62"/>
      <c r="B718" s="63">
        <f t="shared" ref="B718:B781" si="88">B717+1</f>
        <v>694</v>
      </c>
      <c r="C718" s="145"/>
      <c r="D718" s="145"/>
      <c r="E718" s="143"/>
      <c r="F718" s="143"/>
      <c r="G718" s="146"/>
      <c r="H718" s="147"/>
      <c r="I718" s="143"/>
      <c r="J718" s="9"/>
      <c r="AM718">
        <f t="shared" si="82"/>
        <v>0</v>
      </c>
      <c r="AN718">
        <f t="shared" si="83"/>
        <v>0</v>
      </c>
      <c r="AO718">
        <f t="shared" si="84"/>
        <v>0</v>
      </c>
      <c r="AP718">
        <f t="shared" si="85"/>
        <v>0</v>
      </c>
      <c r="AQ718">
        <f t="shared" si="86"/>
        <v>0</v>
      </c>
      <c r="AR718">
        <f t="shared" si="87"/>
        <v>0</v>
      </c>
    </row>
    <row r="719" spans="1:44" hidden="1" outlineLevel="1" x14ac:dyDescent="0.3">
      <c r="A719" s="62"/>
      <c r="B719" s="63">
        <f t="shared" si="88"/>
        <v>695</v>
      </c>
      <c r="C719" s="145"/>
      <c r="D719" s="145"/>
      <c r="E719" s="143"/>
      <c r="F719" s="143"/>
      <c r="G719" s="146"/>
      <c r="H719" s="147"/>
      <c r="I719" s="143"/>
      <c r="J719" s="9"/>
      <c r="AM719">
        <f t="shared" si="82"/>
        <v>0</v>
      </c>
      <c r="AN719">
        <f t="shared" si="83"/>
        <v>0</v>
      </c>
      <c r="AO719">
        <f t="shared" si="84"/>
        <v>0</v>
      </c>
      <c r="AP719">
        <f t="shared" si="85"/>
        <v>0</v>
      </c>
      <c r="AQ719">
        <f t="shared" si="86"/>
        <v>0</v>
      </c>
      <c r="AR719">
        <f t="shared" si="87"/>
        <v>0</v>
      </c>
    </row>
    <row r="720" spans="1:44" hidden="1" outlineLevel="1" x14ac:dyDescent="0.3">
      <c r="A720" s="62"/>
      <c r="B720" s="63">
        <f t="shared" si="88"/>
        <v>696</v>
      </c>
      <c r="C720" s="145"/>
      <c r="D720" s="145"/>
      <c r="E720" s="143"/>
      <c r="F720" s="143"/>
      <c r="G720" s="146"/>
      <c r="H720" s="147"/>
      <c r="I720" s="143"/>
      <c r="J720" s="9"/>
      <c r="AM720">
        <f t="shared" si="82"/>
        <v>0</v>
      </c>
      <c r="AN720">
        <f t="shared" si="83"/>
        <v>0</v>
      </c>
      <c r="AO720">
        <f t="shared" si="84"/>
        <v>0</v>
      </c>
      <c r="AP720">
        <f t="shared" si="85"/>
        <v>0</v>
      </c>
      <c r="AQ720">
        <f t="shared" si="86"/>
        <v>0</v>
      </c>
      <c r="AR720">
        <f t="shared" si="87"/>
        <v>0</v>
      </c>
    </row>
    <row r="721" spans="1:44" hidden="1" outlineLevel="1" x14ac:dyDescent="0.3">
      <c r="A721" s="62"/>
      <c r="B721" s="63">
        <f t="shared" si="88"/>
        <v>697</v>
      </c>
      <c r="C721" s="145"/>
      <c r="D721" s="145"/>
      <c r="E721" s="143"/>
      <c r="F721" s="143"/>
      <c r="G721" s="146"/>
      <c r="H721" s="147"/>
      <c r="I721" s="143"/>
      <c r="J721" s="9"/>
      <c r="AM721">
        <f t="shared" si="82"/>
        <v>0</v>
      </c>
      <c r="AN721">
        <f t="shared" si="83"/>
        <v>0</v>
      </c>
      <c r="AO721">
        <f t="shared" si="84"/>
        <v>0</v>
      </c>
      <c r="AP721">
        <f t="shared" si="85"/>
        <v>0</v>
      </c>
      <c r="AQ721">
        <f t="shared" si="86"/>
        <v>0</v>
      </c>
      <c r="AR721">
        <f t="shared" si="87"/>
        <v>0</v>
      </c>
    </row>
    <row r="722" spans="1:44" hidden="1" outlineLevel="1" x14ac:dyDescent="0.3">
      <c r="A722" s="62"/>
      <c r="B722" s="63">
        <f t="shared" si="88"/>
        <v>698</v>
      </c>
      <c r="C722" s="145"/>
      <c r="D722" s="145"/>
      <c r="E722" s="143"/>
      <c r="F722" s="143"/>
      <c r="G722" s="146"/>
      <c r="H722" s="147"/>
      <c r="I722" s="143"/>
      <c r="J722" s="9"/>
      <c r="AM722">
        <f t="shared" si="82"/>
        <v>0</v>
      </c>
      <c r="AN722">
        <f t="shared" si="83"/>
        <v>0</v>
      </c>
      <c r="AO722">
        <f t="shared" si="84"/>
        <v>0</v>
      </c>
      <c r="AP722">
        <f t="shared" si="85"/>
        <v>0</v>
      </c>
      <c r="AQ722">
        <f t="shared" si="86"/>
        <v>0</v>
      </c>
      <c r="AR722">
        <f t="shared" si="87"/>
        <v>0</v>
      </c>
    </row>
    <row r="723" spans="1:44" hidden="1" outlineLevel="1" x14ac:dyDescent="0.3">
      <c r="A723" s="62"/>
      <c r="B723" s="63">
        <f t="shared" si="88"/>
        <v>699</v>
      </c>
      <c r="C723" s="145"/>
      <c r="D723" s="145"/>
      <c r="E723" s="143"/>
      <c r="F723" s="143"/>
      <c r="G723" s="146"/>
      <c r="H723" s="147"/>
      <c r="I723" s="143"/>
      <c r="J723" s="9"/>
      <c r="AM723">
        <f t="shared" si="82"/>
        <v>0</v>
      </c>
      <c r="AN723">
        <f t="shared" si="83"/>
        <v>0</v>
      </c>
      <c r="AO723">
        <f t="shared" si="84"/>
        <v>0</v>
      </c>
      <c r="AP723">
        <f t="shared" si="85"/>
        <v>0</v>
      </c>
      <c r="AQ723">
        <f t="shared" si="86"/>
        <v>0</v>
      </c>
      <c r="AR723">
        <f t="shared" si="87"/>
        <v>0</v>
      </c>
    </row>
    <row r="724" spans="1:44" hidden="1" outlineLevel="1" x14ac:dyDescent="0.3">
      <c r="A724" s="62"/>
      <c r="B724" s="63">
        <f t="shared" si="88"/>
        <v>700</v>
      </c>
      <c r="C724" s="145"/>
      <c r="D724" s="145"/>
      <c r="E724" s="143"/>
      <c r="F724" s="143"/>
      <c r="G724" s="146"/>
      <c r="H724" s="147"/>
      <c r="I724" s="143"/>
      <c r="J724" s="9"/>
      <c r="AM724">
        <f t="shared" si="82"/>
        <v>0</v>
      </c>
      <c r="AN724">
        <f t="shared" si="83"/>
        <v>0</v>
      </c>
      <c r="AO724">
        <f t="shared" si="84"/>
        <v>0</v>
      </c>
      <c r="AP724">
        <f t="shared" si="85"/>
        <v>0</v>
      </c>
      <c r="AQ724">
        <f t="shared" si="86"/>
        <v>0</v>
      </c>
      <c r="AR724">
        <f t="shared" si="87"/>
        <v>0</v>
      </c>
    </row>
    <row r="725" spans="1:44" hidden="1" outlineLevel="1" x14ac:dyDescent="0.3">
      <c r="A725" s="62"/>
      <c r="B725" s="63">
        <f t="shared" si="88"/>
        <v>701</v>
      </c>
      <c r="C725" s="145"/>
      <c r="D725" s="145"/>
      <c r="E725" s="143"/>
      <c r="F725" s="143"/>
      <c r="G725" s="146"/>
      <c r="H725" s="147"/>
      <c r="I725" s="143"/>
      <c r="J725" s="9"/>
      <c r="AM725">
        <f t="shared" si="82"/>
        <v>0</v>
      </c>
      <c r="AN725">
        <f t="shared" si="83"/>
        <v>0</v>
      </c>
      <c r="AO725">
        <f t="shared" si="84"/>
        <v>0</v>
      </c>
      <c r="AP725">
        <f t="shared" si="85"/>
        <v>0</v>
      </c>
      <c r="AQ725">
        <f t="shared" si="86"/>
        <v>0</v>
      </c>
      <c r="AR725">
        <f t="shared" si="87"/>
        <v>0</v>
      </c>
    </row>
    <row r="726" spans="1:44" hidden="1" outlineLevel="1" x14ac:dyDescent="0.3">
      <c r="A726" s="62"/>
      <c r="B726" s="63">
        <f t="shared" si="88"/>
        <v>702</v>
      </c>
      <c r="C726" s="145"/>
      <c r="D726" s="145"/>
      <c r="E726" s="143"/>
      <c r="F726" s="143"/>
      <c r="G726" s="146"/>
      <c r="H726" s="147"/>
      <c r="I726" s="143"/>
      <c r="J726" s="9"/>
      <c r="AM726">
        <f t="shared" ref="AM726:AM789" si="89">IF($C726="",IF(OR($D726&lt;&gt;"",$E726&lt;&gt;"",$F726&lt;&gt;"",$G726&lt;&gt;"",H726&lt;&gt;0)=TRUE,1,0),0)</f>
        <v>0</v>
      </c>
      <c r="AN726">
        <f t="shared" ref="AN726:AN789" si="90">IF($D726="",IF(OR($C726&lt;&gt;"",$E726&lt;&gt;"",$F726&lt;&gt;"",$G726&lt;&gt;"",$H726&lt;&gt;"")=TRUE,1,0),0)</f>
        <v>0</v>
      </c>
      <c r="AO726">
        <f t="shared" ref="AO726:AO789" si="91">IF($E726="",IF(OR($C726&lt;&gt;"",$D726&lt;&gt;"",$F726&lt;&gt;"",$G726&lt;&gt;"",$H726&lt;&gt;0)=TRUE,1,0),0)</f>
        <v>0</v>
      </c>
      <c r="AP726">
        <f t="shared" ref="AP726:AP789" si="92">IF($F726="",IF(OR($C726&lt;&gt;"",$E726&lt;&gt;"",$D726&lt;&gt;"",$G726&lt;&gt;"",$H726&lt;&gt;0)=TRUE,1,0),0)</f>
        <v>0</v>
      </c>
      <c r="AQ726">
        <f t="shared" ref="AQ726:AQ789" si="93">IF($G726="",IF(OR($C726&lt;&gt;"",$E726&lt;&gt;0,$F726&lt;&gt;"",$D726&lt;&gt;"",$H726&lt;&gt;0)=TRUE,1,0),0)</f>
        <v>0</v>
      </c>
      <c r="AR726">
        <f t="shared" ref="AR726:AR789" si="94">IF($H726=0,IF(OR($C726&lt;&gt;"",$E726&lt;&gt;"",$D726&lt;&gt;"",$F726&lt;&gt;"",$G726&lt;&gt;"")=TRUE,1,0),0)</f>
        <v>0</v>
      </c>
    </row>
    <row r="727" spans="1:44" hidden="1" outlineLevel="1" x14ac:dyDescent="0.3">
      <c r="A727" s="62"/>
      <c r="B727" s="63">
        <f t="shared" si="88"/>
        <v>703</v>
      </c>
      <c r="C727" s="145"/>
      <c r="D727" s="145"/>
      <c r="E727" s="143"/>
      <c r="F727" s="143"/>
      <c r="G727" s="146"/>
      <c r="H727" s="147"/>
      <c r="I727" s="143"/>
      <c r="J727" s="9"/>
      <c r="AM727">
        <f t="shared" si="89"/>
        <v>0</v>
      </c>
      <c r="AN727">
        <f t="shared" si="90"/>
        <v>0</v>
      </c>
      <c r="AO727">
        <f t="shared" si="91"/>
        <v>0</v>
      </c>
      <c r="AP727">
        <f t="shared" si="92"/>
        <v>0</v>
      </c>
      <c r="AQ727">
        <f t="shared" si="93"/>
        <v>0</v>
      </c>
      <c r="AR727">
        <f t="shared" si="94"/>
        <v>0</v>
      </c>
    </row>
    <row r="728" spans="1:44" hidden="1" outlineLevel="1" x14ac:dyDescent="0.3">
      <c r="A728" s="62"/>
      <c r="B728" s="63">
        <f t="shared" si="88"/>
        <v>704</v>
      </c>
      <c r="C728" s="145"/>
      <c r="D728" s="145"/>
      <c r="E728" s="143"/>
      <c r="F728" s="143"/>
      <c r="G728" s="146"/>
      <c r="H728" s="147"/>
      <c r="I728" s="143"/>
      <c r="J728" s="9"/>
      <c r="AM728">
        <f t="shared" si="89"/>
        <v>0</v>
      </c>
      <c r="AN728">
        <f t="shared" si="90"/>
        <v>0</v>
      </c>
      <c r="AO728">
        <f t="shared" si="91"/>
        <v>0</v>
      </c>
      <c r="AP728">
        <f t="shared" si="92"/>
        <v>0</v>
      </c>
      <c r="AQ728">
        <f t="shared" si="93"/>
        <v>0</v>
      </c>
      <c r="AR728">
        <f t="shared" si="94"/>
        <v>0</v>
      </c>
    </row>
    <row r="729" spans="1:44" hidden="1" outlineLevel="1" x14ac:dyDescent="0.3">
      <c r="A729" s="62"/>
      <c r="B729" s="63">
        <f t="shared" si="88"/>
        <v>705</v>
      </c>
      <c r="C729" s="145"/>
      <c r="D729" s="145"/>
      <c r="E729" s="143"/>
      <c r="F729" s="143"/>
      <c r="G729" s="146"/>
      <c r="H729" s="147"/>
      <c r="I729" s="143"/>
      <c r="J729" s="9"/>
      <c r="AM729">
        <f t="shared" si="89"/>
        <v>0</v>
      </c>
      <c r="AN729">
        <f t="shared" si="90"/>
        <v>0</v>
      </c>
      <c r="AO729">
        <f t="shared" si="91"/>
        <v>0</v>
      </c>
      <c r="AP729">
        <f t="shared" si="92"/>
        <v>0</v>
      </c>
      <c r="AQ729">
        <f t="shared" si="93"/>
        <v>0</v>
      </c>
      <c r="AR729">
        <f t="shared" si="94"/>
        <v>0</v>
      </c>
    </row>
    <row r="730" spans="1:44" hidden="1" outlineLevel="1" x14ac:dyDescent="0.3">
      <c r="A730" s="62"/>
      <c r="B730" s="63">
        <f t="shared" si="88"/>
        <v>706</v>
      </c>
      <c r="C730" s="145"/>
      <c r="D730" s="145"/>
      <c r="E730" s="143"/>
      <c r="F730" s="143"/>
      <c r="G730" s="146"/>
      <c r="H730" s="147"/>
      <c r="I730" s="143"/>
      <c r="J730" s="9"/>
      <c r="AM730">
        <f t="shared" si="89"/>
        <v>0</v>
      </c>
      <c r="AN730">
        <f t="shared" si="90"/>
        <v>0</v>
      </c>
      <c r="AO730">
        <f t="shared" si="91"/>
        <v>0</v>
      </c>
      <c r="AP730">
        <f t="shared" si="92"/>
        <v>0</v>
      </c>
      <c r="AQ730">
        <f t="shared" si="93"/>
        <v>0</v>
      </c>
      <c r="AR730">
        <f t="shared" si="94"/>
        <v>0</v>
      </c>
    </row>
    <row r="731" spans="1:44" hidden="1" outlineLevel="1" x14ac:dyDescent="0.3">
      <c r="A731" s="62"/>
      <c r="B731" s="63">
        <f t="shared" si="88"/>
        <v>707</v>
      </c>
      <c r="C731" s="145"/>
      <c r="D731" s="145"/>
      <c r="E731" s="143"/>
      <c r="F731" s="143"/>
      <c r="G731" s="146"/>
      <c r="H731" s="147"/>
      <c r="I731" s="143"/>
      <c r="J731" s="9"/>
      <c r="AM731">
        <f t="shared" si="89"/>
        <v>0</v>
      </c>
      <c r="AN731">
        <f t="shared" si="90"/>
        <v>0</v>
      </c>
      <c r="AO731">
        <f t="shared" si="91"/>
        <v>0</v>
      </c>
      <c r="AP731">
        <f t="shared" si="92"/>
        <v>0</v>
      </c>
      <c r="AQ731">
        <f t="shared" si="93"/>
        <v>0</v>
      </c>
      <c r="AR731">
        <f t="shared" si="94"/>
        <v>0</v>
      </c>
    </row>
    <row r="732" spans="1:44" hidden="1" outlineLevel="1" x14ac:dyDescent="0.3">
      <c r="A732" s="62"/>
      <c r="B732" s="63">
        <f t="shared" si="88"/>
        <v>708</v>
      </c>
      <c r="C732" s="145"/>
      <c r="D732" s="145"/>
      <c r="E732" s="143"/>
      <c r="F732" s="143"/>
      <c r="G732" s="146"/>
      <c r="H732" s="147"/>
      <c r="I732" s="143"/>
      <c r="J732" s="9"/>
      <c r="AM732">
        <f t="shared" si="89"/>
        <v>0</v>
      </c>
      <c r="AN732">
        <f t="shared" si="90"/>
        <v>0</v>
      </c>
      <c r="AO732">
        <f t="shared" si="91"/>
        <v>0</v>
      </c>
      <c r="AP732">
        <f t="shared" si="92"/>
        <v>0</v>
      </c>
      <c r="AQ732">
        <f t="shared" si="93"/>
        <v>0</v>
      </c>
      <c r="AR732">
        <f t="shared" si="94"/>
        <v>0</v>
      </c>
    </row>
    <row r="733" spans="1:44" hidden="1" outlineLevel="1" x14ac:dyDescent="0.3">
      <c r="A733" s="62"/>
      <c r="B733" s="63">
        <f t="shared" si="88"/>
        <v>709</v>
      </c>
      <c r="C733" s="145"/>
      <c r="D733" s="145"/>
      <c r="E733" s="143"/>
      <c r="F733" s="143"/>
      <c r="G733" s="146"/>
      <c r="H733" s="147"/>
      <c r="I733" s="143"/>
      <c r="J733" s="9"/>
      <c r="AM733">
        <f t="shared" si="89"/>
        <v>0</v>
      </c>
      <c r="AN733">
        <f t="shared" si="90"/>
        <v>0</v>
      </c>
      <c r="AO733">
        <f t="shared" si="91"/>
        <v>0</v>
      </c>
      <c r="AP733">
        <f t="shared" si="92"/>
        <v>0</v>
      </c>
      <c r="AQ733">
        <f t="shared" si="93"/>
        <v>0</v>
      </c>
      <c r="AR733">
        <f t="shared" si="94"/>
        <v>0</v>
      </c>
    </row>
    <row r="734" spans="1:44" hidden="1" outlineLevel="1" x14ac:dyDescent="0.3">
      <c r="A734" s="62"/>
      <c r="B734" s="63">
        <f t="shared" si="88"/>
        <v>710</v>
      </c>
      <c r="C734" s="145"/>
      <c r="D734" s="145"/>
      <c r="E734" s="143"/>
      <c r="F734" s="143"/>
      <c r="G734" s="146"/>
      <c r="H734" s="147"/>
      <c r="I734" s="143"/>
      <c r="J734" s="9"/>
      <c r="AM734">
        <f t="shared" si="89"/>
        <v>0</v>
      </c>
      <c r="AN734">
        <f t="shared" si="90"/>
        <v>0</v>
      </c>
      <c r="AO734">
        <f t="shared" si="91"/>
        <v>0</v>
      </c>
      <c r="AP734">
        <f t="shared" si="92"/>
        <v>0</v>
      </c>
      <c r="AQ734">
        <f t="shared" si="93"/>
        <v>0</v>
      </c>
      <c r="AR734">
        <f t="shared" si="94"/>
        <v>0</v>
      </c>
    </row>
    <row r="735" spans="1:44" hidden="1" outlineLevel="1" x14ac:dyDescent="0.3">
      <c r="A735" s="62"/>
      <c r="B735" s="63">
        <f t="shared" si="88"/>
        <v>711</v>
      </c>
      <c r="C735" s="145"/>
      <c r="D735" s="145"/>
      <c r="E735" s="143"/>
      <c r="F735" s="143"/>
      <c r="G735" s="146"/>
      <c r="H735" s="147"/>
      <c r="I735" s="143"/>
      <c r="J735" s="9"/>
      <c r="AM735">
        <f t="shared" si="89"/>
        <v>0</v>
      </c>
      <c r="AN735">
        <f t="shared" si="90"/>
        <v>0</v>
      </c>
      <c r="AO735">
        <f t="shared" si="91"/>
        <v>0</v>
      </c>
      <c r="AP735">
        <f t="shared" si="92"/>
        <v>0</v>
      </c>
      <c r="AQ735">
        <f t="shared" si="93"/>
        <v>0</v>
      </c>
      <c r="AR735">
        <f t="shared" si="94"/>
        <v>0</v>
      </c>
    </row>
    <row r="736" spans="1:44" hidden="1" outlineLevel="1" x14ac:dyDescent="0.3">
      <c r="A736" s="62"/>
      <c r="B736" s="63">
        <f t="shared" si="88"/>
        <v>712</v>
      </c>
      <c r="C736" s="145"/>
      <c r="D736" s="145"/>
      <c r="E736" s="143"/>
      <c r="F736" s="143"/>
      <c r="G736" s="146"/>
      <c r="H736" s="147"/>
      <c r="I736" s="143"/>
      <c r="J736" s="9"/>
      <c r="AM736">
        <f t="shared" si="89"/>
        <v>0</v>
      </c>
      <c r="AN736">
        <f t="shared" si="90"/>
        <v>0</v>
      </c>
      <c r="AO736">
        <f t="shared" si="91"/>
        <v>0</v>
      </c>
      <c r="AP736">
        <f t="shared" si="92"/>
        <v>0</v>
      </c>
      <c r="AQ736">
        <f t="shared" si="93"/>
        <v>0</v>
      </c>
      <c r="AR736">
        <f t="shared" si="94"/>
        <v>0</v>
      </c>
    </row>
    <row r="737" spans="1:44" hidden="1" outlineLevel="1" x14ac:dyDescent="0.3">
      <c r="A737" s="62"/>
      <c r="B737" s="63">
        <f t="shared" si="88"/>
        <v>713</v>
      </c>
      <c r="C737" s="145"/>
      <c r="D737" s="145"/>
      <c r="E737" s="143"/>
      <c r="F737" s="143"/>
      <c r="G737" s="146"/>
      <c r="H737" s="147"/>
      <c r="I737" s="143"/>
      <c r="J737" s="9"/>
      <c r="AM737">
        <f t="shared" si="89"/>
        <v>0</v>
      </c>
      <c r="AN737">
        <f t="shared" si="90"/>
        <v>0</v>
      </c>
      <c r="AO737">
        <f t="shared" si="91"/>
        <v>0</v>
      </c>
      <c r="AP737">
        <f t="shared" si="92"/>
        <v>0</v>
      </c>
      <c r="AQ737">
        <f t="shared" si="93"/>
        <v>0</v>
      </c>
      <c r="AR737">
        <f t="shared" si="94"/>
        <v>0</v>
      </c>
    </row>
    <row r="738" spans="1:44" hidden="1" outlineLevel="1" x14ac:dyDescent="0.3">
      <c r="A738" s="62"/>
      <c r="B738" s="63">
        <f t="shared" si="88"/>
        <v>714</v>
      </c>
      <c r="C738" s="145"/>
      <c r="D738" s="145"/>
      <c r="E738" s="143"/>
      <c r="F738" s="143"/>
      <c r="G738" s="146"/>
      <c r="H738" s="147"/>
      <c r="I738" s="143"/>
      <c r="J738" s="9"/>
      <c r="AM738">
        <f t="shared" si="89"/>
        <v>0</v>
      </c>
      <c r="AN738">
        <f t="shared" si="90"/>
        <v>0</v>
      </c>
      <c r="AO738">
        <f t="shared" si="91"/>
        <v>0</v>
      </c>
      <c r="AP738">
        <f t="shared" si="92"/>
        <v>0</v>
      </c>
      <c r="AQ738">
        <f t="shared" si="93"/>
        <v>0</v>
      </c>
      <c r="AR738">
        <f t="shared" si="94"/>
        <v>0</v>
      </c>
    </row>
    <row r="739" spans="1:44" hidden="1" outlineLevel="1" x14ac:dyDescent="0.3">
      <c r="A739" s="62"/>
      <c r="B739" s="63">
        <f t="shared" si="88"/>
        <v>715</v>
      </c>
      <c r="C739" s="145"/>
      <c r="D739" s="145"/>
      <c r="E739" s="143"/>
      <c r="F739" s="143"/>
      <c r="G739" s="146"/>
      <c r="H739" s="147"/>
      <c r="I739" s="143"/>
      <c r="J739" s="9"/>
      <c r="AM739">
        <f t="shared" si="89"/>
        <v>0</v>
      </c>
      <c r="AN739">
        <f t="shared" si="90"/>
        <v>0</v>
      </c>
      <c r="AO739">
        <f t="shared" si="91"/>
        <v>0</v>
      </c>
      <c r="AP739">
        <f t="shared" si="92"/>
        <v>0</v>
      </c>
      <c r="AQ739">
        <f t="shared" si="93"/>
        <v>0</v>
      </c>
      <c r="AR739">
        <f t="shared" si="94"/>
        <v>0</v>
      </c>
    </row>
    <row r="740" spans="1:44" hidden="1" outlineLevel="1" x14ac:dyDescent="0.3">
      <c r="A740" s="62"/>
      <c r="B740" s="63">
        <f t="shared" si="88"/>
        <v>716</v>
      </c>
      <c r="C740" s="145"/>
      <c r="D740" s="145"/>
      <c r="E740" s="143"/>
      <c r="F740" s="143"/>
      <c r="G740" s="146"/>
      <c r="H740" s="147"/>
      <c r="I740" s="143"/>
      <c r="J740" s="9"/>
      <c r="AM740">
        <f t="shared" si="89"/>
        <v>0</v>
      </c>
      <c r="AN740">
        <f t="shared" si="90"/>
        <v>0</v>
      </c>
      <c r="AO740">
        <f t="shared" si="91"/>
        <v>0</v>
      </c>
      <c r="AP740">
        <f t="shared" si="92"/>
        <v>0</v>
      </c>
      <c r="AQ740">
        <f t="shared" si="93"/>
        <v>0</v>
      </c>
      <c r="AR740">
        <f t="shared" si="94"/>
        <v>0</v>
      </c>
    </row>
    <row r="741" spans="1:44" hidden="1" outlineLevel="1" x14ac:dyDescent="0.3">
      <c r="A741" s="62"/>
      <c r="B741" s="63">
        <f t="shared" si="88"/>
        <v>717</v>
      </c>
      <c r="C741" s="145"/>
      <c r="D741" s="145"/>
      <c r="E741" s="143"/>
      <c r="F741" s="143"/>
      <c r="G741" s="146"/>
      <c r="H741" s="147"/>
      <c r="I741" s="143"/>
      <c r="J741" s="9"/>
      <c r="AM741">
        <f t="shared" si="89"/>
        <v>0</v>
      </c>
      <c r="AN741">
        <f t="shared" si="90"/>
        <v>0</v>
      </c>
      <c r="AO741">
        <f t="shared" si="91"/>
        <v>0</v>
      </c>
      <c r="AP741">
        <f t="shared" si="92"/>
        <v>0</v>
      </c>
      <c r="AQ741">
        <f t="shared" si="93"/>
        <v>0</v>
      </c>
      <c r="AR741">
        <f t="shared" si="94"/>
        <v>0</v>
      </c>
    </row>
    <row r="742" spans="1:44" hidden="1" outlineLevel="1" x14ac:dyDescent="0.3">
      <c r="A742" s="62"/>
      <c r="B742" s="63">
        <f t="shared" si="88"/>
        <v>718</v>
      </c>
      <c r="C742" s="145"/>
      <c r="D742" s="145"/>
      <c r="E742" s="143"/>
      <c r="F742" s="143"/>
      <c r="G742" s="146"/>
      <c r="H742" s="147"/>
      <c r="I742" s="143"/>
      <c r="J742" s="9"/>
      <c r="AM742">
        <f t="shared" si="89"/>
        <v>0</v>
      </c>
      <c r="AN742">
        <f t="shared" si="90"/>
        <v>0</v>
      </c>
      <c r="AO742">
        <f t="shared" si="91"/>
        <v>0</v>
      </c>
      <c r="AP742">
        <f t="shared" si="92"/>
        <v>0</v>
      </c>
      <c r="AQ742">
        <f t="shared" si="93"/>
        <v>0</v>
      </c>
      <c r="AR742">
        <f t="shared" si="94"/>
        <v>0</v>
      </c>
    </row>
    <row r="743" spans="1:44" hidden="1" outlineLevel="1" x14ac:dyDescent="0.3">
      <c r="A743" s="62"/>
      <c r="B743" s="63">
        <f t="shared" si="88"/>
        <v>719</v>
      </c>
      <c r="C743" s="145"/>
      <c r="D743" s="145"/>
      <c r="E743" s="143"/>
      <c r="F743" s="143"/>
      <c r="G743" s="146"/>
      <c r="H743" s="147"/>
      <c r="I743" s="143"/>
      <c r="J743" s="9"/>
      <c r="AM743">
        <f t="shared" si="89"/>
        <v>0</v>
      </c>
      <c r="AN743">
        <f t="shared" si="90"/>
        <v>0</v>
      </c>
      <c r="AO743">
        <f t="shared" si="91"/>
        <v>0</v>
      </c>
      <c r="AP743">
        <f t="shared" si="92"/>
        <v>0</v>
      </c>
      <c r="AQ743">
        <f t="shared" si="93"/>
        <v>0</v>
      </c>
      <c r="AR743">
        <f t="shared" si="94"/>
        <v>0</v>
      </c>
    </row>
    <row r="744" spans="1:44" hidden="1" outlineLevel="1" x14ac:dyDescent="0.3">
      <c r="A744" s="62"/>
      <c r="B744" s="63">
        <f t="shared" si="88"/>
        <v>720</v>
      </c>
      <c r="C744" s="145"/>
      <c r="D744" s="145"/>
      <c r="E744" s="143"/>
      <c r="F744" s="143"/>
      <c r="G744" s="146"/>
      <c r="H744" s="147"/>
      <c r="I744" s="143"/>
      <c r="J744" s="9"/>
      <c r="AM744">
        <f t="shared" si="89"/>
        <v>0</v>
      </c>
      <c r="AN744">
        <f t="shared" si="90"/>
        <v>0</v>
      </c>
      <c r="AO744">
        <f t="shared" si="91"/>
        <v>0</v>
      </c>
      <c r="AP744">
        <f t="shared" si="92"/>
        <v>0</v>
      </c>
      <c r="AQ744">
        <f t="shared" si="93"/>
        <v>0</v>
      </c>
      <c r="AR744">
        <f t="shared" si="94"/>
        <v>0</v>
      </c>
    </row>
    <row r="745" spans="1:44" hidden="1" outlineLevel="1" x14ac:dyDescent="0.3">
      <c r="A745" s="62"/>
      <c r="B745" s="63">
        <f t="shared" si="88"/>
        <v>721</v>
      </c>
      <c r="C745" s="145"/>
      <c r="D745" s="145"/>
      <c r="E745" s="143"/>
      <c r="F745" s="143"/>
      <c r="G745" s="146"/>
      <c r="H745" s="147"/>
      <c r="I745" s="143"/>
      <c r="J745" s="9"/>
      <c r="AM745">
        <f t="shared" si="89"/>
        <v>0</v>
      </c>
      <c r="AN745">
        <f t="shared" si="90"/>
        <v>0</v>
      </c>
      <c r="AO745">
        <f t="shared" si="91"/>
        <v>0</v>
      </c>
      <c r="AP745">
        <f t="shared" si="92"/>
        <v>0</v>
      </c>
      <c r="AQ745">
        <f t="shared" si="93"/>
        <v>0</v>
      </c>
      <c r="AR745">
        <f t="shared" si="94"/>
        <v>0</v>
      </c>
    </row>
    <row r="746" spans="1:44" hidden="1" outlineLevel="1" x14ac:dyDescent="0.3">
      <c r="A746" s="62"/>
      <c r="B746" s="63">
        <f t="shared" si="88"/>
        <v>722</v>
      </c>
      <c r="C746" s="145"/>
      <c r="D746" s="145"/>
      <c r="E746" s="143"/>
      <c r="F746" s="143"/>
      <c r="G746" s="146"/>
      <c r="H746" s="147"/>
      <c r="I746" s="143"/>
      <c r="J746" s="9"/>
      <c r="AM746">
        <f t="shared" si="89"/>
        <v>0</v>
      </c>
      <c r="AN746">
        <f t="shared" si="90"/>
        <v>0</v>
      </c>
      <c r="AO746">
        <f t="shared" si="91"/>
        <v>0</v>
      </c>
      <c r="AP746">
        <f t="shared" si="92"/>
        <v>0</v>
      </c>
      <c r="AQ746">
        <f t="shared" si="93"/>
        <v>0</v>
      </c>
      <c r="AR746">
        <f t="shared" si="94"/>
        <v>0</v>
      </c>
    </row>
    <row r="747" spans="1:44" hidden="1" outlineLevel="1" x14ac:dyDescent="0.3">
      <c r="A747" s="62"/>
      <c r="B747" s="63">
        <f t="shared" si="88"/>
        <v>723</v>
      </c>
      <c r="C747" s="145"/>
      <c r="D747" s="145"/>
      <c r="E747" s="143"/>
      <c r="F747" s="143"/>
      <c r="G747" s="146"/>
      <c r="H747" s="147"/>
      <c r="I747" s="143"/>
      <c r="J747" s="9"/>
      <c r="AM747">
        <f t="shared" si="89"/>
        <v>0</v>
      </c>
      <c r="AN747">
        <f t="shared" si="90"/>
        <v>0</v>
      </c>
      <c r="AO747">
        <f t="shared" si="91"/>
        <v>0</v>
      </c>
      <c r="AP747">
        <f t="shared" si="92"/>
        <v>0</v>
      </c>
      <c r="AQ747">
        <f t="shared" si="93"/>
        <v>0</v>
      </c>
      <c r="AR747">
        <f t="shared" si="94"/>
        <v>0</v>
      </c>
    </row>
    <row r="748" spans="1:44" hidden="1" outlineLevel="1" x14ac:dyDescent="0.3">
      <c r="A748" s="62"/>
      <c r="B748" s="63">
        <f t="shared" si="88"/>
        <v>724</v>
      </c>
      <c r="C748" s="145"/>
      <c r="D748" s="145"/>
      <c r="E748" s="143"/>
      <c r="F748" s="143"/>
      <c r="G748" s="146"/>
      <c r="H748" s="147"/>
      <c r="I748" s="143"/>
      <c r="J748" s="9"/>
      <c r="AM748">
        <f t="shared" si="89"/>
        <v>0</v>
      </c>
      <c r="AN748">
        <f t="shared" si="90"/>
        <v>0</v>
      </c>
      <c r="AO748">
        <f t="shared" si="91"/>
        <v>0</v>
      </c>
      <c r="AP748">
        <f t="shared" si="92"/>
        <v>0</v>
      </c>
      <c r="AQ748">
        <f t="shared" si="93"/>
        <v>0</v>
      </c>
      <c r="AR748">
        <f t="shared" si="94"/>
        <v>0</v>
      </c>
    </row>
    <row r="749" spans="1:44" hidden="1" outlineLevel="1" x14ac:dyDescent="0.3">
      <c r="A749" s="62"/>
      <c r="B749" s="63">
        <f t="shared" si="88"/>
        <v>725</v>
      </c>
      <c r="C749" s="145"/>
      <c r="D749" s="145"/>
      <c r="E749" s="143"/>
      <c r="F749" s="143"/>
      <c r="G749" s="146"/>
      <c r="H749" s="147"/>
      <c r="I749" s="143"/>
      <c r="J749" s="9"/>
      <c r="AM749">
        <f t="shared" si="89"/>
        <v>0</v>
      </c>
      <c r="AN749">
        <f t="shared" si="90"/>
        <v>0</v>
      </c>
      <c r="AO749">
        <f t="shared" si="91"/>
        <v>0</v>
      </c>
      <c r="AP749">
        <f t="shared" si="92"/>
        <v>0</v>
      </c>
      <c r="AQ749">
        <f t="shared" si="93"/>
        <v>0</v>
      </c>
      <c r="AR749">
        <f t="shared" si="94"/>
        <v>0</v>
      </c>
    </row>
    <row r="750" spans="1:44" hidden="1" outlineLevel="1" x14ac:dyDescent="0.3">
      <c r="A750" s="62"/>
      <c r="B750" s="63">
        <f t="shared" si="88"/>
        <v>726</v>
      </c>
      <c r="C750" s="145"/>
      <c r="D750" s="145"/>
      <c r="E750" s="143"/>
      <c r="F750" s="143"/>
      <c r="G750" s="146"/>
      <c r="H750" s="147"/>
      <c r="I750" s="143"/>
      <c r="J750" s="9"/>
      <c r="AM750">
        <f t="shared" si="89"/>
        <v>0</v>
      </c>
      <c r="AN750">
        <f t="shared" si="90"/>
        <v>0</v>
      </c>
      <c r="AO750">
        <f t="shared" si="91"/>
        <v>0</v>
      </c>
      <c r="AP750">
        <f t="shared" si="92"/>
        <v>0</v>
      </c>
      <c r="AQ750">
        <f t="shared" si="93"/>
        <v>0</v>
      </c>
      <c r="AR750">
        <f t="shared" si="94"/>
        <v>0</v>
      </c>
    </row>
    <row r="751" spans="1:44" hidden="1" outlineLevel="1" x14ac:dyDescent="0.3">
      <c r="A751" s="62"/>
      <c r="B751" s="63">
        <f t="shared" si="88"/>
        <v>727</v>
      </c>
      <c r="C751" s="145"/>
      <c r="D751" s="145"/>
      <c r="E751" s="143"/>
      <c r="F751" s="143"/>
      <c r="G751" s="146"/>
      <c r="H751" s="147"/>
      <c r="I751" s="143"/>
      <c r="J751" s="9"/>
      <c r="AM751">
        <f t="shared" si="89"/>
        <v>0</v>
      </c>
      <c r="AN751">
        <f t="shared" si="90"/>
        <v>0</v>
      </c>
      <c r="AO751">
        <f t="shared" si="91"/>
        <v>0</v>
      </c>
      <c r="AP751">
        <f t="shared" si="92"/>
        <v>0</v>
      </c>
      <c r="AQ751">
        <f t="shared" si="93"/>
        <v>0</v>
      </c>
      <c r="AR751">
        <f t="shared" si="94"/>
        <v>0</v>
      </c>
    </row>
    <row r="752" spans="1:44" hidden="1" outlineLevel="1" x14ac:dyDescent="0.3">
      <c r="A752" s="62"/>
      <c r="B752" s="63">
        <f t="shared" si="88"/>
        <v>728</v>
      </c>
      <c r="C752" s="145"/>
      <c r="D752" s="145"/>
      <c r="E752" s="143"/>
      <c r="F752" s="143"/>
      <c r="G752" s="146"/>
      <c r="H752" s="147"/>
      <c r="I752" s="143"/>
      <c r="J752" s="9"/>
      <c r="AM752">
        <f t="shared" si="89"/>
        <v>0</v>
      </c>
      <c r="AN752">
        <f t="shared" si="90"/>
        <v>0</v>
      </c>
      <c r="AO752">
        <f t="shared" si="91"/>
        <v>0</v>
      </c>
      <c r="AP752">
        <f t="shared" si="92"/>
        <v>0</v>
      </c>
      <c r="AQ752">
        <f t="shared" si="93"/>
        <v>0</v>
      </c>
      <c r="AR752">
        <f t="shared" si="94"/>
        <v>0</v>
      </c>
    </row>
    <row r="753" spans="1:44" hidden="1" outlineLevel="1" x14ac:dyDescent="0.3">
      <c r="A753" s="62"/>
      <c r="B753" s="63">
        <f t="shared" si="88"/>
        <v>729</v>
      </c>
      <c r="C753" s="145"/>
      <c r="D753" s="145"/>
      <c r="E753" s="143"/>
      <c r="F753" s="143"/>
      <c r="G753" s="146"/>
      <c r="H753" s="147"/>
      <c r="I753" s="143"/>
      <c r="J753" s="9"/>
      <c r="AM753">
        <f t="shared" si="89"/>
        <v>0</v>
      </c>
      <c r="AN753">
        <f t="shared" si="90"/>
        <v>0</v>
      </c>
      <c r="AO753">
        <f t="shared" si="91"/>
        <v>0</v>
      </c>
      <c r="AP753">
        <f t="shared" si="92"/>
        <v>0</v>
      </c>
      <c r="AQ753">
        <f t="shared" si="93"/>
        <v>0</v>
      </c>
      <c r="AR753">
        <f t="shared" si="94"/>
        <v>0</v>
      </c>
    </row>
    <row r="754" spans="1:44" hidden="1" outlineLevel="1" x14ac:dyDescent="0.3">
      <c r="A754" s="62"/>
      <c r="B754" s="63">
        <f t="shared" si="88"/>
        <v>730</v>
      </c>
      <c r="C754" s="145"/>
      <c r="D754" s="145"/>
      <c r="E754" s="143"/>
      <c r="F754" s="143"/>
      <c r="G754" s="146"/>
      <c r="H754" s="147"/>
      <c r="I754" s="143"/>
      <c r="J754" s="9"/>
      <c r="AM754">
        <f t="shared" si="89"/>
        <v>0</v>
      </c>
      <c r="AN754">
        <f t="shared" si="90"/>
        <v>0</v>
      </c>
      <c r="AO754">
        <f t="shared" si="91"/>
        <v>0</v>
      </c>
      <c r="AP754">
        <f t="shared" si="92"/>
        <v>0</v>
      </c>
      <c r="AQ754">
        <f t="shared" si="93"/>
        <v>0</v>
      </c>
      <c r="AR754">
        <f t="shared" si="94"/>
        <v>0</v>
      </c>
    </row>
    <row r="755" spans="1:44" hidden="1" outlineLevel="1" x14ac:dyDescent="0.3">
      <c r="A755" s="62"/>
      <c r="B755" s="63">
        <f t="shared" si="88"/>
        <v>731</v>
      </c>
      <c r="C755" s="145"/>
      <c r="D755" s="145"/>
      <c r="E755" s="143"/>
      <c r="F755" s="143"/>
      <c r="G755" s="146"/>
      <c r="H755" s="147"/>
      <c r="I755" s="143"/>
      <c r="J755" s="9"/>
      <c r="AM755">
        <f t="shared" si="89"/>
        <v>0</v>
      </c>
      <c r="AN755">
        <f t="shared" si="90"/>
        <v>0</v>
      </c>
      <c r="AO755">
        <f t="shared" si="91"/>
        <v>0</v>
      </c>
      <c r="AP755">
        <f t="shared" si="92"/>
        <v>0</v>
      </c>
      <c r="AQ755">
        <f t="shared" si="93"/>
        <v>0</v>
      </c>
      <c r="AR755">
        <f t="shared" si="94"/>
        <v>0</v>
      </c>
    </row>
    <row r="756" spans="1:44" hidden="1" outlineLevel="1" x14ac:dyDescent="0.3">
      <c r="A756" s="62"/>
      <c r="B756" s="63">
        <f t="shared" si="88"/>
        <v>732</v>
      </c>
      <c r="C756" s="145"/>
      <c r="D756" s="145"/>
      <c r="E756" s="143"/>
      <c r="F756" s="143"/>
      <c r="G756" s="146"/>
      <c r="H756" s="147"/>
      <c r="I756" s="143"/>
      <c r="J756" s="9"/>
      <c r="AM756">
        <f t="shared" si="89"/>
        <v>0</v>
      </c>
      <c r="AN756">
        <f t="shared" si="90"/>
        <v>0</v>
      </c>
      <c r="AO756">
        <f t="shared" si="91"/>
        <v>0</v>
      </c>
      <c r="AP756">
        <f t="shared" si="92"/>
        <v>0</v>
      </c>
      <c r="AQ756">
        <f t="shared" si="93"/>
        <v>0</v>
      </c>
      <c r="AR756">
        <f t="shared" si="94"/>
        <v>0</v>
      </c>
    </row>
    <row r="757" spans="1:44" hidden="1" outlineLevel="1" x14ac:dyDescent="0.3">
      <c r="A757" s="62"/>
      <c r="B757" s="63">
        <f t="shared" si="88"/>
        <v>733</v>
      </c>
      <c r="C757" s="145"/>
      <c r="D757" s="145"/>
      <c r="E757" s="143"/>
      <c r="F757" s="143"/>
      <c r="G757" s="146"/>
      <c r="H757" s="147"/>
      <c r="I757" s="143"/>
      <c r="J757" s="9"/>
      <c r="AM757">
        <f t="shared" si="89"/>
        <v>0</v>
      </c>
      <c r="AN757">
        <f t="shared" si="90"/>
        <v>0</v>
      </c>
      <c r="AO757">
        <f t="shared" si="91"/>
        <v>0</v>
      </c>
      <c r="AP757">
        <f t="shared" si="92"/>
        <v>0</v>
      </c>
      <c r="AQ757">
        <f t="shared" si="93"/>
        <v>0</v>
      </c>
      <c r="AR757">
        <f t="shared" si="94"/>
        <v>0</v>
      </c>
    </row>
    <row r="758" spans="1:44" hidden="1" outlineLevel="1" x14ac:dyDescent="0.3">
      <c r="A758" s="62"/>
      <c r="B758" s="63">
        <f t="shared" si="88"/>
        <v>734</v>
      </c>
      <c r="C758" s="145"/>
      <c r="D758" s="145"/>
      <c r="E758" s="143"/>
      <c r="F758" s="143"/>
      <c r="G758" s="146"/>
      <c r="H758" s="147"/>
      <c r="I758" s="143"/>
      <c r="J758" s="9"/>
      <c r="AM758">
        <f t="shared" si="89"/>
        <v>0</v>
      </c>
      <c r="AN758">
        <f t="shared" si="90"/>
        <v>0</v>
      </c>
      <c r="AO758">
        <f t="shared" si="91"/>
        <v>0</v>
      </c>
      <c r="AP758">
        <f t="shared" si="92"/>
        <v>0</v>
      </c>
      <c r="AQ758">
        <f t="shared" si="93"/>
        <v>0</v>
      </c>
      <c r="AR758">
        <f t="shared" si="94"/>
        <v>0</v>
      </c>
    </row>
    <row r="759" spans="1:44" hidden="1" outlineLevel="1" x14ac:dyDescent="0.3">
      <c r="A759" s="62"/>
      <c r="B759" s="63">
        <f t="shared" si="88"/>
        <v>735</v>
      </c>
      <c r="C759" s="145"/>
      <c r="D759" s="145"/>
      <c r="E759" s="143"/>
      <c r="F759" s="143"/>
      <c r="G759" s="146"/>
      <c r="H759" s="147"/>
      <c r="I759" s="143"/>
      <c r="J759" s="9"/>
      <c r="AM759">
        <f t="shared" si="89"/>
        <v>0</v>
      </c>
      <c r="AN759">
        <f t="shared" si="90"/>
        <v>0</v>
      </c>
      <c r="AO759">
        <f t="shared" si="91"/>
        <v>0</v>
      </c>
      <c r="AP759">
        <f t="shared" si="92"/>
        <v>0</v>
      </c>
      <c r="AQ759">
        <f t="shared" si="93"/>
        <v>0</v>
      </c>
      <c r="AR759">
        <f t="shared" si="94"/>
        <v>0</v>
      </c>
    </row>
    <row r="760" spans="1:44" hidden="1" outlineLevel="1" x14ac:dyDescent="0.3">
      <c r="A760" s="62"/>
      <c r="B760" s="63">
        <f t="shared" si="88"/>
        <v>736</v>
      </c>
      <c r="C760" s="145"/>
      <c r="D760" s="145"/>
      <c r="E760" s="143"/>
      <c r="F760" s="143"/>
      <c r="G760" s="146"/>
      <c r="H760" s="147"/>
      <c r="I760" s="143"/>
      <c r="J760" s="9"/>
      <c r="AM760">
        <f t="shared" si="89"/>
        <v>0</v>
      </c>
      <c r="AN760">
        <f t="shared" si="90"/>
        <v>0</v>
      </c>
      <c r="AO760">
        <f t="shared" si="91"/>
        <v>0</v>
      </c>
      <c r="AP760">
        <f t="shared" si="92"/>
        <v>0</v>
      </c>
      <c r="AQ760">
        <f t="shared" si="93"/>
        <v>0</v>
      </c>
      <c r="AR760">
        <f t="shared" si="94"/>
        <v>0</v>
      </c>
    </row>
    <row r="761" spans="1:44" hidden="1" outlineLevel="1" x14ac:dyDescent="0.3">
      <c r="A761" s="62"/>
      <c r="B761" s="63">
        <f t="shared" si="88"/>
        <v>737</v>
      </c>
      <c r="C761" s="145"/>
      <c r="D761" s="145"/>
      <c r="E761" s="143"/>
      <c r="F761" s="143"/>
      <c r="G761" s="146"/>
      <c r="H761" s="147"/>
      <c r="I761" s="143"/>
      <c r="J761" s="9"/>
      <c r="AM761">
        <f t="shared" si="89"/>
        <v>0</v>
      </c>
      <c r="AN761">
        <f t="shared" si="90"/>
        <v>0</v>
      </c>
      <c r="AO761">
        <f t="shared" si="91"/>
        <v>0</v>
      </c>
      <c r="AP761">
        <f t="shared" si="92"/>
        <v>0</v>
      </c>
      <c r="AQ761">
        <f t="shared" si="93"/>
        <v>0</v>
      </c>
      <c r="AR761">
        <f t="shared" si="94"/>
        <v>0</v>
      </c>
    </row>
    <row r="762" spans="1:44" hidden="1" outlineLevel="1" x14ac:dyDescent="0.3">
      <c r="A762" s="62"/>
      <c r="B762" s="63">
        <f t="shared" si="88"/>
        <v>738</v>
      </c>
      <c r="C762" s="145"/>
      <c r="D762" s="145"/>
      <c r="E762" s="143"/>
      <c r="F762" s="143"/>
      <c r="G762" s="146"/>
      <c r="H762" s="147"/>
      <c r="I762" s="143"/>
      <c r="J762" s="9"/>
      <c r="AM762">
        <f t="shared" si="89"/>
        <v>0</v>
      </c>
      <c r="AN762">
        <f t="shared" si="90"/>
        <v>0</v>
      </c>
      <c r="AO762">
        <f t="shared" si="91"/>
        <v>0</v>
      </c>
      <c r="AP762">
        <f t="shared" si="92"/>
        <v>0</v>
      </c>
      <c r="AQ762">
        <f t="shared" si="93"/>
        <v>0</v>
      </c>
      <c r="AR762">
        <f t="shared" si="94"/>
        <v>0</v>
      </c>
    </row>
    <row r="763" spans="1:44" hidden="1" outlineLevel="1" x14ac:dyDescent="0.3">
      <c r="A763" s="62"/>
      <c r="B763" s="63">
        <f t="shared" si="88"/>
        <v>739</v>
      </c>
      <c r="C763" s="145"/>
      <c r="D763" s="145"/>
      <c r="E763" s="143"/>
      <c r="F763" s="143"/>
      <c r="G763" s="146"/>
      <c r="H763" s="147"/>
      <c r="I763" s="143"/>
      <c r="J763" s="9"/>
      <c r="AM763">
        <f t="shared" si="89"/>
        <v>0</v>
      </c>
      <c r="AN763">
        <f t="shared" si="90"/>
        <v>0</v>
      </c>
      <c r="AO763">
        <f t="shared" si="91"/>
        <v>0</v>
      </c>
      <c r="AP763">
        <f t="shared" si="92"/>
        <v>0</v>
      </c>
      <c r="AQ763">
        <f t="shared" si="93"/>
        <v>0</v>
      </c>
      <c r="AR763">
        <f t="shared" si="94"/>
        <v>0</v>
      </c>
    </row>
    <row r="764" spans="1:44" hidden="1" outlineLevel="1" x14ac:dyDescent="0.3">
      <c r="A764" s="62"/>
      <c r="B764" s="63">
        <f t="shared" si="88"/>
        <v>740</v>
      </c>
      <c r="C764" s="145"/>
      <c r="D764" s="145"/>
      <c r="E764" s="143"/>
      <c r="F764" s="143"/>
      <c r="G764" s="146"/>
      <c r="H764" s="147"/>
      <c r="I764" s="143"/>
      <c r="J764" s="9"/>
      <c r="AM764">
        <f t="shared" si="89"/>
        <v>0</v>
      </c>
      <c r="AN764">
        <f t="shared" si="90"/>
        <v>0</v>
      </c>
      <c r="AO764">
        <f t="shared" si="91"/>
        <v>0</v>
      </c>
      <c r="AP764">
        <f t="shared" si="92"/>
        <v>0</v>
      </c>
      <c r="AQ764">
        <f t="shared" si="93"/>
        <v>0</v>
      </c>
      <c r="AR764">
        <f t="shared" si="94"/>
        <v>0</v>
      </c>
    </row>
    <row r="765" spans="1:44" hidden="1" outlineLevel="1" x14ac:dyDescent="0.3">
      <c r="A765" s="62"/>
      <c r="B765" s="63">
        <f t="shared" si="88"/>
        <v>741</v>
      </c>
      <c r="C765" s="145"/>
      <c r="D765" s="145"/>
      <c r="E765" s="143"/>
      <c r="F765" s="143"/>
      <c r="G765" s="146"/>
      <c r="H765" s="147"/>
      <c r="I765" s="143"/>
      <c r="J765" s="9"/>
      <c r="AM765">
        <f t="shared" si="89"/>
        <v>0</v>
      </c>
      <c r="AN765">
        <f t="shared" si="90"/>
        <v>0</v>
      </c>
      <c r="AO765">
        <f t="shared" si="91"/>
        <v>0</v>
      </c>
      <c r="AP765">
        <f t="shared" si="92"/>
        <v>0</v>
      </c>
      <c r="AQ765">
        <f t="shared" si="93"/>
        <v>0</v>
      </c>
      <c r="AR765">
        <f t="shared" si="94"/>
        <v>0</v>
      </c>
    </row>
    <row r="766" spans="1:44" hidden="1" outlineLevel="1" x14ac:dyDescent="0.3">
      <c r="A766" s="62"/>
      <c r="B766" s="63">
        <f t="shared" si="88"/>
        <v>742</v>
      </c>
      <c r="C766" s="145"/>
      <c r="D766" s="145"/>
      <c r="E766" s="143"/>
      <c r="F766" s="143"/>
      <c r="G766" s="146"/>
      <c r="H766" s="147"/>
      <c r="I766" s="143"/>
      <c r="J766" s="9"/>
      <c r="AM766">
        <f t="shared" si="89"/>
        <v>0</v>
      </c>
      <c r="AN766">
        <f t="shared" si="90"/>
        <v>0</v>
      </c>
      <c r="AO766">
        <f t="shared" si="91"/>
        <v>0</v>
      </c>
      <c r="AP766">
        <f t="shared" si="92"/>
        <v>0</v>
      </c>
      <c r="AQ766">
        <f t="shared" si="93"/>
        <v>0</v>
      </c>
      <c r="AR766">
        <f t="shared" si="94"/>
        <v>0</v>
      </c>
    </row>
    <row r="767" spans="1:44" hidden="1" outlineLevel="1" x14ac:dyDescent="0.3">
      <c r="A767" s="62"/>
      <c r="B767" s="63">
        <f t="shared" si="88"/>
        <v>743</v>
      </c>
      <c r="C767" s="145"/>
      <c r="D767" s="145"/>
      <c r="E767" s="143"/>
      <c r="F767" s="143"/>
      <c r="G767" s="146"/>
      <c r="H767" s="147"/>
      <c r="I767" s="143"/>
      <c r="J767" s="9"/>
      <c r="AM767">
        <f t="shared" si="89"/>
        <v>0</v>
      </c>
      <c r="AN767">
        <f t="shared" si="90"/>
        <v>0</v>
      </c>
      <c r="AO767">
        <f t="shared" si="91"/>
        <v>0</v>
      </c>
      <c r="AP767">
        <f t="shared" si="92"/>
        <v>0</v>
      </c>
      <c r="AQ767">
        <f t="shared" si="93"/>
        <v>0</v>
      </c>
      <c r="AR767">
        <f t="shared" si="94"/>
        <v>0</v>
      </c>
    </row>
    <row r="768" spans="1:44" hidden="1" outlineLevel="1" x14ac:dyDescent="0.3">
      <c r="A768" s="62"/>
      <c r="B768" s="63">
        <f t="shared" si="88"/>
        <v>744</v>
      </c>
      <c r="C768" s="145"/>
      <c r="D768" s="145"/>
      <c r="E768" s="143"/>
      <c r="F768" s="143"/>
      <c r="G768" s="146"/>
      <c r="H768" s="147"/>
      <c r="I768" s="143"/>
      <c r="J768" s="9"/>
      <c r="AM768">
        <f t="shared" si="89"/>
        <v>0</v>
      </c>
      <c r="AN768">
        <f t="shared" si="90"/>
        <v>0</v>
      </c>
      <c r="AO768">
        <f t="shared" si="91"/>
        <v>0</v>
      </c>
      <c r="AP768">
        <f t="shared" si="92"/>
        <v>0</v>
      </c>
      <c r="AQ768">
        <f t="shared" si="93"/>
        <v>0</v>
      </c>
      <c r="AR768">
        <f t="shared" si="94"/>
        <v>0</v>
      </c>
    </row>
    <row r="769" spans="1:44" hidden="1" outlineLevel="1" x14ac:dyDescent="0.3">
      <c r="A769" s="62"/>
      <c r="B769" s="63">
        <f t="shared" si="88"/>
        <v>745</v>
      </c>
      <c r="C769" s="145"/>
      <c r="D769" s="145"/>
      <c r="E769" s="143"/>
      <c r="F769" s="143"/>
      <c r="G769" s="146"/>
      <c r="H769" s="147"/>
      <c r="I769" s="143"/>
      <c r="J769" s="9"/>
      <c r="AM769">
        <f t="shared" si="89"/>
        <v>0</v>
      </c>
      <c r="AN769">
        <f t="shared" si="90"/>
        <v>0</v>
      </c>
      <c r="AO769">
        <f t="shared" si="91"/>
        <v>0</v>
      </c>
      <c r="AP769">
        <f t="shared" si="92"/>
        <v>0</v>
      </c>
      <c r="AQ769">
        <f t="shared" si="93"/>
        <v>0</v>
      </c>
      <c r="AR769">
        <f t="shared" si="94"/>
        <v>0</v>
      </c>
    </row>
    <row r="770" spans="1:44" hidden="1" outlineLevel="1" x14ac:dyDescent="0.3">
      <c r="A770" s="62"/>
      <c r="B770" s="63">
        <f t="shared" si="88"/>
        <v>746</v>
      </c>
      <c r="C770" s="145"/>
      <c r="D770" s="145"/>
      <c r="E770" s="143"/>
      <c r="F770" s="143"/>
      <c r="G770" s="146"/>
      <c r="H770" s="147"/>
      <c r="I770" s="143"/>
      <c r="J770" s="9"/>
      <c r="AM770">
        <f t="shared" si="89"/>
        <v>0</v>
      </c>
      <c r="AN770">
        <f t="shared" si="90"/>
        <v>0</v>
      </c>
      <c r="AO770">
        <f t="shared" si="91"/>
        <v>0</v>
      </c>
      <c r="AP770">
        <f t="shared" si="92"/>
        <v>0</v>
      </c>
      <c r="AQ770">
        <f t="shared" si="93"/>
        <v>0</v>
      </c>
      <c r="AR770">
        <f t="shared" si="94"/>
        <v>0</v>
      </c>
    </row>
    <row r="771" spans="1:44" hidden="1" outlineLevel="1" x14ac:dyDescent="0.3">
      <c r="A771" s="62"/>
      <c r="B771" s="63">
        <f t="shared" si="88"/>
        <v>747</v>
      </c>
      <c r="C771" s="145"/>
      <c r="D771" s="145"/>
      <c r="E771" s="143"/>
      <c r="F771" s="143"/>
      <c r="G771" s="146"/>
      <c r="H771" s="147"/>
      <c r="I771" s="143"/>
      <c r="J771" s="9"/>
      <c r="AM771">
        <f t="shared" si="89"/>
        <v>0</v>
      </c>
      <c r="AN771">
        <f t="shared" si="90"/>
        <v>0</v>
      </c>
      <c r="AO771">
        <f t="shared" si="91"/>
        <v>0</v>
      </c>
      <c r="AP771">
        <f t="shared" si="92"/>
        <v>0</v>
      </c>
      <c r="AQ771">
        <f t="shared" si="93"/>
        <v>0</v>
      </c>
      <c r="AR771">
        <f t="shared" si="94"/>
        <v>0</v>
      </c>
    </row>
    <row r="772" spans="1:44" hidden="1" outlineLevel="1" x14ac:dyDescent="0.3">
      <c r="A772" s="62"/>
      <c r="B772" s="63">
        <f t="shared" si="88"/>
        <v>748</v>
      </c>
      <c r="C772" s="145"/>
      <c r="D772" s="145"/>
      <c r="E772" s="143"/>
      <c r="F772" s="143"/>
      <c r="G772" s="146"/>
      <c r="H772" s="147"/>
      <c r="I772" s="143"/>
      <c r="J772" s="9"/>
      <c r="AM772">
        <f t="shared" si="89"/>
        <v>0</v>
      </c>
      <c r="AN772">
        <f t="shared" si="90"/>
        <v>0</v>
      </c>
      <c r="AO772">
        <f t="shared" si="91"/>
        <v>0</v>
      </c>
      <c r="AP772">
        <f t="shared" si="92"/>
        <v>0</v>
      </c>
      <c r="AQ772">
        <f t="shared" si="93"/>
        <v>0</v>
      </c>
      <c r="AR772">
        <f t="shared" si="94"/>
        <v>0</v>
      </c>
    </row>
    <row r="773" spans="1:44" hidden="1" outlineLevel="1" x14ac:dyDescent="0.3">
      <c r="A773" s="62"/>
      <c r="B773" s="63">
        <f t="shared" si="88"/>
        <v>749</v>
      </c>
      <c r="C773" s="145"/>
      <c r="D773" s="145"/>
      <c r="E773" s="143"/>
      <c r="F773" s="143"/>
      <c r="G773" s="146"/>
      <c r="H773" s="147"/>
      <c r="I773" s="143"/>
      <c r="J773" s="9"/>
      <c r="AM773">
        <f t="shared" si="89"/>
        <v>0</v>
      </c>
      <c r="AN773">
        <f t="shared" si="90"/>
        <v>0</v>
      </c>
      <c r="AO773">
        <f t="shared" si="91"/>
        <v>0</v>
      </c>
      <c r="AP773">
        <f t="shared" si="92"/>
        <v>0</v>
      </c>
      <c r="AQ773">
        <f t="shared" si="93"/>
        <v>0</v>
      </c>
      <c r="AR773">
        <f t="shared" si="94"/>
        <v>0</v>
      </c>
    </row>
    <row r="774" spans="1:44" hidden="1" outlineLevel="1" x14ac:dyDescent="0.3">
      <c r="A774" s="62"/>
      <c r="B774" s="63">
        <f t="shared" si="88"/>
        <v>750</v>
      </c>
      <c r="C774" s="145"/>
      <c r="D774" s="145"/>
      <c r="E774" s="143"/>
      <c r="F774" s="143"/>
      <c r="G774" s="146"/>
      <c r="H774" s="147"/>
      <c r="I774" s="143"/>
      <c r="J774" s="9"/>
      <c r="AM774">
        <f t="shared" si="89"/>
        <v>0</v>
      </c>
      <c r="AN774">
        <f t="shared" si="90"/>
        <v>0</v>
      </c>
      <c r="AO774">
        <f t="shared" si="91"/>
        <v>0</v>
      </c>
      <c r="AP774">
        <f t="shared" si="92"/>
        <v>0</v>
      </c>
      <c r="AQ774">
        <f t="shared" si="93"/>
        <v>0</v>
      </c>
      <c r="AR774">
        <f t="shared" si="94"/>
        <v>0</v>
      </c>
    </row>
    <row r="775" spans="1:44" hidden="1" outlineLevel="1" x14ac:dyDescent="0.3">
      <c r="A775" s="62"/>
      <c r="B775" s="63">
        <f t="shared" si="88"/>
        <v>751</v>
      </c>
      <c r="C775" s="145"/>
      <c r="D775" s="145"/>
      <c r="E775" s="143"/>
      <c r="F775" s="143"/>
      <c r="G775" s="146"/>
      <c r="H775" s="147"/>
      <c r="I775" s="143"/>
      <c r="J775" s="9"/>
      <c r="AM775">
        <f t="shared" si="89"/>
        <v>0</v>
      </c>
      <c r="AN775">
        <f t="shared" si="90"/>
        <v>0</v>
      </c>
      <c r="AO775">
        <f t="shared" si="91"/>
        <v>0</v>
      </c>
      <c r="AP775">
        <f t="shared" si="92"/>
        <v>0</v>
      </c>
      <c r="AQ775">
        <f t="shared" si="93"/>
        <v>0</v>
      </c>
      <c r="AR775">
        <f t="shared" si="94"/>
        <v>0</v>
      </c>
    </row>
    <row r="776" spans="1:44" hidden="1" outlineLevel="1" x14ac:dyDescent="0.3">
      <c r="A776" s="62"/>
      <c r="B776" s="63">
        <f t="shared" si="88"/>
        <v>752</v>
      </c>
      <c r="C776" s="145"/>
      <c r="D776" s="145"/>
      <c r="E776" s="143"/>
      <c r="F776" s="143"/>
      <c r="G776" s="146"/>
      <c r="H776" s="147"/>
      <c r="I776" s="143"/>
      <c r="J776" s="9"/>
      <c r="AM776">
        <f t="shared" si="89"/>
        <v>0</v>
      </c>
      <c r="AN776">
        <f t="shared" si="90"/>
        <v>0</v>
      </c>
      <c r="AO776">
        <f t="shared" si="91"/>
        <v>0</v>
      </c>
      <c r="AP776">
        <f t="shared" si="92"/>
        <v>0</v>
      </c>
      <c r="AQ776">
        <f t="shared" si="93"/>
        <v>0</v>
      </c>
      <c r="AR776">
        <f t="shared" si="94"/>
        <v>0</v>
      </c>
    </row>
    <row r="777" spans="1:44" hidden="1" outlineLevel="1" x14ac:dyDescent="0.3">
      <c r="A777" s="62"/>
      <c r="B777" s="63">
        <f t="shared" si="88"/>
        <v>753</v>
      </c>
      <c r="C777" s="145"/>
      <c r="D777" s="145"/>
      <c r="E777" s="143"/>
      <c r="F777" s="143"/>
      <c r="G777" s="146"/>
      <c r="H777" s="147"/>
      <c r="I777" s="143"/>
      <c r="J777" s="9"/>
      <c r="AM777">
        <f t="shared" si="89"/>
        <v>0</v>
      </c>
      <c r="AN777">
        <f t="shared" si="90"/>
        <v>0</v>
      </c>
      <c r="AO777">
        <f t="shared" si="91"/>
        <v>0</v>
      </c>
      <c r="AP777">
        <f t="shared" si="92"/>
        <v>0</v>
      </c>
      <c r="AQ777">
        <f t="shared" si="93"/>
        <v>0</v>
      </c>
      <c r="AR777">
        <f t="shared" si="94"/>
        <v>0</v>
      </c>
    </row>
    <row r="778" spans="1:44" hidden="1" outlineLevel="1" x14ac:dyDescent="0.3">
      <c r="A778" s="62"/>
      <c r="B778" s="63">
        <f t="shared" si="88"/>
        <v>754</v>
      </c>
      <c r="C778" s="145"/>
      <c r="D778" s="145"/>
      <c r="E778" s="143"/>
      <c r="F778" s="143"/>
      <c r="G778" s="146"/>
      <c r="H778" s="147"/>
      <c r="I778" s="143"/>
      <c r="J778" s="9"/>
      <c r="AM778">
        <f t="shared" si="89"/>
        <v>0</v>
      </c>
      <c r="AN778">
        <f t="shared" si="90"/>
        <v>0</v>
      </c>
      <c r="AO778">
        <f t="shared" si="91"/>
        <v>0</v>
      </c>
      <c r="AP778">
        <f t="shared" si="92"/>
        <v>0</v>
      </c>
      <c r="AQ778">
        <f t="shared" si="93"/>
        <v>0</v>
      </c>
      <c r="AR778">
        <f t="shared" si="94"/>
        <v>0</v>
      </c>
    </row>
    <row r="779" spans="1:44" hidden="1" outlineLevel="1" x14ac:dyDescent="0.3">
      <c r="A779" s="62"/>
      <c r="B779" s="63">
        <f t="shared" si="88"/>
        <v>755</v>
      </c>
      <c r="C779" s="145"/>
      <c r="D779" s="145"/>
      <c r="E779" s="143"/>
      <c r="F779" s="143"/>
      <c r="G779" s="146"/>
      <c r="H779" s="147"/>
      <c r="I779" s="143"/>
      <c r="J779" s="9"/>
      <c r="AM779">
        <f t="shared" si="89"/>
        <v>0</v>
      </c>
      <c r="AN779">
        <f t="shared" si="90"/>
        <v>0</v>
      </c>
      <c r="AO779">
        <f t="shared" si="91"/>
        <v>0</v>
      </c>
      <c r="AP779">
        <f t="shared" si="92"/>
        <v>0</v>
      </c>
      <c r="AQ779">
        <f t="shared" si="93"/>
        <v>0</v>
      </c>
      <c r="AR779">
        <f t="shared" si="94"/>
        <v>0</v>
      </c>
    </row>
    <row r="780" spans="1:44" hidden="1" outlineLevel="1" x14ac:dyDescent="0.3">
      <c r="A780" s="62"/>
      <c r="B780" s="63">
        <f t="shared" si="88"/>
        <v>756</v>
      </c>
      <c r="C780" s="145"/>
      <c r="D780" s="145"/>
      <c r="E780" s="143"/>
      <c r="F780" s="143"/>
      <c r="G780" s="146"/>
      <c r="H780" s="147"/>
      <c r="I780" s="143"/>
      <c r="J780" s="9"/>
      <c r="AM780">
        <f t="shared" si="89"/>
        <v>0</v>
      </c>
      <c r="AN780">
        <f t="shared" si="90"/>
        <v>0</v>
      </c>
      <c r="AO780">
        <f t="shared" si="91"/>
        <v>0</v>
      </c>
      <c r="AP780">
        <f t="shared" si="92"/>
        <v>0</v>
      </c>
      <c r="AQ780">
        <f t="shared" si="93"/>
        <v>0</v>
      </c>
      <c r="AR780">
        <f t="shared" si="94"/>
        <v>0</v>
      </c>
    </row>
    <row r="781" spans="1:44" hidden="1" outlineLevel="1" x14ac:dyDescent="0.3">
      <c r="A781" s="62"/>
      <c r="B781" s="63">
        <f t="shared" si="88"/>
        <v>757</v>
      </c>
      <c r="C781" s="145"/>
      <c r="D781" s="145"/>
      <c r="E781" s="143"/>
      <c r="F781" s="143"/>
      <c r="G781" s="146"/>
      <c r="H781" s="147"/>
      <c r="I781" s="143"/>
      <c r="J781" s="9"/>
      <c r="AM781">
        <f t="shared" si="89"/>
        <v>0</v>
      </c>
      <c r="AN781">
        <f t="shared" si="90"/>
        <v>0</v>
      </c>
      <c r="AO781">
        <f t="shared" si="91"/>
        <v>0</v>
      </c>
      <c r="AP781">
        <f t="shared" si="92"/>
        <v>0</v>
      </c>
      <c r="AQ781">
        <f t="shared" si="93"/>
        <v>0</v>
      </c>
      <c r="AR781">
        <f t="shared" si="94"/>
        <v>0</v>
      </c>
    </row>
    <row r="782" spans="1:44" hidden="1" outlineLevel="1" x14ac:dyDescent="0.3">
      <c r="A782" s="62"/>
      <c r="B782" s="63">
        <f t="shared" ref="B782:B845" si="95">B781+1</f>
        <v>758</v>
      </c>
      <c r="C782" s="145"/>
      <c r="D782" s="145"/>
      <c r="E782" s="143"/>
      <c r="F782" s="143"/>
      <c r="G782" s="146"/>
      <c r="H782" s="147"/>
      <c r="I782" s="143"/>
      <c r="J782" s="9"/>
      <c r="AM782">
        <f t="shared" si="89"/>
        <v>0</v>
      </c>
      <c r="AN782">
        <f t="shared" si="90"/>
        <v>0</v>
      </c>
      <c r="AO782">
        <f t="shared" si="91"/>
        <v>0</v>
      </c>
      <c r="AP782">
        <f t="shared" si="92"/>
        <v>0</v>
      </c>
      <c r="AQ782">
        <f t="shared" si="93"/>
        <v>0</v>
      </c>
      <c r="AR782">
        <f t="shared" si="94"/>
        <v>0</v>
      </c>
    </row>
    <row r="783" spans="1:44" hidden="1" outlineLevel="1" x14ac:dyDescent="0.3">
      <c r="A783" s="62"/>
      <c r="B783" s="63">
        <f t="shared" si="95"/>
        <v>759</v>
      </c>
      <c r="C783" s="145"/>
      <c r="D783" s="145"/>
      <c r="E783" s="143"/>
      <c r="F783" s="143"/>
      <c r="G783" s="146"/>
      <c r="H783" s="147"/>
      <c r="I783" s="143"/>
      <c r="J783" s="9"/>
      <c r="AM783">
        <f t="shared" si="89"/>
        <v>0</v>
      </c>
      <c r="AN783">
        <f t="shared" si="90"/>
        <v>0</v>
      </c>
      <c r="AO783">
        <f t="shared" si="91"/>
        <v>0</v>
      </c>
      <c r="AP783">
        <f t="shared" si="92"/>
        <v>0</v>
      </c>
      <c r="AQ783">
        <f t="shared" si="93"/>
        <v>0</v>
      </c>
      <c r="AR783">
        <f t="shared" si="94"/>
        <v>0</v>
      </c>
    </row>
    <row r="784" spans="1:44" hidden="1" outlineLevel="1" x14ac:dyDescent="0.3">
      <c r="A784" s="62"/>
      <c r="B784" s="63">
        <f t="shared" si="95"/>
        <v>760</v>
      </c>
      <c r="C784" s="145"/>
      <c r="D784" s="145"/>
      <c r="E784" s="143"/>
      <c r="F784" s="143"/>
      <c r="G784" s="146"/>
      <c r="H784" s="147"/>
      <c r="I784" s="143"/>
      <c r="J784" s="9"/>
      <c r="AM784">
        <f t="shared" si="89"/>
        <v>0</v>
      </c>
      <c r="AN784">
        <f t="shared" si="90"/>
        <v>0</v>
      </c>
      <c r="AO784">
        <f t="shared" si="91"/>
        <v>0</v>
      </c>
      <c r="AP784">
        <f t="shared" si="92"/>
        <v>0</v>
      </c>
      <c r="AQ784">
        <f t="shared" si="93"/>
        <v>0</v>
      </c>
      <c r="AR784">
        <f t="shared" si="94"/>
        <v>0</v>
      </c>
    </row>
    <row r="785" spans="1:44" hidden="1" outlineLevel="1" x14ac:dyDescent="0.3">
      <c r="A785" s="62"/>
      <c r="B785" s="63">
        <f t="shared" si="95"/>
        <v>761</v>
      </c>
      <c r="C785" s="145"/>
      <c r="D785" s="145"/>
      <c r="E785" s="143"/>
      <c r="F785" s="143"/>
      <c r="G785" s="146"/>
      <c r="H785" s="147"/>
      <c r="I785" s="143"/>
      <c r="J785" s="9"/>
      <c r="AM785">
        <f t="shared" si="89"/>
        <v>0</v>
      </c>
      <c r="AN785">
        <f t="shared" si="90"/>
        <v>0</v>
      </c>
      <c r="AO785">
        <f t="shared" si="91"/>
        <v>0</v>
      </c>
      <c r="AP785">
        <f t="shared" si="92"/>
        <v>0</v>
      </c>
      <c r="AQ785">
        <f t="shared" si="93"/>
        <v>0</v>
      </c>
      <c r="AR785">
        <f t="shared" si="94"/>
        <v>0</v>
      </c>
    </row>
    <row r="786" spans="1:44" hidden="1" outlineLevel="1" x14ac:dyDescent="0.3">
      <c r="A786" s="62"/>
      <c r="B786" s="63">
        <f t="shared" si="95"/>
        <v>762</v>
      </c>
      <c r="C786" s="145"/>
      <c r="D786" s="145"/>
      <c r="E786" s="143"/>
      <c r="F786" s="143"/>
      <c r="G786" s="146"/>
      <c r="H786" s="147"/>
      <c r="I786" s="143"/>
      <c r="J786" s="9"/>
      <c r="AM786">
        <f t="shared" si="89"/>
        <v>0</v>
      </c>
      <c r="AN786">
        <f t="shared" si="90"/>
        <v>0</v>
      </c>
      <c r="AO786">
        <f t="shared" si="91"/>
        <v>0</v>
      </c>
      <c r="AP786">
        <f t="shared" si="92"/>
        <v>0</v>
      </c>
      <c r="AQ786">
        <f t="shared" si="93"/>
        <v>0</v>
      </c>
      <c r="AR786">
        <f t="shared" si="94"/>
        <v>0</v>
      </c>
    </row>
    <row r="787" spans="1:44" hidden="1" outlineLevel="1" x14ac:dyDescent="0.3">
      <c r="A787" s="62"/>
      <c r="B787" s="63">
        <f t="shared" si="95"/>
        <v>763</v>
      </c>
      <c r="C787" s="145"/>
      <c r="D787" s="145"/>
      <c r="E787" s="143"/>
      <c r="F787" s="143"/>
      <c r="G787" s="146"/>
      <c r="H787" s="147"/>
      <c r="I787" s="143"/>
      <c r="J787" s="9"/>
      <c r="AM787">
        <f t="shared" si="89"/>
        <v>0</v>
      </c>
      <c r="AN787">
        <f t="shared" si="90"/>
        <v>0</v>
      </c>
      <c r="AO787">
        <f t="shared" si="91"/>
        <v>0</v>
      </c>
      <c r="AP787">
        <f t="shared" si="92"/>
        <v>0</v>
      </c>
      <c r="AQ787">
        <f t="shared" si="93"/>
        <v>0</v>
      </c>
      <c r="AR787">
        <f t="shared" si="94"/>
        <v>0</v>
      </c>
    </row>
    <row r="788" spans="1:44" hidden="1" outlineLevel="1" x14ac:dyDescent="0.3">
      <c r="A788" s="62"/>
      <c r="B788" s="63">
        <f t="shared" si="95"/>
        <v>764</v>
      </c>
      <c r="C788" s="145"/>
      <c r="D788" s="145"/>
      <c r="E788" s="143"/>
      <c r="F788" s="143"/>
      <c r="G788" s="146"/>
      <c r="H788" s="147"/>
      <c r="I788" s="143"/>
      <c r="J788" s="9"/>
      <c r="AM788">
        <f t="shared" si="89"/>
        <v>0</v>
      </c>
      <c r="AN788">
        <f t="shared" si="90"/>
        <v>0</v>
      </c>
      <c r="AO788">
        <f t="shared" si="91"/>
        <v>0</v>
      </c>
      <c r="AP788">
        <f t="shared" si="92"/>
        <v>0</v>
      </c>
      <c r="AQ788">
        <f t="shared" si="93"/>
        <v>0</v>
      </c>
      <c r="AR788">
        <f t="shared" si="94"/>
        <v>0</v>
      </c>
    </row>
    <row r="789" spans="1:44" hidden="1" outlineLevel="1" x14ac:dyDescent="0.3">
      <c r="A789" s="62"/>
      <c r="B789" s="63">
        <f t="shared" si="95"/>
        <v>765</v>
      </c>
      <c r="C789" s="145"/>
      <c r="D789" s="145"/>
      <c r="E789" s="143"/>
      <c r="F789" s="143"/>
      <c r="G789" s="146"/>
      <c r="H789" s="147"/>
      <c r="I789" s="143"/>
      <c r="J789" s="9"/>
      <c r="AM789">
        <f t="shared" si="89"/>
        <v>0</v>
      </c>
      <c r="AN789">
        <f t="shared" si="90"/>
        <v>0</v>
      </c>
      <c r="AO789">
        <f t="shared" si="91"/>
        <v>0</v>
      </c>
      <c r="AP789">
        <f t="shared" si="92"/>
        <v>0</v>
      </c>
      <c r="AQ789">
        <f t="shared" si="93"/>
        <v>0</v>
      </c>
      <c r="AR789">
        <f t="shared" si="94"/>
        <v>0</v>
      </c>
    </row>
    <row r="790" spans="1:44" hidden="1" outlineLevel="1" x14ac:dyDescent="0.3">
      <c r="A790" s="62"/>
      <c r="B790" s="63">
        <f t="shared" si="95"/>
        <v>766</v>
      </c>
      <c r="C790" s="145"/>
      <c r="D790" s="145"/>
      <c r="E790" s="143"/>
      <c r="F790" s="143"/>
      <c r="G790" s="146"/>
      <c r="H790" s="147"/>
      <c r="I790" s="143"/>
      <c r="J790" s="9"/>
      <c r="AM790">
        <f t="shared" ref="AM790:AM853" si="96">IF($C790="",IF(OR($D790&lt;&gt;"",$E790&lt;&gt;"",$F790&lt;&gt;"",$G790&lt;&gt;"",H790&lt;&gt;0)=TRUE,1,0),0)</f>
        <v>0</v>
      </c>
      <c r="AN790">
        <f t="shared" ref="AN790:AN853" si="97">IF($D790="",IF(OR($C790&lt;&gt;"",$E790&lt;&gt;"",$F790&lt;&gt;"",$G790&lt;&gt;"",$H790&lt;&gt;"")=TRUE,1,0),0)</f>
        <v>0</v>
      </c>
      <c r="AO790">
        <f t="shared" ref="AO790:AO853" si="98">IF($E790="",IF(OR($C790&lt;&gt;"",$D790&lt;&gt;"",$F790&lt;&gt;"",$G790&lt;&gt;"",$H790&lt;&gt;0)=TRUE,1,0),0)</f>
        <v>0</v>
      </c>
      <c r="AP790">
        <f t="shared" ref="AP790:AP853" si="99">IF($F790="",IF(OR($C790&lt;&gt;"",$E790&lt;&gt;"",$D790&lt;&gt;"",$G790&lt;&gt;"",$H790&lt;&gt;0)=TRUE,1,0),0)</f>
        <v>0</v>
      </c>
      <c r="AQ790">
        <f t="shared" ref="AQ790:AQ853" si="100">IF($G790="",IF(OR($C790&lt;&gt;"",$E790&lt;&gt;0,$F790&lt;&gt;"",$D790&lt;&gt;"",$H790&lt;&gt;0)=TRUE,1,0),0)</f>
        <v>0</v>
      </c>
      <c r="AR790">
        <f t="shared" ref="AR790:AR853" si="101">IF($H790=0,IF(OR($C790&lt;&gt;"",$E790&lt;&gt;"",$D790&lt;&gt;"",$F790&lt;&gt;"",$G790&lt;&gt;"")=TRUE,1,0),0)</f>
        <v>0</v>
      </c>
    </row>
    <row r="791" spans="1:44" hidden="1" outlineLevel="1" x14ac:dyDescent="0.3">
      <c r="A791" s="62"/>
      <c r="B791" s="63">
        <f t="shared" si="95"/>
        <v>767</v>
      </c>
      <c r="C791" s="145"/>
      <c r="D791" s="145"/>
      <c r="E791" s="143"/>
      <c r="F791" s="143"/>
      <c r="G791" s="146"/>
      <c r="H791" s="147"/>
      <c r="I791" s="143"/>
      <c r="J791" s="9"/>
      <c r="AM791">
        <f t="shared" si="96"/>
        <v>0</v>
      </c>
      <c r="AN791">
        <f t="shared" si="97"/>
        <v>0</v>
      </c>
      <c r="AO791">
        <f t="shared" si="98"/>
        <v>0</v>
      </c>
      <c r="AP791">
        <f t="shared" si="99"/>
        <v>0</v>
      </c>
      <c r="AQ791">
        <f t="shared" si="100"/>
        <v>0</v>
      </c>
      <c r="AR791">
        <f t="shared" si="101"/>
        <v>0</v>
      </c>
    </row>
    <row r="792" spans="1:44" hidden="1" outlineLevel="1" x14ac:dyDescent="0.3">
      <c r="A792" s="62"/>
      <c r="B792" s="63">
        <f t="shared" si="95"/>
        <v>768</v>
      </c>
      <c r="C792" s="145"/>
      <c r="D792" s="145"/>
      <c r="E792" s="143"/>
      <c r="F792" s="143"/>
      <c r="G792" s="146"/>
      <c r="H792" s="147"/>
      <c r="I792" s="143"/>
      <c r="J792" s="9"/>
      <c r="AM792">
        <f t="shared" si="96"/>
        <v>0</v>
      </c>
      <c r="AN792">
        <f t="shared" si="97"/>
        <v>0</v>
      </c>
      <c r="AO792">
        <f t="shared" si="98"/>
        <v>0</v>
      </c>
      <c r="AP792">
        <f t="shared" si="99"/>
        <v>0</v>
      </c>
      <c r="AQ792">
        <f t="shared" si="100"/>
        <v>0</v>
      </c>
      <c r="AR792">
        <f t="shared" si="101"/>
        <v>0</v>
      </c>
    </row>
    <row r="793" spans="1:44" hidden="1" outlineLevel="1" x14ac:dyDescent="0.3">
      <c r="A793" s="62"/>
      <c r="B793" s="63">
        <f t="shared" si="95"/>
        <v>769</v>
      </c>
      <c r="C793" s="145"/>
      <c r="D793" s="145"/>
      <c r="E793" s="143"/>
      <c r="F793" s="143"/>
      <c r="G793" s="146"/>
      <c r="H793" s="147"/>
      <c r="I793" s="143"/>
      <c r="J793" s="9"/>
      <c r="AM793">
        <f t="shared" si="96"/>
        <v>0</v>
      </c>
      <c r="AN793">
        <f t="shared" si="97"/>
        <v>0</v>
      </c>
      <c r="AO793">
        <f t="shared" si="98"/>
        <v>0</v>
      </c>
      <c r="AP793">
        <f t="shared" si="99"/>
        <v>0</v>
      </c>
      <c r="AQ793">
        <f t="shared" si="100"/>
        <v>0</v>
      </c>
      <c r="AR793">
        <f t="shared" si="101"/>
        <v>0</v>
      </c>
    </row>
    <row r="794" spans="1:44" hidden="1" outlineLevel="1" x14ac:dyDescent="0.3">
      <c r="A794" s="62"/>
      <c r="B794" s="63">
        <f t="shared" si="95"/>
        <v>770</v>
      </c>
      <c r="C794" s="145"/>
      <c r="D794" s="145"/>
      <c r="E794" s="143"/>
      <c r="F794" s="143"/>
      <c r="G794" s="146"/>
      <c r="H794" s="147"/>
      <c r="I794" s="143"/>
      <c r="J794" s="9"/>
      <c r="AM794">
        <f t="shared" si="96"/>
        <v>0</v>
      </c>
      <c r="AN794">
        <f t="shared" si="97"/>
        <v>0</v>
      </c>
      <c r="AO794">
        <f t="shared" si="98"/>
        <v>0</v>
      </c>
      <c r="AP794">
        <f t="shared" si="99"/>
        <v>0</v>
      </c>
      <c r="AQ794">
        <f t="shared" si="100"/>
        <v>0</v>
      </c>
      <c r="AR794">
        <f t="shared" si="101"/>
        <v>0</v>
      </c>
    </row>
    <row r="795" spans="1:44" hidden="1" outlineLevel="1" x14ac:dyDescent="0.3">
      <c r="A795" s="62"/>
      <c r="B795" s="63">
        <f t="shared" si="95"/>
        <v>771</v>
      </c>
      <c r="C795" s="145"/>
      <c r="D795" s="145"/>
      <c r="E795" s="143"/>
      <c r="F795" s="143"/>
      <c r="G795" s="146"/>
      <c r="H795" s="147"/>
      <c r="I795" s="143"/>
      <c r="J795" s="9"/>
      <c r="AM795">
        <f t="shared" si="96"/>
        <v>0</v>
      </c>
      <c r="AN795">
        <f t="shared" si="97"/>
        <v>0</v>
      </c>
      <c r="AO795">
        <f t="shared" si="98"/>
        <v>0</v>
      </c>
      <c r="AP795">
        <f t="shared" si="99"/>
        <v>0</v>
      </c>
      <c r="AQ795">
        <f t="shared" si="100"/>
        <v>0</v>
      </c>
      <c r="AR795">
        <f t="shared" si="101"/>
        <v>0</v>
      </c>
    </row>
    <row r="796" spans="1:44" hidden="1" outlineLevel="1" x14ac:dyDescent="0.3">
      <c r="A796" s="62"/>
      <c r="B796" s="63">
        <f t="shared" si="95"/>
        <v>772</v>
      </c>
      <c r="C796" s="145"/>
      <c r="D796" s="145"/>
      <c r="E796" s="143"/>
      <c r="F796" s="143"/>
      <c r="G796" s="146"/>
      <c r="H796" s="147"/>
      <c r="I796" s="143"/>
      <c r="J796" s="9"/>
      <c r="AM796">
        <f t="shared" si="96"/>
        <v>0</v>
      </c>
      <c r="AN796">
        <f t="shared" si="97"/>
        <v>0</v>
      </c>
      <c r="AO796">
        <f t="shared" si="98"/>
        <v>0</v>
      </c>
      <c r="AP796">
        <f t="shared" si="99"/>
        <v>0</v>
      </c>
      <c r="AQ796">
        <f t="shared" si="100"/>
        <v>0</v>
      </c>
      <c r="AR796">
        <f t="shared" si="101"/>
        <v>0</v>
      </c>
    </row>
    <row r="797" spans="1:44" hidden="1" outlineLevel="1" x14ac:dyDescent="0.3">
      <c r="A797" s="62"/>
      <c r="B797" s="63">
        <f t="shared" si="95"/>
        <v>773</v>
      </c>
      <c r="C797" s="145"/>
      <c r="D797" s="145"/>
      <c r="E797" s="143"/>
      <c r="F797" s="143"/>
      <c r="G797" s="146"/>
      <c r="H797" s="147"/>
      <c r="I797" s="143"/>
      <c r="J797" s="9"/>
      <c r="AM797">
        <f t="shared" si="96"/>
        <v>0</v>
      </c>
      <c r="AN797">
        <f t="shared" si="97"/>
        <v>0</v>
      </c>
      <c r="AO797">
        <f t="shared" si="98"/>
        <v>0</v>
      </c>
      <c r="AP797">
        <f t="shared" si="99"/>
        <v>0</v>
      </c>
      <c r="AQ797">
        <f t="shared" si="100"/>
        <v>0</v>
      </c>
      <c r="AR797">
        <f t="shared" si="101"/>
        <v>0</v>
      </c>
    </row>
    <row r="798" spans="1:44" hidden="1" outlineLevel="1" x14ac:dyDescent="0.3">
      <c r="A798" s="62"/>
      <c r="B798" s="63">
        <f t="shared" si="95"/>
        <v>774</v>
      </c>
      <c r="C798" s="145"/>
      <c r="D798" s="145"/>
      <c r="E798" s="143"/>
      <c r="F798" s="143"/>
      <c r="G798" s="146"/>
      <c r="H798" s="147"/>
      <c r="I798" s="143"/>
      <c r="J798" s="9"/>
      <c r="AM798">
        <f t="shared" si="96"/>
        <v>0</v>
      </c>
      <c r="AN798">
        <f t="shared" si="97"/>
        <v>0</v>
      </c>
      <c r="AO798">
        <f t="shared" si="98"/>
        <v>0</v>
      </c>
      <c r="AP798">
        <f t="shared" si="99"/>
        <v>0</v>
      </c>
      <c r="AQ798">
        <f t="shared" si="100"/>
        <v>0</v>
      </c>
      <c r="AR798">
        <f t="shared" si="101"/>
        <v>0</v>
      </c>
    </row>
    <row r="799" spans="1:44" hidden="1" outlineLevel="1" x14ac:dyDescent="0.3">
      <c r="A799" s="62"/>
      <c r="B799" s="63">
        <f t="shared" si="95"/>
        <v>775</v>
      </c>
      <c r="C799" s="145"/>
      <c r="D799" s="145"/>
      <c r="E799" s="143"/>
      <c r="F799" s="143"/>
      <c r="G799" s="146"/>
      <c r="H799" s="147"/>
      <c r="I799" s="143"/>
      <c r="J799" s="9"/>
      <c r="AM799">
        <f t="shared" si="96"/>
        <v>0</v>
      </c>
      <c r="AN799">
        <f t="shared" si="97"/>
        <v>0</v>
      </c>
      <c r="AO799">
        <f t="shared" si="98"/>
        <v>0</v>
      </c>
      <c r="AP799">
        <f t="shared" si="99"/>
        <v>0</v>
      </c>
      <c r="AQ799">
        <f t="shared" si="100"/>
        <v>0</v>
      </c>
      <c r="AR799">
        <f t="shared" si="101"/>
        <v>0</v>
      </c>
    </row>
    <row r="800" spans="1:44" hidden="1" outlineLevel="1" x14ac:dyDescent="0.3">
      <c r="A800" s="62"/>
      <c r="B800" s="63">
        <f t="shared" si="95"/>
        <v>776</v>
      </c>
      <c r="C800" s="145"/>
      <c r="D800" s="145"/>
      <c r="E800" s="143"/>
      <c r="F800" s="143"/>
      <c r="G800" s="146"/>
      <c r="H800" s="147"/>
      <c r="I800" s="143"/>
      <c r="J800" s="9"/>
      <c r="AM800">
        <f t="shared" si="96"/>
        <v>0</v>
      </c>
      <c r="AN800">
        <f t="shared" si="97"/>
        <v>0</v>
      </c>
      <c r="AO800">
        <f t="shared" si="98"/>
        <v>0</v>
      </c>
      <c r="AP800">
        <f t="shared" si="99"/>
        <v>0</v>
      </c>
      <c r="AQ800">
        <f t="shared" si="100"/>
        <v>0</v>
      </c>
      <c r="AR800">
        <f t="shared" si="101"/>
        <v>0</v>
      </c>
    </row>
    <row r="801" spans="1:44" hidden="1" outlineLevel="1" x14ac:dyDescent="0.3">
      <c r="A801" s="62"/>
      <c r="B801" s="63">
        <f t="shared" si="95"/>
        <v>777</v>
      </c>
      <c r="C801" s="145"/>
      <c r="D801" s="145"/>
      <c r="E801" s="143"/>
      <c r="F801" s="143"/>
      <c r="G801" s="146"/>
      <c r="H801" s="147"/>
      <c r="I801" s="143"/>
      <c r="J801" s="9"/>
      <c r="AM801">
        <f t="shared" si="96"/>
        <v>0</v>
      </c>
      <c r="AN801">
        <f t="shared" si="97"/>
        <v>0</v>
      </c>
      <c r="AO801">
        <f t="shared" si="98"/>
        <v>0</v>
      </c>
      <c r="AP801">
        <f t="shared" si="99"/>
        <v>0</v>
      </c>
      <c r="AQ801">
        <f t="shared" si="100"/>
        <v>0</v>
      </c>
      <c r="AR801">
        <f t="shared" si="101"/>
        <v>0</v>
      </c>
    </row>
    <row r="802" spans="1:44" hidden="1" outlineLevel="1" x14ac:dyDescent="0.3">
      <c r="A802" s="62"/>
      <c r="B802" s="63">
        <f t="shared" si="95"/>
        <v>778</v>
      </c>
      <c r="C802" s="145"/>
      <c r="D802" s="145"/>
      <c r="E802" s="143"/>
      <c r="F802" s="143"/>
      <c r="G802" s="146"/>
      <c r="H802" s="147"/>
      <c r="I802" s="143"/>
      <c r="J802" s="9"/>
      <c r="AM802">
        <f t="shared" si="96"/>
        <v>0</v>
      </c>
      <c r="AN802">
        <f t="shared" si="97"/>
        <v>0</v>
      </c>
      <c r="AO802">
        <f t="shared" si="98"/>
        <v>0</v>
      </c>
      <c r="AP802">
        <f t="shared" si="99"/>
        <v>0</v>
      </c>
      <c r="AQ802">
        <f t="shared" si="100"/>
        <v>0</v>
      </c>
      <c r="AR802">
        <f t="shared" si="101"/>
        <v>0</v>
      </c>
    </row>
    <row r="803" spans="1:44" hidden="1" outlineLevel="1" x14ac:dyDescent="0.3">
      <c r="A803" s="62"/>
      <c r="B803" s="63">
        <f t="shared" si="95"/>
        <v>779</v>
      </c>
      <c r="C803" s="145"/>
      <c r="D803" s="145"/>
      <c r="E803" s="143"/>
      <c r="F803" s="143"/>
      <c r="G803" s="146"/>
      <c r="H803" s="147"/>
      <c r="I803" s="143"/>
      <c r="J803" s="9"/>
      <c r="AM803">
        <f t="shared" si="96"/>
        <v>0</v>
      </c>
      <c r="AN803">
        <f t="shared" si="97"/>
        <v>0</v>
      </c>
      <c r="AO803">
        <f t="shared" si="98"/>
        <v>0</v>
      </c>
      <c r="AP803">
        <f t="shared" si="99"/>
        <v>0</v>
      </c>
      <c r="AQ803">
        <f t="shared" si="100"/>
        <v>0</v>
      </c>
      <c r="AR803">
        <f t="shared" si="101"/>
        <v>0</v>
      </c>
    </row>
    <row r="804" spans="1:44" hidden="1" outlineLevel="1" x14ac:dyDescent="0.3">
      <c r="A804" s="62"/>
      <c r="B804" s="63">
        <f t="shared" si="95"/>
        <v>780</v>
      </c>
      <c r="C804" s="145"/>
      <c r="D804" s="145"/>
      <c r="E804" s="143"/>
      <c r="F804" s="143"/>
      <c r="G804" s="146"/>
      <c r="H804" s="147"/>
      <c r="I804" s="143"/>
      <c r="J804" s="9"/>
      <c r="AM804">
        <f t="shared" si="96"/>
        <v>0</v>
      </c>
      <c r="AN804">
        <f t="shared" si="97"/>
        <v>0</v>
      </c>
      <c r="AO804">
        <f t="shared" si="98"/>
        <v>0</v>
      </c>
      <c r="AP804">
        <f t="shared" si="99"/>
        <v>0</v>
      </c>
      <c r="AQ804">
        <f t="shared" si="100"/>
        <v>0</v>
      </c>
      <c r="AR804">
        <f t="shared" si="101"/>
        <v>0</v>
      </c>
    </row>
    <row r="805" spans="1:44" hidden="1" outlineLevel="1" x14ac:dyDescent="0.3">
      <c r="A805" s="62"/>
      <c r="B805" s="63">
        <f t="shared" si="95"/>
        <v>781</v>
      </c>
      <c r="C805" s="145"/>
      <c r="D805" s="145"/>
      <c r="E805" s="143"/>
      <c r="F805" s="143"/>
      <c r="G805" s="146"/>
      <c r="H805" s="147"/>
      <c r="I805" s="143"/>
      <c r="J805" s="9"/>
      <c r="AM805">
        <f t="shared" si="96"/>
        <v>0</v>
      </c>
      <c r="AN805">
        <f t="shared" si="97"/>
        <v>0</v>
      </c>
      <c r="AO805">
        <f t="shared" si="98"/>
        <v>0</v>
      </c>
      <c r="AP805">
        <f t="shared" si="99"/>
        <v>0</v>
      </c>
      <c r="AQ805">
        <f t="shared" si="100"/>
        <v>0</v>
      </c>
      <c r="AR805">
        <f t="shared" si="101"/>
        <v>0</v>
      </c>
    </row>
    <row r="806" spans="1:44" hidden="1" outlineLevel="1" x14ac:dyDescent="0.3">
      <c r="A806" s="62"/>
      <c r="B806" s="63">
        <f t="shared" si="95"/>
        <v>782</v>
      </c>
      <c r="C806" s="145"/>
      <c r="D806" s="145"/>
      <c r="E806" s="143"/>
      <c r="F806" s="143"/>
      <c r="G806" s="146"/>
      <c r="H806" s="147"/>
      <c r="I806" s="143"/>
      <c r="J806" s="9"/>
      <c r="AM806">
        <f t="shared" si="96"/>
        <v>0</v>
      </c>
      <c r="AN806">
        <f t="shared" si="97"/>
        <v>0</v>
      </c>
      <c r="AO806">
        <f t="shared" si="98"/>
        <v>0</v>
      </c>
      <c r="AP806">
        <f t="shared" si="99"/>
        <v>0</v>
      </c>
      <c r="AQ806">
        <f t="shared" si="100"/>
        <v>0</v>
      </c>
      <c r="AR806">
        <f t="shared" si="101"/>
        <v>0</v>
      </c>
    </row>
    <row r="807" spans="1:44" hidden="1" outlineLevel="1" x14ac:dyDescent="0.3">
      <c r="A807" s="62"/>
      <c r="B807" s="63">
        <f t="shared" si="95"/>
        <v>783</v>
      </c>
      <c r="C807" s="145"/>
      <c r="D807" s="145"/>
      <c r="E807" s="143"/>
      <c r="F807" s="143"/>
      <c r="G807" s="146"/>
      <c r="H807" s="147"/>
      <c r="I807" s="143"/>
      <c r="J807" s="9"/>
      <c r="AM807">
        <f t="shared" si="96"/>
        <v>0</v>
      </c>
      <c r="AN807">
        <f t="shared" si="97"/>
        <v>0</v>
      </c>
      <c r="AO807">
        <f t="shared" si="98"/>
        <v>0</v>
      </c>
      <c r="AP807">
        <f t="shared" si="99"/>
        <v>0</v>
      </c>
      <c r="AQ807">
        <f t="shared" si="100"/>
        <v>0</v>
      </c>
      <c r="AR807">
        <f t="shared" si="101"/>
        <v>0</v>
      </c>
    </row>
    <row r="808" spans="1:44" hidden="1" outlineLevel="1" x14ac:dyDescent="0.3">
      <c r="A808" s="62"/>
      <c r="B808" s="63">
        <f t="shared" si="95"/>
        <v>784</v>
      </c>
      <c r="C808" s="145"/>
      <c r="D808" s="145"/>
      <c r="E808" s="143"/>
      <c r="F808" s="143"/>
      <c r="G808" s="146"/>
      <c r="H808" s="147"/>
      <c r="I808" s="143"/>
      <c r="J808" s="9"/>
      <c r="AM808">
        <f t="shared" si="96"/>
        <v>0</v>
      </c>
      <c r="AN808">
        <f t="shared" si="97"/>
        <v>0</v>
      </c>
      <c r="AO808">
        <f t="shared" si="98"/>
        <v>0</v>
      </c>
      <c r="AP808">
        <f t="shared" si="99"/>
        <v>0</v>
      </c>
      <c r="AQ808">
        <f t="shared" si="100"/>
        <v>0</v>
      </c>
      <c r="AR808">
        <f t="shared" si="101"/>
        <v>0</v>
      </c>
    </row>
    <row r="809" spans="1:44" hidden="1" outlineLevel="1" x14ac:dyDescent="0.3">
      <c r="A809" s="62"/>
      <c r="B809" s="63">
        <f t="shared" si="95"/>
        <v>785</v>
      </c>
      <c r="C809" s="145"/>
      <c r="D809" s="145"/>
      <c r="E809" s="143"/>
      <c r="F809" s="143"/>
      <c r="G809" s="146"/>
      <c r="H809" s="147"/>
      <c r="I809" s="143"/>
      <c r="J809" s="9"/>
      <c r="AM809">
        <f t="shared" si="96"/>
        <v>0</v>
      </c>
      <c r="AN809">
        <f t="shared" si="97"/>
        <v>0</v>
      </c>
      <c r="AO809">
        <f t="shared" si="98"/>
        <v>0</v>
      </c>
      <c r="AP809">
        <f t="shared" si="99"/>
        <v>0</v>
      </c>
      <c r="AQ809">
        <f t="shared" si="100"/>
        <v>0</v>
      </c>
      <c r="AR809">
        <f t="shared" si="101"/>
        <v>0</v>
      </c>
    </row>
    <row r="810" spans="1:44" hidden="1" outlineLevel="1" x14ac:dyDescent="0.3">
      <c r="A810" s="62"/>
      <c r="B810" s="63">
        <f t="shared" si="95"/>
        <v>786</v>
      </c>
      <c r="C810" s="145"/>
      <c r="D810" s="145"/>
      <c r="E810" s="143"/>
      <c r="F810" s="143"/>
      <c r="G810" s="146"/>
      <c r="H810" s="147"/>
      <c r="I810" s="143"/>
      <c r="J810" s="9"/>
      <c r="AM810">
        <f t="shared" si="96"/>
        <v>0</v>
      </c>
      <c r="AN810">
        <f t="shared" si="97"/>
        <v>0</v>
      </c>
      <c r="AO810">
        <f t="shared" si="98"/>
        <v>0</v>
      </c>
      <c r="AP810">
        <f t="shared" si="99"/>
        <v>0</v>
      </c>
      <c r="AQ810">
        <f t="shared" si="100"/>
        <v>0</v>
      </c>
      <c r="AR810">
        <f t="shared" si="101"/>
        <v>0</v>
      </c>
    </row>
    <row r="811" spans="1:44" hidden="1" outlineLevel="1" x14ac:dyDescent="0.3">
      <c r="A811" s="62"/>
      <c r="B811" s="63">
        <f t="shared" si="95"/>
        <v>787</v>
      </c>
      <c r="C811" s="145"/>
      <c r="D811" s="145"/>
      <c r="E811" s="143"/>
      <c r="F811" s="143"/>
      <c r="G811" s="146"/>
      <c r="H811" s="147"/>
      <c r="I811" s="143"/>
      <c r="J811" s="9"/>
      <c r="AM811">
        <f t="shared" si="96"/>
        <v>0</v>
      </c>
      <c r="AN811">
        <f t="shared" si="97"/>
        <v>0</v>
      </c>
      <c r="AO811">
        <f t="shared" si="98"/>
        <v>0</v>
      </c>
      <c r="AP811">
        <f t="shared" si="99"/>
        <v>0</v>
      </c>
      <c r="AQ811">
        <f t="shared" si="100"/>
        <v>0</v>
      </c>
      <c r="AR811">
        <f t="shared" si="101"/>
        <v>0</v>
      </c>
    </row>
    <row r="812" spans="1:44" hidden="1" outlineLevel="1" x14ac:dyDescent="0.3">
      <c r="A812" s="62"/>
      <c r="B812" s="63">
        <f t="shared" si="95"/>
        <v>788</v>
      </c>
      <c r="C812" s="145"/>
      <c r="D812" s="145"/>
      <c r="E812" s="143"/>
      <c r="F812" s="143"/>
      <c r="G812" s="146"/>
      <c r="H812" s="147"/>
      <c r="I812" s="143"/>
      <c r="J812" s="9"/>
      <c r="AM812">
        <f t="shared" si="96"/>
        <v>0</v>
      </c>
      <c r="AN812">
        <f t="shared" si="97"/>
        <v>0</v>
      </c>
      <c r="AO812">
        <f t="shared" si="98"/>
        <v>0</v>
      </c>
      <c r="AP812">
        <f t="shared" si="99"/>
        <v>0</v>
      </c>
      <c r="AQ812">
        <f t="shared" si="100"/>
        <v>0</v>
      </c>
      <c r="AR812">
        <f t="shared" si="101"/>
        <v>0</v>
      </c>
    </row>
    <row r="813" spans="1:44" hidden="1" outlineLevel="1" x14ac:dyDescent="0.3">
      <c r="A813" s="62"/>
      <c r="B813" s="63">
        <f t="shared" si="95"/>
        <v>789</v>
      </c>
      <c r="C813" s="145"/>
      <c r="D813" s="145"/>
      <c r="E813" s="143"/>
      <c r="F813" s="143"/>
      <c r="G813" s="146"/>
      <c r="H813" s="147"/>
      <c r="I813" s="143"/>
      <c r="J813" s="9"/>
      <c r="AM813">
        <f t="shared" si="96"/>
        <v>0</v>
      </c>
      <c r="AN813">
        <f t="shared" si="97"/>
        <v>0</v>
      </c>
      <c r="AO813">
        <f t="shared" si="98"/>
        <v>0</v>
      </c>
      <c r="AP813">
        <f t="shared" si="99"/>
        <v>0</v>
      </c>
      <c r="AQ813">
        <f t="shared" si="100"/>
        <v>0</v>
      </c>
      <c r="AR813">
        <f t="shared" si="101"/>
        <v>0</v>
      </c>
    </row>
    <row r="814" spans="1:44" hidden="1" outlineLevel="1" x14ac:dyDescent="0.3">
      <c r="A814" s="62"/>
      <c r="B814" s="63">
        <f t="shared" si="95"/>
        <v>790</v>
      </c>
      <c r="C814" s="145"/>
      <c r="D814" s="145"/>
      <c r="E814" s="143"/>
      <c r="F814" s="143"/>
      <c r="G814" s="146"/>
      <c r="H814" s="147"/>
      <c r="I814" s="143"/>
      <c r="J814" s="9"/>
      <c r="AM814">
        <f t="shared" si="96"/>
        <v>0</v>
      </c>
      <c r="AN814">
        <f t="shared" si="97"/>
        <v>0</v>
      </c>
      <c r="AO814">
        <f t="shared" si="98"/>
        <v>0</v>
      </c>
      <c r="AP814">
        <f t="shared" si="99"/>
        <v>0</v>
      </c>
      <c r="AQ814">
        <f t="shared" si="100"/>
        <v>0</v>
      </c>
      <c r="AR814">
        <f t="shared" si="101"/>
        <v>0</v>
      </c>
    </row>
    <row r="815" spans="1:44" hidden="1" outlineLevel="1" x14ac:dyDescent="0.3">
      <c r="A815" s="62"/>
      <c r="B815" s="63">
        <f t="shared" si="95"/>
        <v>791</v>
      </c>
      <c r="C815" s="145"/>
      <c r="D815" s="145"/>
      <c r="E815" s="143"/>
      <c r="F815" s="143"/>
      <c r="G815" s="146"/>
      <c r="H815" s="147"/>
      <c r="I815" s="143"/>
      <c r="J815" s="9"/>
      <c r="AM815">
        <f t="shared" si="96"/>
        <v>0</v>
      </c>
      <c r="AN815">
        <f t="shared" si="97"/>
        <v>0</v>
      </c>
      <c r="AO815">
        <f t="shared" si="98"/>
        <v>0</v>
      </c>
      <c r="AP815">
        <f t="shared" si="99"/>
        <v>0</v>
      </c>
      <c r="AQ815">
        <f t="shared" si="100"/>
        <v>0</v>
      </c>
      <c r="AR815">
        <f t="shared" si="101"/>
        <v>0</v>
      </c>
    </row>
    <row r="816" spans="1:44" hidden="1" outlineLevel="1" x14ac:dyDescent="0.3">
      <c r="A816" s="62"/>
      <c r="B816" s="63">
        <f t="shared" si="95"/>
        <v>792</v>
      </c>
      <c r="C816" s="145"/>
      <c r="D816" s="145"/>
      <c r="E816" s="143"/>
      <c r="F816" s="143"/>
      <c r="G816" s="146"/>
      <c r="H816" s="147"/>
      <c r="I816" s="143"/>
      <c r="J816" s="9"/>
      <c r="AM816">
        <f t="shared" si="96"/>
        <v>0</v>
      </c>
      <c r="AN816">
        <f t="shared" si="97"/>
        <v>0</v>
      </c>
      <c r="AO816">
        <f t="shared" si="98"/>
        <v>0</v>
      </c>
      <c r="AP816">
        <f t="shared" si="99"/>
        <v>0</v>
      </c>
      <c r="AQ816">
        <f t="shared" si="100"/>
        <v>0</v>
      </c>
      <c r="AR816">
        <f t="shared" si="101"/>
        <v>0</v>
      </c>
    </row>
    <row r="817" spans="1:44" hidden="1" outlineLevel="1" x14ac:dyDescent="0.3">
      <c r="A817" s="62"/>
      <c r="B817" s="63">
        <f t="shared" si="95"/>
        <v>793</v>
      </c>
      <c r="C817" s="145"/>
      <c r="D817" s="145"/>
      <c r="E817" s="143"/>
      <c r="F817" s="143"/>
      <c r="G817" s="146"/>
      <c r="H817" s="147"/>
      <c r="I817" s="143"/>
      <c r="J817" s="9"/>
      <c r="AM817">
        <f t="shared" si="96"/>
        <v>0</v>
      </c>
      <c r="AN817">
        <f t="shared" si="97"/>
        <v>0</v>
      </c>
      <c r="AO817">
        <f t="shared" si="98"/>
        <v>0</v>
      </c>
      <c r="AP817">
        <f t="shared" si="99"/>
        <v>0</v>
      </c>
      <c r="AQ817">
        <f t="shared" si="100"/>
        <v>0</v>
      </c>
      <c r="AR817">
        <f t="shared" si="101"/>
        <v>0</v>
      </c>
    </row>
    <row r="818" spans="1:44" hidden="1" outlineLevel="1" x14ac:dyDescent="0.3">
      <c r="A818" s="62"/>
      <c r="B818" s="63">
        <f t="shared" si="95"/>
        <v>794</v>
      </c>
      <c r="C818" s="145"/>
      <c r="D818" s="145"/>
      <c r="E818" s="143"/>
      <c r="F818" s="143"/>
      <c r="G818" s="146"/>
      <c r="H818" s="147"/>
      <c r="I818" s="143"/>
      <c r="J818" s="9"/>
      <c r="AM818">
        <f t="shared" si="96"/>
        <v>0</v>
      </c>
      <c r="AN818">
        <f t="shared" si="97"/>
        <v>0</v>
      </c>
      <c r="AO818">
        <f t="shared" si="98"/>
        <v>0</v>
      </c>
      <c r="AP818">
        <f t="shared" si="99"/>
        <v>0</v>
      </c>
      <c r="AQ818">
        <f t="shared" si="100"/>
        <v>0</v>
      </c>
      <c r="AR818">
        <f t="shared" si="101"/>
        <v>0</v>
      </c>
    </row>
    <row r="819" spans="1:44" hidden="1" outlineLevel="1" x14ac:dyDescent="0.3">
      <c r="A819" s="62"/>
      <c r="B819" s="63">
        <f t="shared" si="95"/>
        <v>795</v>
      </c>
      <c r="C819" s="145"/>
      <c r="D819" s="145"/>
      <c r="E819" s="143"/>
      <c r="F819" s="143"/>
      <c r="G819" s="146"/>
      <c r="H819" s="147"/>
      <c r="I819" s="143"/>
      <c r="J819" s="9"/>
      <c r="AM819">
        <f t="shared" si="96"/>
        <v>0</v>
      </c>
      <c r="AN819">
        <f t="shared" si="97"/>
        <v>0</v>
      </c>
      <c r="AO819">
        <f t="shared" si="98"/>
        <v>0</v>
      </c>
      <c r="AP819">
        <f t="shared" si="99"/>
        <v>0</v>
      </c>
      <c r="AQ819">
        <f t="shared" si="100"/>
        <v>0</v>
      </c>
      <c r="AR819">
        <f t="shared" si="101"/>
        <v>0</v>
      </c>
    </row>
    <row r="820" spans="1:44" hidden="1" outlineLevel="1" x14ac:dyDescent="0.3">
      <c r="A820" s="62"/>
      <c r="B820" s="63">
        <f t="shared" si="95"/>
        <v>796</v>
      </c>
      <c r="C820" s="145"/>
      <c r="D820" s="145"/>
      <c r="E820" s="143"/>
      <c r="F820" s="143"/>
      <c r="G820" s="146"/>
      <c r="H820" s="147"/>
      <c r="I820" s="143"/>
      <c r="J820" s="9"/>
      <c r="AM820">
        <f t="shared" si="96"/>
        <v>0</v>
      </c>
      <c r="AN820">
        <f t="shared" si="97"/>
        <v>0</v>
      </c>
      <c r="AO820">
        <f t="shared" si="98"/>
        <v>0</v>
      </c>
      <c r="AP820">
        <f t="shared" si="99"/>
        <v>0</v>
      </c>
      <c r="AQ820">
        <f t="shared" si="100"/>
        <v>0</v>
      </c>
      <c r="AR820">
        <f t="shared" si="101"/>
        <v>0</v>
      </c>
    </row>
    <row r="821" spans="1:44" hidden="1" outlineLevel="1" x14ac:dyDescent="0.3">
      <c r="A821" s="62"/>
      <c r="B821" s="63">
        <f t="shared" si="95"/>
        <v>797</v>
      </c>
      <c r="C821" s="145"/>
      <c r="D821" s="145"/>
      <c r="E821" s="143"/>
      <c r="F821" s="143"/>
      <c r="G821" s="146"/>
      <c r="H821" s="147"/>
      <c r="I821" s="143"/>
      <c r="J821" s="9"/>
      <c r="AM821">
        <f t="shared" si="96"/>
        <v>0</v>
      </c>
      <c r="AN821">
        <f t="shared" si="97"/>
        <v>0</v>
      </c>
      <c r="AO821">
        <f t="shared" si="98"/>
        <v>0</v>
      </c>
      <c r="AP821">
        <f t="shared" si="99"/>
        <v>0</v>
      </c>
      <c r="AQ821">
        <f t="shared" si="100"/>
        <v>0</v>
      </c>
      <c r="AR821">
        <f t="shared" si="101"/>
        <v>0</v>
      </c>
    </row>
    <row r="822" spans="1:44" hidden="1" outlineLevel="1" x14ac:dyDescent="0.3">
      <c r="A822" s="62"/>
      <c r="B822" s="63">
        <f t="shared" si="95"/>
        <v>798</v>
      </c>
      <c r="C822" s="145"/>
      <c r="D822" s="145"/>
      <c r="E822" s="143"/>
      <c r="F822" s="143"/>
      <c r="G822" s="146"/>
      <c r="H822" s="147"/>
      <c r="I822" s="143"/>
      <c r="J822" s="9"/>
      <c r="AM822">
        <f t="shared" si="96"/>
        <v>0</v>
      </c>
      <c r="AN822">
        <f t="shared" si="97"/>
        <v>0</v>
      </c>
      <c r="AO822">
        <f t="shared" si="98"/>
        <v>0</v>
      </c>
      <c r="AP822">
        <f t="shared" si="99"/>
        <v>0</v>
      </c>
      <c r="AQ822">
        <f t="shared" si="100"/>
        <v>0</v>
      </c>
      <c r="AR822">
        <f t="shared" si="101"/>
        <v>0</v>
      </c>
    </row>
    <row r="823" spans="1:44" hidden="1" outlineLevel="1" x14ac:dyDescent="0.3">
      <c r="A823" s="62"/>
      <c r="B823" s="63">
        <f t="shared" si="95"/>
        <v>799</v>
      </c>
      <c r="C823" s="145"/>
      <c r="D823" s="145"/>
      <c r="E823" s="143"/>
      <c r="F823" s="143"/>
      <c r="G823" s="146"/>
      <c r="H823" s="147"/>
      <c r="I823" s="143"/>
      <c r="J823" s="9"/>
      <c r="AM823">
        <f t="shared" si="96"/>
        <v>0</v>
      </c>
      <c r="AN823">
        <f t="shared" si="97"/>
        <v>0</v>
      </c>
      <c r="AO823">
        <f t="shared" si="98"/>
        <v>0</v>
      </c>
      <c r="AP823">
        <f t="shared" si="99"/>
        <v>0</v>
      </c>
      <c r="AQ823">
        <f t="shared" si="100"/>
        <v>0</v>
      </c>
      <c r="AR823">
        <f t="shared" si="101"/>
        <v>0</v>
      </c>
    </row>
    <row r="824" spans="1:44" hidden="1" outlineLevel="1" x14ac:dyDescent="0.3">
      <c r="A824" s="62"/>
      <c r="B824" s="63">
        <f t="shared" si="95"/>
        <v>800</v>
      </c>
      <c r="C824" s="145"/>
      <c r="D824" s="145"/>
      <c r="E824" s="143"/>
      <c r="F824" s="143"/>
      <c r="G824" s="146"/>
      <c r="H824" s="147"/>
      <c r="I824" s="143"/>
      <c r="J824" s="9"/>
      <c r="AM824">
        <f t="shared" si="96"/>
        <v>0</v>
      </c>
      <c r="AN824">
        <f t="shared" si="97"/>
        <v>0</v>
      </c>
      <c r="AO824">
        <f t="shared" si="98"/>
        <v>0</v>
      </c>
      <c r="AP824">
        <f t="shared" si="99"/>
        <v>0</v>
      </c>
      <c r="AQ824">
        <f t="shared" si="100"/>
        <v>0</v>
      </c>
      <c r="AR824">
        <f t="shared" si="101"/>
        <v>0</v>
      </c>
    </row>
    <row r="825" spans="1:44" hidden="1" outlineLevel="1" x14ac:dyDescent="0.3">
      <c r="A825" s="62"/>
      <c r="B825" s="63">
        <f t="shared" si="95"/>
        <v>801</v>
      </c>
      <c r="C825" s="145"/>
      <c r="D825" s="145"/>
      <c r="E825" s="143"/>
      <c r="F825" s="143"/>
      <c r="G825" s="146"/>
      <c r="H825" s="147"/>
      <c r="I825" s="143"/>
      <c r="J825" s="9"/>
      <c r="AM825">
        <f t="shared" si="96"/>
        <v>0</v>
      </c>
      <c r="AN825">
        <f t="shared" si="97"/>
        <v>0</v>
      </c>
      <c r="AO825">
        <f t="shared" si="98"/>
        <v>0</v>
      </c>
      <c r="AP825">
        <f t="shared" si="99"/>
        <v>0</v>
      </c>
      <c r="AQ825">
        <f t="shared" si="100"/>
        <v>0</v>
      </c>
      <c r="AR825">
        <f t="shared" si="101"/>
        <v>0</v>
      </c>
    </row>
    <row r="826" spans="1:44" hidden="1" outlineLevel="1" x14ac:dyDescent="0.3">
      <c r="A826" s="62"/>
      <c r="B826" s="63">
        <f t="shared" si="95"/>
        <v>802</v>
      </c>
      <c r="C826" s="145"/>
      <c r="D826" s="145"/>
      <c r="E826" s="143"/>
      <c r="F826" s="143"/>
      <c r="G826" s="146"/>
      <c r="H826" s="147"/>
      <c r="I826" s="143"/>
      <c r="J826" s="9"/>
      <c r="AM826">
        <f t="shared" si="96"/>
        <v>0</v>
      </c>
      <c r="AN826">
        <f t="shared" si="97"/>
        <v>0</v>
      </c>
      <c r="AO826">
        <f t="shared" si="98"/>
        <v>0</v>
      </c>
      <c r="AP826">
        <f t="shared" si="99"/>
        <v>0</v>
      </c>
      <c r="AQ826">
        <f t="shared" si="100"/>
        <v>0</v>
      </c>
      <c r="AR826">
        <f t="shared" si="101"/>
        <v>0</v>
      </c>
    </row>
    <row r="827" spans="1:44" hidden="1" outlineLevel="1" x14ac:dyDescent="0.3">
      <c r="A827" s="62"/>
      <c r="B827" s="63">
        <f t="shared" si="95"/>
        <v>803</v>
      </c>
      <c r="C827" s="145"/>
      <c r="D827" s="145"/>
      <c r="E827" s="143"/>
      <c r="F827" s="143"/>
      <c r="G827" s="146"/>
      <c r="H827" s="147"/>
      <c r="I827" s="143"/>
      <c r="J827" s="9"/>
      <c r="AM827">
        <f t="shared" si="96"/>
        <v>0</v>
      </c>
      <c r="AN827">
        <f t="shared" si="97"/>
        <v>0</v>
      </c>
      <c r="AO827">
        <f t="shared" si="98"/>
        <v>0</v>
      </c>
      <c r="AP827">
        <f t="shared" si="99"/>
        <v>0</v>
      </c>
      <c r="AQ827">
        <f t="shared" si="100"/>
        <v>0</v>
      </c>
      <c r="AR827">
        <f t="shared" si="101"/>
        <v>0</v>
      </c>
    </row>
    <row r="828" spans="1:44" hidden="1" outlineLevel="1" x14ac:dyDescent="0.3">
      <c r="A828" s="62"/>
      <c r="B828" s="63">
        <f t="shared" si="95"/>
        <v>804</v>
      </c>
      <c r="C828" s="145"/>
      <c r="D828" s="145"/>
      <c r="E828" s="143"/>
      <c r="F828" s="143"/>
      <c r="G828" s="146"/>
      <c r="H828" s="147"/>
      <c r="I828" s="143"/>
      <c r="J828" s="9"/>
      <c r="AM828">
        <f t="shared" si="96"/>
        <v>0</v>
      </c>
      <c r="AN828">
        <f t="shared" si="97"/>
        <v>0</v>
      </c>
      <c r="AO828">
        <f t="shared" si="98"/>
        <v>0</v>
      </c>
      <c r="AP828">
        <f t="shared" si="99"/>
        <v>0</v>
      </c>
      <c r="AQ828">
        <f t="shared" si="100"/>
        <v>0</v>
      </c>
      <c r="AR828">
        <f t="shared" si="101"/>
        <v>0</v>
      </c>
    </row>
    <row r="829" spans="1:44" hidden="1" outlineLevel="1" x14ac:dyDescent="0.3">
      <c r="A829" s="62"/>
      <c r="B829" s="63">
        <f t="shared" si="95"/>
        <v>805</v>
      </c>
      <c r="C829" s="145"/>
      <c r="D829" s="145"/>
      <c r="E829" s="143"/>
      <c r="F829" s="143"/>
      <c r="G829" s="146"/>
      <c r="H829" s="147"/>
      <c r="I829" s="143"/>
      <c r="J829" s="9"/>
      <c r="AM829">
        <f t="shared" si="96"/>
        <v>0</v>
      </c>
      <c r="AN829">
        <f t="shared" si="97"/>
        <v>0</v>
      </c>
      <c r="AO829">
        <f t="shared" si="98"/>
        <v>0</v>
      </c>
      <c r="AP829">
        <f t="shared" si="99"/>
        <v>0</v>
      </c>
      <c r="AQ829">
        <f t="shared" si="100"/>
        <v>0</v>
      </c>
      <c r="AR829">
        <f t="shared" si="101"/>
        <v>0</v>
      </c>
    </row>
    <row r="830" spans="1:44" hidden="1" outlineLevel="1" x14ac:dyDescent="0.3">
      <c r="A830" s="62"/>
      <c r="B830" s="63">
        <f t="shared" si="95"/>
        <v>806</v>
      </c>
      <c r="C830" s="145"/>
      <c r="D830" s="145"/>
      <c r="E830" s="143"/>
      <c r="F830" s="143"/>
      <c r="G830" s="146"/>
      <c r="H830" s="147"/>
      <c r="I830" s="143"/>
      <c r="J830" s="9"/>
      <c r="AM830">
        <f t="shared" si="96"/>
        <v>0</v>
      </c>
      <c r="AN830">
        <f t="shared" si="97"/>
        <v>0</v>
      </c>
      <c r="AO830">
        <f t="shared" si="98"/>
        <v>0</v>
      </c>
      <c r="AP830">
        <f t="shared" si="99"/>
        <v>0</v>
      </c>
      <c r="AQ830">
        <f t="shared" si="100"/>
        <v>0</v>
      </c>
      <c r="AR830">
        <f t="shared" si="101"/>
        <v>0</v>
      </c>
    </row>
    <row r="831" spans="1:44" hidden="1" outlineLevel="1" x14ac:dyDescent="0.3">
      <c r="A831" s="62"/>
      <c r="B831" s="63">
        <f t="shared" si="95"/>
        <v>807</v>
      </c>
      <c r="C831" s="145"/>
      <c r="D831" s="145"/>
      <c r="E831" s="143"/>
      <c r="F831" s="143"/>
      <c r="G831" s="146"/>
      <c r="H831" s="147"/>
      <c r="I831" s="143"/>
      <c r="J831" s="9"/>
      <c r="AM831">
        <f t="shared" si="96"/>
        <v>0</v>
      </c>
      <c r="AN831">
        <f t="shared" si="97"/>
        <v>0</v>
      </c>
      <c r="AO831">
        <f t="shared" si="98"/>
        <v>0</v>
      </c>
      <c r="AP831">
        <f t="shared" si="99"/>
        <v>0</v>
      </c>
      <c r="AQ831">
        <f t="shared" si="100"/>
        <v>0</v>
      </c>
      <c r="AR831">
        <f t="shared" si="101"/>
        <v>0</v>
      </c>
    </row>
    <row r="832" spans="1:44" hidden="1" outlineLevel="1" x14ac:dyDescent="0.3">
      <c r="A832" s="62"/>
      <c r="B832" s="63">
        <f t="shared" si="95"/>
        <v>808</v>
      </c>
      <c r="C832" s="145"/>
      <c r="D832" s="145"/>
      <c r="E832" s="143"/>
      <c r="F832" s="143"/>
      <c r="G832" s="146"/>
      <c r="H832" s="147"/>
      <c r="I832" s="143"/>
      <c r="J832" s="9"/>
      <c r="AM832">
        <f t="shared" si="96"/>
        <v>0</v>
      </c>
      <c r="AN832">
        <f t="shared" si="97"/>
        <v>0</v>
      </c>
      <c r="AO832">
        <f t="shared" si="98"/>
        <v>0</v>
      </c>
      <c r="AP832">
        <f t="shared" si="99"/>
        <v>0</v>
      </c>
      <c r="AQ832">
        <f t="shared" si="100"/>
        <v>0</v>
      </c>
      <c r="AR832">
        <f t="shared" si="101"/>
        <v>0</v>
      </c>
    </row>
    <row r="833" spans="1:44" hidden="1" outlineLevel="1" x14ac:dyDescent="0.3">
      <c r="A833" s="62"/>
      <c r="B833" s="63">
        <f t="shared" si="95"/>
        <v>809</v>
      </c>
      <c r="C833" s="145"/>
      <c r="D833" s="145"/>
      <c r="E833" s="143"/>
      <c r="F833" s="143"/>
      <c r="G833" s="146"/>
      <c r="H833" s="147"/>
      <c r="I833" s="143"/>
      <c r="J833" s="9"/>
      <c r="AM833">
        <f t="shared" si="96"/>
        <v>0</v>
      </c>
      <c r="AN833">
        <f t="shared" si="97"/>
        <v>0</v>
      </c>
      <c r="AO833">
        <f t="shared" si="98"/>
        <v>0</v>
      </c>
      <c r="AP833">
        <f t="shared" si="99"/>
        <v>0</v>
      </c>
      <c r="AQ833">
        <f t="shared" si="100"/>
        <v>0</v>
      </c>
      <c r="AR833">
        <f t="shared" si="101"/>
        <v>0</v>
      </c>
    </row>
    <row r="834" spans="1:44" hidden="1" outlineLevel="1" x14ac:dyDescent="0.3">
      <c r="A834" s="62"/>
      <c r="B834" s="63">
        <f t="shared" si="95"/>
        <v>810</v>
      </c>
      <c r="C834" s="145"/>
      <c r="D834" s="145"/>
      <c r="E834" s="143"/>
      <c r="F834" s="143"/>
      <c r="G834" s="146"/>
      <c r="H834" s="147"/>
      <c r="I834" s="143"/>
      <c r="J834" s="9"/>
      <c r="AM834">
        <f t="shared" si="96"/>
        <v>0</v>
      </c>
      <c r="AN834">
        <f t="shared" si="97"/>
        <v>0</v>
      </c>
      <c r="AO834">
        <f t="shared" si="98"/>
        <v>0</v>
      </c>
      <c r="AP834">
        <f t="shared" si="99"/>
        <v>0</v>
      </c>
      <c r="AQ834">
        <f t="shared" si="100"/>
        <v>0</v>
      </c>
      <c r="AR834">
        <f t="shared" si="101"/>
        <v>0</v>
      </c>
    </row>
    <row r="835" spans="1:44" hidden="1" outlineLevel="1" x14ac:dyDescent="0.3">
      <c r="A835" s="62"/>
      <c r="B835" s="63">
        <f t="shared" si="95"/>
        <v>811</v>
      </c>
      <c r="C835" s="145"/>
      <c r="D835" s="145"/>
      <c r="E835" s="143"/>
      <c r="F835" s="143"/>
      <c r="G835" s="146"/>
      <c r="H835" s="147"/>
      <c r="I835" s="143"/>
      <c r="J835" s="9"/>
      <c r="AM835">
        <f t="shared" si="96"/>
        <v>0</v>
      </c>
      <c r="AN835">
        <f t="shared" si="97"/>
        <v>0</v>
      </c>
      <c r="AO835">
        <f t="shared" si="98"/>
        <v>0</v>
      </c>
      <c r="AP835">
        <f t="shared" si="99"/>
        <v>0</v>
      </c>
      <c r="AQ835">
        <f t="shared" si="100"/>
        <v>0</v>
      </c>
      <c r="AR835">
        <f t="shared" si="101"/>
        <v>0</v>
      </c>
    </row>
    <row r="836" spans="1:44" hidden="1" outlineLevel="1" x14ac:dyDescent="0.3">
      <c r="A836" s="62"/>
      <c r="B836" s="63">
        <f t="shared" si="95"/>
        <v>812</v>
      </c>
      <c r="C836" s="145"/>
      <c r="D836" s="145"/>
      <c r="E836" s="143"/>
      <c r="F836" s="143"/>
      <c r="G836" s="146"/>
      <c r="H836" s="147"/>
      <c r="I836" s="143"/>
      <c r="J836" s="9"/>
      <c r="AM836">
        <f t="shared" si="96"/>
        <v>0</v>
      </c>
      <c r="AN836">
        <f t="shared" si="97"/>
        <v>0</v>
      </c>
      <c r="AO836">
        <f t="shared" si="98"/>
        <v>0</v>
      </c>
      <c r="AP836">
        <f t="shared" si="99"/>
        <v>0</v>
      </c>
      <c r="AQ836">
        <f t="shared" si="100"/>
        <v>0</v>
      </c>
      <c r="AR836">
        <f t="shared" si="101"/>
        <v>0</v>
      </c>
    </row>
    <row r="837" spans="1:44" hidden="1" outlineLevel="1" x14ac:dyDescent="0.3">
      <c r="A837" s="62"/>
      <c r="B837" s="63">
        <f t="shared" si="95"/>
        <v>813</v>
      </c>
      <c r="C837" s="145"/>
      <c r="D837" s="145"/>
      <c r="E837" s="143"/>
      <c r="F837" s="143"/>
      <c r="G837" s="146"/>
      <c r="H837" s="147"/>
      <c r="I837" s="143"/>
      <c r="J837" s="9"/>
      <c r="AM837">
        <f t="shared" si="96"/>
        <v>0</v>
      </c>
      <c r="AN837">
        <f t="shared" si="97"/>
        <v>0</v>
      </c>
      <c r="AO837">
        <f t="shared" si="98"/>
        <v>0</v>
      </c>
      <c r="AP837">
        <f t="shared" si="99"/>
        <v>0</v>
      </c>
      <c r="AQ837">
        <f t="shared" si="100"/>
        <v>0</v>
      </c>
      <c r="AR837">
        <f t="shared" si="101"/>
        <v>0</v>
      </c>
    </row>
    <row r="838" spans="1:44" hidden="1" outlineLevel="1" x14ac:dyDescent="0.3">
      <c r="A838" s="62"/>
      <c r="B838" s="63">
        <f t="shared" si="95"/>
        <v>814</v>
      </c>
      <c r="C838" s="145"/>
      <c r="D838" s="145"/>
      <c r="E838" s="143"/>
      <c r="F838" s="143"/>
      <c r="G838" s="146"/>
      <c r="H838" s="147"/>
      <c r="I838" s="143"/>
      <c r="J838" s="9"/>
      <c r="AM838">
        <f t="shared" si="96"/>
        <v>0</v>
      </c>
      <c r="AN838">
        <f t="shared" si="97"/>
        <v>0</v>
      </c>
      <c r="AO838">
        <f t="shared" si="98"/>
        <v>0</v>
      </c>
      <c r="AP838">
        <f t="shared" si="99"/>
        <v>0</v>
      </c>
      <c r="AQ838">
        <f t="shared" si="100"/>
        <v>0</v>
      </c>
      <c r="AR838">
        <f t="shared" si="101"/>
        <v>0</v>
      </c>
    </row>
    <row r="839" spans="1:44" hidden="1" outlineLevel="1" x14ac:dyDescent="0.3">
      <c r="A839" s="62"/>
      <c r="B839" s="63">
        <f t="shared" si="95"/>
        <v>815</v>
      </c>
      <c r="C839" s="145"/>
      <c r="D839" s="145"/>
      <c r="E839" s="143"/>
      <c r="F839" s="143"/>
      <c r="G839" s="146"/>
      <c r="H839" s="147"/>
      <c r="I839" s="143"/>
      <c r="J839" s="9"/>
      <c r="AM839">
        <f t="shared" si="96"/>
        <v>0</v>
      </c>
      <c r="AN839">
        <f t="shared" si="97"/>
        <v>0</v>
      </c>
      <c r="AO839">
        <f t="shared" si="98"/>
        <v>0</v>
      </c>
      <c r="AP839">
        <f t="shared" si="99"/>
        <v>0</v>
      </c>
      <c r="AQ839">
        <f t="shared" si="100"/>
        <v>0</v>
      </c>
      <c r="AR839">
        <f t="shared" si="101"/>
        <v>0</v>
      </c>
    </row>
    <row r="840" spans="1:44" hidden="1" outlineLevel="1" x14ac:dyDescent="0.3">
      <c r="A840" s="62"/>
      <c r="B840" s="63">
        <f t="shared" si="95"/>
        <v>816</v>
      </c>
      <c r="C840" s="145"/>
      <c r="D840" s="145"/>
      <c r="E840" s="143"/>
      <c r="F840" s="143"/>
      <c r="G840" s="146"/>
      <c r="H840" s="147"/>
      <c r="I840" s="143"/>
      <c r="J840" s="9"/>
      <c r="AM840">
        <f t="shared" si="96"/>
        <v>0</v>
      </c>
      <c r="AN840">
        <f t="shared" si="97"/>
        <v>0</v>
      </c>
      <c r="AO840">
        <f t="shared" si="98"/>
        <v>0</v>
      </c>
      <c r="AP840">
        <f t="shared" si="99"/>
        <v>0</v>
      </c>
      <c r="AQ840">
        <f t="shared" si="100"/>
        <v>0</v>
      </c>
      <c r="AR840">
        <f t="shared" si="101"/>
        <v>0</v>
      </c>
    </row>
    <row r="841" spans="1:44" hidden="1" outlineLevel="1" x14ac:dyDescent="0.3">
      <c r="A841" s="62"/>
      <c r="B841" s="63">
        <f t="shared" si="95"/>
        <v>817</v>
      </c>
      <c r="C841" s="145"/>
      <c r="D841" s="145"/>
      <c r="E841" s="143"/>
      <c r="F841" s="143"/>
      <c r="G841" s="146"/>
      <c r="H841" s="147"/>
      <c r="I841" s="143"/>
      <c r="J841" s="9"/>
      <c r="AM841">
        <f t="shared" si="96"/>
        <v>0</v>
      </c>
      <c r="AN841">
        <f t="shared" si="97"/>
        <v>0</v>
      </c>
      <c r="AO841">
        <f t="shared" si="98"/>
        <v>0</v>
      </c>
      <c r="AP841">
        <f t="shared" si="99"/>
        <v>0</v>
      </c>
      <c r="AQ841">
        <f t="shared" si="100"/>
        <v>0</v>
      </c>
      <c r="AR841">
        <f t="shared" si="101"/>
        <v>0</v>
      </c>
    </row>
    <row r="842" spans="1:44" hidden="1" outlineLevel="1" x14ac:dyDescent="0.3">
      <c r="A842" s="62"/>
      <c r="B842" s="63">
        <f t="shared" si="95"/>
        <v>818</v>
      </c>
      <c r="C842" s="145"/>
      <c r="D842" s="145"/>
      <c r="E842" s="143"/>
      <c r="F842" s="143"/>
      <c r="G842" s="146"/>
      <c r="H842" s="147"/>
      <c r="I842" s="143"/>
      <c r="J842" s="9"/>
      <c r="AM842">
        <f t="shared" si="96"/>
        <v>0</v>
      </c>
      <c r="AN842">
        <f t="shared" si="97"/>
        <v>0</v>
      </c>
      <c r="AO842">
        <f t="shared" si="98"/>
        <v>0</v>
      </c>
      <c r="AP842">
        <f t="shared" si="99"/>
        <v>0</v>
      </c>
      <c r="AQ842">
        <f t="shared" si="100"/>
        <v>0</v>
      </c>
      <c r="AR842">
        <f t="shared" si="101"/>
        <v>0</v>
      </c>
    </row>
    <row r="843" spans="1:44" hidden="1" outlineLevel="1" x14ac:dyDescent="0.3">
      <c r="A843" s="62"/>
      <c r="B843" s="63">
        <f t="shared" si="95"/>
        <v>819</v>
      </c>
      <c r="C843" s="145"/>
      <c r="D843" s="145"/>
      <c r="E843" s="143"/>
      <c r="F843" s="143"/>
      <c r="G843" s="146"/>
      <c r="H843" s="147"/>
      <c r="I843" s="143"/>
      <c r="J843" s="9"/>
      <c r="AM843">
        <f t="shared" si="96"/>
        <v>0</v>
      </c>
      <c r="AN843">
        <f t="shared" si="97"/>
        <v>0</v>
      </c>
      <c r="AO843">
        <f t="shared" si="98"/>
        <v>0</v>
      </c>
      <c r="AP843">
        <f t="shared" si="99"/>
        <v>0</v>
      </c>
      <c r="AQ843">
        <f t="shared" si="100"/>
        <v>0</v>
      </c>
      <c r="AR843">
        <f t="shared" si="101"/>
        <v>0</v>
      </c>
    </row>
    <row r="844" spans="1:44" hidden="1" outlineLevel="1" x14ac:dyDescent="0.3">
      <c r="A844" s="62"/>
      <c r="B844" s="63">
        <f t="shared" si="95"/>
        <v>820</v>
      </c>
      <c r="C844" s="145"/>
      <c r="D844" s="145"/>
      <c r="E844" s="143"/>
      <c r="F844" s="143"/>
      <c r="G844" s="146"/>
      <c r="H844" s="147"/>
      <c r="I844" s="143"/>
      <c r="J844" s="9"/>
      <c r="AM844">
        <f t="shared" si="96"/>
        <v>0</v>
      </c>
      <c r="AN844">
        <f t="shared" si="97"/>
        <v>0</v>
      </c>
      <c r="AO844">
        <f t="shared" si="98"/>
        <v>0</v>
      </c>
      <c r="AP844">
        <f t="shared" si="99"/>
        <v>0</v>
      </c>
      <c r="AQ844">
        <f t="shared" si="100"/>
        <v>0</v>
      </c>
      <c r="AR844">
        <f t="shared" si="101"/>
        <v>0</v>
      </c>
    </row>
    <row r="845" spans="1:44" hidden="1" outlineLevel="1" x14ac:dyDescent="0.3">
      <c r="A845" s="62"/>
      <c r="B845" s="63">
        <f t="shared" si="95"/>
        <v>821</v>
      </c>
      <c r="C845" s="145"/>
      <c r="D845" s="145"/>
      <c r="E845" s="143"/>
      <c r="F845" s="143"/>
      <c r="G845" s="146"/>
      <c r="H845" s="147"/>
      <c r="I845" s="143"/>
      <c r="J845" s="9"/>
      <c r="AM845">
        <f t="shared" si="96"/>
        <v>0</v>
      </c>
      <c r="AN845">
        <f t="shared" si="97"/>
        <v>0</v>
      </c>
      <c r="AO845">
        <f t="shared" si="98"/>
        <v>0</v>
      </c>
      <c r="AP845">
        <f t="shared" si="99"/>
        <v>0</v>
      </c>
      <c r="AQ845">
        <f t="shared" si="100"/>
        <v>0</v>
      </c>
      <c r="AR845">
        <f t="shared" si="101"/>
        <v>0</v>
      </c>
    </row>
    <row r="846" spans="1:44" hidden="1" outlineLevel="1" x14ac:dyDescent="0.3">
      <c r="A846" s="62"/>
      <c r="B846" s="63">
        <f t="shared" ref="B846:B909" si="102">B845+1</f>
        <v>822</v>
      </c>
      <c r="C846" s="145"/>
      <c r="D846" s="145"/>
      <c r="E846" s="143"/>
      <c r="F846" s="143"/>
      <c r="G846" s="146"/>
      <c r="H846" s="147"/>
      <c r="I846" s="143"/>
      <c r="J846" s="9"/>
      <c r="AM846">
        <f t="shared" si="96"/>
        <v>0</v>
      </c>
      <c r="AN846">
        <f t="shared" si="97"/>
        <v>0</v>
      </c>
      <c r="AO846">
        <f t="shared" si="98"/>
        <v>0</v>
      </c>
      <c r="AP846">
        <f t="shared" si="99"/>
        <v>0</v>
      </c>
      <c r="AQ846">
        <f t="shared" si="100"/>
        <v>0</v>
      </c>
      <c r="AR846">
        <f t="shared" si="101"/>
        <v>0</v>
      </c>
    </row>
    <row r="847" spans="1:44" hidden="1" outlineLevel="1" x14ac:dyDescent="0.3">
      <c r="A847" s="62"/>
      <c r="B847" s="63">
        <f t="shared" si="102"/>
        <v>823</v>
      </c>
      <c r="C847" s="145"/>
      <c r="D847" s="145"/>
      <c r="E847" s="143"/>
      <c r="F847" s="143"/>
      <c r="G847" s="146"/>
      <c r="H847" s="147"/>
      <c r="I847" s="143"/>
      <c r="J847" s="9"/>
      <c r="AM847">
        <f t="shared" si="96"/>
        <v>0</v>
      </c>
      <c r="AN847">
        <f t="shared" si="97"/>
        <v>0</v>
      </c>
      <c r="AO847">
        <f t="shared" si="98"/>
        <v>0</v>
      </c>
      <c r="AP847">
        <f t="shared" si="99"/>
        <v>0</v>
      </c>
      <c r="AQ847">
        <f t="shared" si="100"/>
        <v>0</v>
      </c>
      <c r="AR847">
        <f t="shared" si="101"/>
        <v>0</v>
      </c>
    </row>
    <row r="848" spans="1:44" hidden="1" outlineLevel="1" x14ac:dyDescent="0.3">
      <c r="A848" s="62"/>
      <c r="B848" s="63">
        <f t="shared" si="102"/>
        <v>824</v>
      </c>
      <c r="C848" s="145"/>
      <c r="D848" s="145"/>
      <c r="E848" s="143"/>
      <c r="F848" s="143"/>
      <c r="G848" s="146"/>
      <c r="H848" s="147"/>
      <c r="I848" s="143"/>
      <c r="J848" s="9"/>
      <c r="AM848">
        <f t="shared" si="96"/>
        <v>0</v>
      </c>
      <c r="AN848">
        <f t="shared" si="97"/>
        <v>0</v>
      </c>
      <c r="AO848">
        <f t="shared" si="98"/>
        <v>0</v>
      </c>
      <c r="AP848">
        <f t="shared" si="99"/>
        <v>0</v>
      </c>
      <c r="AQ848">
        <f t="shared" si="100"/>
        <v>0</v>
      </c>
      <c r="AR848">
        <f t="shared" si="101"/>
        <v>0</v>
      </c>
    </row>
    <row r="849" spans="1:44" hidden="1" outlineLevel="1" x14ac:dyDescent="0.3">
      <c r="A849" s="62"/>
      <c r="B849" s="63">
        <f t="shared" si="102"/>
        <v>825</v>
      </c>
      <c r="C849" s="145"/>
      <c r="D849" s="145"/>
      <c r="E849" s="143"/>
      <c r="F849" s="143"/>
      <c r="G849" s="146"/>
      <c r="H849" s="147"/>
      <c r="I849" s="143"/>
      <c r="J849" s="9"/>
      <c r="AM849">
        <f t="shared" si="96"/>
        <v>0</v>
      </c>
      <c r="AN849">
        <f t="shared" si="97"/>
        <v>0</v>
      </c>
      <c r="AO849">
        <f t="shared" si="98"/>
        <v>0</v>
      </c>
      <c r="AP849">
        <f t="shared" si="99"/>
        <v>0</v>
      </c>
      <c r="AQ849">
        <f t="shared" si="100"/>
        <v>0</v>
      </c>
      <c r="AR849">
        <f t="shared" si="101"/>
        <v>0</v>
      </c>
    </row>
    <row r="850" spans="1:44" hidden="1" outlineLevel="1" x14ac:dyDescent="0.3">
      <c r="A850" s="62"/>
      <c r="B850" s="63">
        <f t="shared" si="102"/>
        <v>826</v>
      </c>
      <c r="C850" s="145"/>
      <c r="D850" s="145"/>
      <c r="E850" s="143"/>
      <c r="F850" s="143"/>
      <c r="G850" s="146"/>
      <c r="H850" s="147"/>
      <c r="I850" s="143"/>
      <c r="J850" s="9"/>
      <c r="AM850">
        <f t="shared" si="96"/>
        <v>0</v>
      </c>
      <c r="AN850">
        <f t="shared" si="97"/>
        <v>0</v>
      </c>
      <c r="AO850">
        <f t="shared" si="98"/>
        <v>0</v>
      </c>
      <c r="AP850">
        <f t="shared" si="99"/>
        <v>0</v>
      </c>
      <c r="AQ850">
        <f t="shared" si="100"/>
        <v>0</v>
      </c>
      <c r="AR850">
        <f t="shared" si="101"/>
        <v>0</v>
      </c>
    </row>
    <row r="851" spans="1:44" hidden="1" outlineLevel="1" x14ac:dyDescent="0.3">
      <c r="A851" s="62"/>
      <c r="B851" s="63">
        <f t="shared" si="102"/>
        <v>827</v>
      </c>
      <c r="C851" s="145"/>
      <c r="D851" s="145"/>
      <c r="E851" s="143"/>
      <c r="F851" s="143"/>
      <c r="G851" s="146"/>
      <c r="H851" s="147"/>
      <c r="I851" s="143"/>
      <c r="J851" s="9"/>
      <c r="AM851">
        <f t="shared" si="96"/>
        <v>0</v>
      </c>
      <c r="AN851">
        <f t="shared" si="97"/>
        <v>0</v>
      </c>
      <c r="AO851">
        <f t="shared" si="98"/>
        <v>0</v>
      </c>
      <c r="AP851">
        <f t="shared" si="99"/>
        <v>0</v>
      </c>
      <c r="AQ851">
        <f t="shared" si="100"/>
        <v>0</v>
      </c>
      <c r="AR851">
        <f t="shared" si="101"/>
        <v>0</v>
      </c>
    </row>
    <row r="852" spans="1:44" hidden="1" outlineLevel="1" x14ac:dyDescent="0.3">
      <c r="A852" s="62"/>
      <c r="B852" s="63">
        <f t="shared" si="102"/>
        <v>828</v>
      </c>
      <c r="C852" s="145"/>
      <c r="D852" s="145"/>
      <c r="E852" s="143"/>
      <c r="F852" s="143"/>
      <c r="G852" s="146"/>
      <c r="H852" s="147"/>
      <c r="I852" s="143"/>
      <c r="J852" s="9"/>
      <c r="AM852">
        <f t="shared" si="96"/>
        <v>0</v>
      </c>
      <c r="AN852">
        <f t="shared" si="97"/>
        <v>0</v>
      </c>
      <c r="AO852">
        <f t="shared" si="98"/>
        <v>0</v>
      </c>
      <c r="AP852">
        <f t="shared" si="99"/>
        <v>0</v>
      </c>
      <c r="AQ852">
        <f t="shared" si="100"/>
        <v>0</v>
      </c>
      <c r="AR852">
        <f t="shared" si="101"/>
        <v>0</v>
      </c>
    </row>
    <row r="853" spans="1:44" hidden="1" outlineLevel="1" x14ac:dyDescent="0.3">
      <c r="A853" s="62"/>
      <c r="B853" s="63">
        <f t="shared" si="102"/>
        <v>829</v>
      </c>
      <c r="C853" s="145"/>
      <c r="D853" s="145"/>
      <c r="E853" s="143"/>
      <c r="F853" s="143"/>
      <c r="G853" s="146"/>
      <c r="H853" s="147"/>
      <c r="I853" s="143"/>
      <c r="J853" s="9"/>
      <c r="AM853">
        <f t="shared" si="96"/>
        <v>0</v>
      </c>
      <c r="AN853">
        <f t="shared" si="97"/>
        <v>0</v>
      </c>
      <c r="AO853">
        <f t="shared" si="98"/>
        <v>0</v>
      </c>
      <c r="AP853">
        <f t="shared" si="99"/>
        <v>0</v>
      </c>
      <c r="AQ853">
        <f t="shared" si="100"/>
        <v>0</v>
      </c>
      <c r="AR853">
        <f t="shared" si="101"/>
        <v>0</v>
      </c>
    </row>
    <row r="854" spans="1:44" hidden="1" outlineLevel="1" x14ac:dyDescent="0.3">
      <c r="A854" s="62"/>
      <c r="B854" s="63">
        <f t="shared" si="102"/>
        <v>830</v>
      </c>
      <c r="C854" s="145"/>
      <c r="D854" s="145"/>
      <c r="E854" s="143"/>
      <c r="F854" s="143"/>
      <c r="G854" s="146"/>
      <c r="H854" s="147"/>
      <c r="I854" s="143"/>
      <c r="J854" s="9"/>
      <c r="AM854">
        <f t="shared" ref="AM854:AM917" si="103">IF($C854="",IF(OR($D854&lt;&gt;"",$E854&lt;&gt;"",$F854&lt;&gt;"",$G854&lt;&gt;"",H854&lt;&gt;0)=TRUE,1,0),0)</f>
        <v>0</v>
      </c>
      <c r="AN854">
        <f t="shared" ref="AN854:AN917" si="104">IF($D854="",IF(OR($C854&lt;&gt;"",$E854&lt;&gt;"",$F854&lt;&gt;"",$G854&lt;&gt;"",$H854&lt;&gt;"")=TRUE,1,0),0)</f>
        <v>0</v>
      </c>
      <c r="AO854">
        <f t="shared" ref="AO854:AO917" si="105">IF($E854="",IF(OR($C854&lt;&gt;"",$D854&lt;&gt;"",$F854&lt;&gt;"",$G854&lt;&gt;"",$H854&lt;&gt;0)=TRUE,1,0),0)</f>
        <v>0</v>
      </c>
      <c r="AP854">
        <f t="shared" ref="AP854:AP917" si="106">IF($F854="",IF(OR($C854&lt;&gt;"",$E854&lt;&gt;"",$D854&lt;&gt;"",$G854&lt;&gt;"",$H854&lt;&gt;0)=TRUE,1,0),0)</f>
        <v>0</v>
      </c>
      <c r="AQ854">
        <f t="shared" ref="AQ854:AQ917" si="107">IF($G854="",IF(OR($C854&lt;&gt;"",$E854&lt;&gt;0,$F854&lt;&gt;"",$D854&lt;&gt;"",$H854&lt;&gt;0)=TRUE,1,0),0)</f>
        <v>0</v>
      </c>
      <c r="AR854">
        <f t="shared" ref="AR854:AR917" si="108">IF($H854=0,IF(OR($C854&lt;&gt;"",$E854&lt;&gt;"",$D854&lt;&gt;"",$F854&lt;&gt;"",$G854&lt;&gt;"")=TRUE,1,0),0)</f>
        <v>0</v>
      </c>
    </row>
    <row r="855" spans="1:44" hidden="1" outlineLevel="1" x14ac:dyDescent="0.3">
      <c r="A855" s="62"/>
      <c r="B855" s="63">
        <f t="shared" si="102"/>
        <v>831</v>
      </c>
      <c r="C855" s="145"/>
      <c r="D855" s="145"/>
      <c r="E855" s="143"/>
      <c r="F855" s="143"/>
      <c r="G855" s="146"/>
      <c r="H855" s="147"/>
      <c r="I855" s="143"/>
      <c r="J855" s="9"/>
      <c r="AM855">
        <f t="shared" si="103"/>
        <v>0</v>
      </c>
      <c r="AN855">
        <f t="shared" si="104"/>
        <v>0</v>
      </c>
      <c r="AO855">
        <f t="shared" si="105"/>
        <v>0</v>
      </c>
      <c r="AP855">
        <f t="shared" si="106"/>
        <v>0</v>
      </c>
      <c r="AQ855">
        <f t="shared" si="107"/>
        <v>0</v>
      </c>
      <c r="AR855">
        <f t="shared" si="108"/>
        <v>0</v>
      </c>
    </row>
    <row r="856" spans="1:44" hidden="1" outlineLevel="1" x14ac:dyDescent="0.3">
      <c r="A856" s="62"/>
      <c r="B856" s="63">
        <f t="shared" si="102"/>
        <v>832</v>
      </c>
      <c r="C856" s="145"/>
      <c r="D856" s="145"/>
      <c r="E856" s="143"/>
      <c r="F856" s="143"/>
      <c r="G856" s="146"/>
      <c r="H856" s="147"/>
      <c r="I856" s="143"/>
      <c r="J856" s="9"/>
      <c r="AM856">
        <f t="shared" si="103"/>
        <v>0</v>
      </c>
      <c r="AN856">
        <f t="shared" si="104"/>
        <v>0</v>
      </c>
      <c r="AO856">
        <f t="shared" si="105"/>
        <v>0</v>
      </c>
      <c r="AP856">
        <f t="shared" si="106"/>
        <v>0</v>
      </c>
      <c r="AQ856">
        <f t="shared" si="107"/>
        <v>0</v>
      </c>
      <c r="AR856">
        <f t="shared" si="108"/>
        <v>0</v>
      </c>
    </row>
    <row r="857" spans="1:44" hidden="1" outlineLevel="1" x14ac:dyDescent="0.3">
      <c r="A857" s="62"/>
      <c r="B857" s="63">
        <f t="shared" si="102"/>
        <v>833</v>
      </c>
      <c r="C857" s="145"/>
      <c r="D857" s="145"/>
      <c r="E857" s="143"/>
      <c r="F857" s="143"/>
      <c r="G857" s="146"/>
      <c r="H857" s="147"/>
      <c r="I857" s="143"/>
      <c r="J857" s="9"/>
      <c r="AM857">
        <f t="shared" si="103"/>
        <v>0</v>
      </c>
      <c r="AN857">
        <f t="shared" si="104"/>
        <v>0</v>
      </c>
      <c r="AO857">
        <f t="shared" si="105"/>
        <v>0</v>
      </c>
      <c r="AP857">
        <f t="shared" si="106"/>
        <v>0</v>
      </c>
      <c r="AQ857">
        <f t="shared" si="107"/>
        <v>0</v>
      </c>
      <c r="AR857">
        <f t="shared" si="108"/>
        <v>0</v>
      </c>
    </row>
    <row r="858" spans="1:44" hidden="1" outlineLevel="1" x14ac:dyDescent="0.3">
      <c r="A858" s="62"/>
      <c r="B858" s="63">
        <f t="shared" si="102"/>
        <v>834</v>
      </c>
      <c r="C858" s="145"/>
      <c r="D858" s="145"/>
      <c r="E858" s="143"/>
      <c r="F858" s="143"/>
      <c r="G858" s="146"/>
      <c r="H858" s="147"/>
      <c r="I858" s="143"/>
      <c r="J858" s="9"/>
      <c r="AM858">
        <f t="shared" si="103"/>
        <v>0</v>
      </c>
      <c r="AN858">
        <f t="shared" si="104"/>
        <v>0</v>
      </c>
      <c r="AO858">
        <f t="shared" si="105"/>
        <v>0</v>
      </c>
      <c r="AP858">
        <f t="shared" si="106"/>
        <v>0</v>
      </c>
      <c r="AQ858">
        <f t="shared" si="107"/>
        <v>0</v>
      </c>
      <c r="AR858">
        <f t="shared" si="108"/>
        <v>0</v>
      </c>
    </row>
    <row r="859" spans="1:44" hidden="1" outlineLevel="1" x14ac:dyDescent="0.3">
      <c r="A859" s="62"/>
      <c r="B859" s="63">
        <f t="shared" si="102"/>
        <v>835</v>
      </c>
      <c r="C859" s="145"/>
      <c r="D859" s="145"/>
      <c r="E859" s="143"/>
      <c r="F859" s="143"/>
      <c r="G859" s="146"/>
      <c r="H859" s="147"/>
      <c r="I859" s="143"/>
      <c r="J859" s="9"/>
      <c r="AM859">
        <f t="shared" si="103"/>
        <v>0</v>
      </c>
      <c r="AN859">
        <f t="shared" si="104"/>
        <v>0</v>
      </c>
      <c r="AO859">
        <f t="shared" si="105"/>
        <v>0</v>
      </c>
      <c r="AP859">
        <f t="shared" si="106"/>
        <v>0</v>
      </c>
      <c r="AQ859">
        <f t="shared" si="107"/>
        <v>0</v>
      </c>
      <c r="AR859">
        <f t="shared" si="108"/>
        <v>0</v>
      </c>
    </row>
    <row r="860" spans="1:44" hidden="1" outlineLevel="1" x14ac:dyDescent="0.3">
      <c r="A860" s="62"/>
      <c r="B860" s="63">
        <f t="shared" si="102"/>
        <v>836</v>
      </c>
      <c r="C860" s="145"/>
      <c r="D860" s="145"/>
      <c r="E860" s="143"/>
      <c r="F860" s="143"/>
      <c r="G860" s="146"/>
      <c r="H860" s="147"/>
      <c r="I860" s="143"/>
      <c r="J860" s="9"/>
      <c r="AM860">
        <f t="shared" si="103"/>
        <v>0</v>
      </c>
      <c r="AN860">
        <f t="shared" si="104"/>
        <v>0</v>
      </c>
      <c r="AO860">
        <f t="shared" si="105"/>
        <v>0</v>
      </c>
      <c r="AP860">
        <f t="shared" si="106"/>
        <v>0</v>
      </c>
      <c r="AQ860">
        <f t="shared" si="107"/>
        <v>0</v>
      </c>
      <c r="AR860">
        <f t="shared" si="108"/>
        <v>0</v>
      </c>
    </row>
    <row r="861" spans="1:44" hidden="1" outlineLevel="1" x14ac:dyDescent="0.3">
      <c r="A861" s="62"/>
      <c r="B861" s="63">
        <f t="shared" si="102"/>
        <v>837</v>
      </c>
      <c r="C861" s="145"/>
      <c r="D861" s="145"/>
      <c r="E861" s="143"/>
      <c r="F861" s="143"/>
      <c r="G861" s="146"/>
      <c r="H861" s="147"/>
      <c r="I861" s="143"/>
      <c r="J861" s="9"/>
      <c r="AM861">
        <f t="shared" si="103"/>
        <v>0</v>
      </c>
      <c r="AN861">
        <f t="shared" si="104"/>
        <v>0</v>
      </c>
      <c r="AO861">
        <f t="shared" si="105"/>
        <v>0</v>
      </c>
      <c r="AP861">
        <f t="shared" si="106"/>
        <v>0</v>
      </c>
      <c r="AQ861">
        <f t="shared" si="107"/>
        <v>0</v>
      </c>
      <c r="AR861">
        <f t="shared" si="108"/>
        <v>0</v>
      </c>
    </row>
    <row r="862" spans="1:44" hidden="1" outlineLevel="1" x14ac:dyDescent="0.3">
      <c r="A862" s="62"/>
      <c r="B862" s="63">
        <f t="shared" si="102"/>
        <v>838</v>
      </c>
      <c r="C862" s="145"/>
      <c r="D862" s="145"/>
      <c r="E862" s="143"/>
      <c r="F862" s="143"/>
      <c r="G862" s="146"/>
      <c r="H862" s="147"/>
      <c r="I862" s="143"/>
      <c r="J862" s="9"/>
      <c r="AM862">
        <f t="shared" si="103"/>
        <v>0</v>
      </c>
      <c r="AN862">
        <f t="shared" si="104"/>
        <v>0</v>
      </c>
      <c r="AO862">
        <f t="shared" si="105"/>
        <v>0</v>
      </c>
      <c r="AP862">
        <f t="shared" si="106"/>
        <v>0</v>
      </c>
      <c r="AQ862">
        <f t="shared" si="107"/>
        <v>0</v>
      </c>
      <c r="AR862">
        <f t="shared" si="108"/>
        <v>0</v>
      </c>
    </row>
    <row r="863" spans="1:44" hidden="1" outlineLevel="1" x14ac:dyDescent="0.3">
      <c r="A863" s="62"/>
      <c r="B863" s="63">
        <f t="shared" si="102"/>
        <v>839</v>
      </c>
      <c r="C863" s="145"/>
      <c r="D863" s="145"/>
      <c r="E863" s="143"/>
      <c r="F863" s="143"/>
      <c r="G863" s="146"/>
      <c r="H863" s="147"/>
      <c r="I863" s="143"/>
      <c r="J863" s="9"/>
      <c r="AM863">
        <f t="shared" si="103"/>
        <v>0</v>
      </c>
      <c r="AN863">
        <f t="shared" si="104"/>
        <v>0</v>
      </c>
      <c r="AO863">
        <f t="shared" si="105"/>
        <v>0</v>
      </c>
      <c r="AP863">
        <f t="shared" si="106"/>
        <v>0</v>
      </c>
      <c r="AQ863">
        <f t="shared" si="107"/>
        <v>0</v>
      </c>
      <c r="AR863">
        <f t="shared" si="108"/>
        <v>0</v>
      </c>
    </row>
    <row r="864" spans="1:44" hidden="1" outlineLevel="1" x14ac:dyDescent="0.3">
      <c r="A864" s="62"/>
      <c r="B864" s="63">
        <f t="shared" si="102"/>
        <v>840</v>
      </c>
      <c r="C864" s="145"/>
      <c r="D864" s="145"/>
      <c r="E864" s="143"/>
      <c r="F864" s="143"/>
      <c r="G864" s="146"/>
      <c r="H864" s="147"/>
      <c r="I864" s="143"/>
      <c r="J864" s="9"/>
      <c r="AM864">
        <f t="shared" si="103"/>
        <v>0</v>
      </c>
      <c r="AN864">
        <f t="shared" si="104"/>
        <v>0</v>
      </c>
      <c r="AO864">
        <f t="shared" si="105"/>
        <v>0</v>
      </c>
      <c r="AP864">
        <f t="shared" si="106"/>
        <v>0</v>
      </c>
      <c r="AQ864">
        <f t="shared" si="107"/>
        <v>0</v>
      </c>
      <c r="AR864">
        <f t="shared" si="108"/>
        <v>0</v>
      </c>
    </row>
    <row r="865" spans="1:44" hidden="1" outlineLevel="1" x14ac:dyDescent="0.3">
      <c r="A865" s="62"/>
      <c r="B865" s="63">
        <f t="shared" si="102"/>
        <v>841</v>
      </c>
      <c r="C865" s="145"/>
      <c r="D865" s="145"/>
      <c r="E865" s="143"/>
      <c r="F865" s="143"/>
      <c r="G865" s="146"/>
      <c r="H865" s="147"/>
      <c r="I865" s="143"/>
      <c r="J865" s="9"/>
      <c r="AM865">
        <f t="shared" si="103"/>
        <v>0</v>
      </c>
      <c r="AN865">
        <f t="shared" si="104"/>
        <v>0</v>
      </c>
      <c r="AO865">
        <f t="shared" si="105"/>
        <v>0</v>
      </c>
      <c r="AP865">
        <f t="shared" si="106"/>
        <v>0</v>
      </c>
      <c r="AQ865">
        <f t="shared" si="107"/>
        <v>0</v>
      </c>
      <c r="AR865">
        <f t="shared" si="108"/>
        <v>0</v>
      </c>
    </row>
    <row r="866" spans="1:44" hidden="1" outlineLevel="1" x14ac:dyDescent="0.3">
      <c r="A866" s="62"/>
      <c r="B866" s="63">
        <f t="shared" si="102"/>
        <v>842</v>
      </c>
      <c r="C866" s="145"/>
      <c r="D866" s="145"/>
      <c r="E866" s="143"/>
      <c r="F866" s="143"/>
      <c r="G866" s="146"/>
      <c r="H866" s="147"/>
      <c r="I866" s="143"/>
      <c r="J866" s="9"/>
      <c r="AM866">
        <f t="shared" si="103"/>
        <v>0</v>
      </c>
      <c r="AN866">
        <f t="shared" si="104"/>
        <v>0</v>
      </c>
      <c r="AO866">
        <f t="shared" si="105"/>
        <v>0</v>
      </c>
      <c r="AP866">
        <f t="shared" si="106"/>
        <v>0</v>
      </c>
      <c r="AQ866">
        <f t="shared" si="107"/>
        <v>0</v>
      </c>
      <c r="AR866">
        <f t="shared" si="108"/>
        <v>0</v>
      </c>
    </row>
    <row r="867" spans="1:44" hidden="1" outlineLevel="1" x14ac:dyDescent="0.3">
      <c r="A867" s="62"/>
      <c r="B867" s="63">
        <f t="shared" si="102"/>
        <v>843</v>
      </c>
      <c r="C867" s="145"/>
      <c r="D867" s="145"/>
      <c r="E867" s="143"/>
      <c r="F867" s="143"/>
      <c r="G867" s="146"/>
      <c r="H867" s="147"/>
      <c r="I867" s="143"/>
      <c r="J867" s="9"/>
      <c r="AM867">
        <f t="shared" si="103"/>
        <v>0</v>
      </c>
      <c r="AN867">
        <f t="shared" si="104"/>
        <v>0</v>
      </c>
      <c r="AO867">
        <f t="shared" si="105"/>
        <v>0</v>
      </c>
      <c r="AP867">
        <f t="shared" si="106"/>
        <v>0</v>
      </c>
      <c r="AQ867">
        <f t="shared" si="107"/>
        <v>0</v>
      </c>
      <c r="AR867">
        <f t="shared" si="108"/>
        <v>0</v>
      </c>
    </row>
    <row r="868" spans="1:44" hidden="1" outlineLevel="1" x14ac:dyDescent="0.3">
      <c r="A868" s="62"/>
      <c r="B868" s="63">
        <f t="shared" si="102"/>
        <v>844</v>
      </c>
      <c r="C868" s="145"/>
      <c r="D868" s="145"/>
      <c r="E868" s="143"/>
      <c r="F868" s="143"/>
      <c r="G868" s="146"/>
      <c r="H868" s="147"/>
      <c r="I868" s="143"/>
      <c r="J868" s="9"/>
      <c r="AM868">
        <f t="shared" si="103"/>
        <v>0</v>
      </c>
      <c r="AN868">
        <f t="shared" si="104"/>
        <v>0</v>
      </c>
      <c r="AO868">
        <f t="shared" si="105"/>
        <v>0</v>
      </c>
      <c r="AP868">
        <f t="shared" si="106"/>
        <v>0</v>
      </c>
      <c r="AQ868">
        <f t="shared" si="107"/>
        <v>0</v>
      </c>
      <c r="AR868">
        <f t="shared" si="108"/>
        <v>0</v>
      </c>
    </row>
    <row r="869" spans="1:44" hidden="1" outlineLevel="1" x14ac:dyDescent="0.3">
      <c r="A869" s="62"/>
      <c r="B869" s="63">
        <f t="shared" si="102"/>
        <v>845</v>
      </c>
      <c r="C869" s="145"/>
      <c r="D869" s="145"/>
      <c r="E869" s="143"/>
      <c r="F869" s="143"/>
      <c r="G869" s="146"/>
      <c r="H869" s="147"/>
      <c r="I869" s="143"/>
      <c r="J869" s="9"/>
      <c r="AM869">
        <f t="shared" si="103"/>
        <v>0</v>
      </c>
      <c r="AN869">
        <f t="shared" si="104"/>
        <v>0</v>
      </c>
      <c r="AO869">
        <f t="shared" si="105"/>
        <v>0</v>
      </c>
      <c r="AP869">
        <f t="shared" si="106"/>
        <v>0</v>
      </c>
      <c r="AQ869">
        <f t="shared" si="107"/>
        <v>0</v>
      </c>
      <c r="AR869">
        <f t="shared" si="108"/>
        <v>0</v>
      </c>
    </row>
    <row r="870" spans="1:44" hidden="1" outlineLevel="1" x14ac:dyDescent="0.3">
      <c r="A870" s="62"/>
      <c r="B870" s="63">
        <f t="shared" si="102"/>
        <v>846</v>
      </c>
      <c r="C870" s="145"/>
      <c r="D870" s="145"/>
      <c r="E870" s="143"/>
      <c r="F870" s="143"/>
      <c r="G870" s="146"/>
      <c r="H870" s="147"/>
      <c r="I870" s="143"/>
      <c r="J870" s="9"/>
      <c r="AM870">
        <f t="shared" si="103"/>
        <v>0</v>
      </c>
      <c r="AN870">
        <f t="shared" si="104"/>
        <v>0</v>
      </c>
      <c r="AO870">
        <f t="shared" si="105"/>
        <v>0</v>
      </c>
      <c r="AP870">
        <f t="shared" si="106"/>
        <v>0</v>
      </c>
      <c r="AQ870">
        <f t="shared" si="107"/>
        <v>0</v>
      </c>
      <c r="AR870">
        <f t="shared" si="108"/>
        <v>0</v>
      </c>
    </row>
    <row r="871" spans="1:44" hidden="1" outlineLevel="1" x14ac:dyDescent="0.3">
      <c r="A871" s="62"/>
      <c r="B871" s="63">
        <f t="shared" si="102"/>
        <v>847</v>
      </c>
      <c r="C871" s="145"/>
      <c r="D871" s="145"/>
      <c r="E871" s="143"/>
      <c r="F871" s="143"/>
      <c r="G871" s="146"/>
      <c r="H871" s="147"/>
      <c r="I871" s="143"/>
      <c r="J871" s="9"/>
      <c r="AM871">
        <f t="shared" si="103"/>
        <v>0</v>
      </c>
      <c r="AN871">
        <f t="shared" si="104"/>
        <v>0</v>
      </c>
      <c r="AO871">
        <f t="shared" si="105"/>
        <v>0</v>
      </c>
      <c r="AP871">
        <f t="shared" si="106"/>
        <v>0</v>
      </c>
      <c r="AQ871">
        <f t="shared" si="107"/>
        <v>0</v>
      </c>
      <c r="AR871">
        <f t="shared" si="108"/>
        <v>0</v>
      </c>
    </row>
    <row r="872" spans="1:44" hidden="1" outlineLevel="1" x14ac:dyDescent="0.3">
      <c r="A872" s="62"/>
      <c r="B872" s="63">
        <f t="shared" si="102"/>
        <v>848</v>
      </c>
      <c r="C872" s="145"/>
      <c r="D872" s="145"/>
      <c r="E872" s="143"/>
      <c r="F872" s="143"/>
      <c r="G872" s="146"/>
      <c r="H872" s="147"/>
      <c r="I872" s="143"/>
      <c r="J872" s="9"/>
      <c r="AM872">
        <f t="shared" si="103"/>
        <v>0</v>
      </c>
      <c r="AN872">
        <f t="shared" si="104"/>
        <v>0</v>
      </c>
      <c r="AO872">
        <f t="shared" si="105"/>
        <v>0</v>
      </c>
      <c r="AP872">
        <f t="shared" si="106"/>
        <v>0</v>
      </c>
      <c r="AQ872">
        <f t="shared" si="107"/>
        <v>0</v>
      </c>
      <c r="AR872">
        <f t="shared" si="108"/>
        <v>0</v>
      </c>
    </row>
    <row r="873" spans="1:44" hidden="1" outlineLevel="1" x14ac:dyDescent="0.3">
      <c r="A873" s="62"/>
      <c r="B873" s="63">
        <f t="shared" si="102"/>
        <v>849</v>
      </c>
      <c r="C873" s="145"/>
      <c r="D873" s="145"/>
      <c r="E873" s="143"/>
      <c r="F873" s="143"/>
      <c r="G873" s="146"/>
      <c r="H873" s="147"/>
      <c r="I873" s="143"/>
      <c r="J873" s="9"/>
      <c r="AM873">
        <f t="shared" si="103"/>
        <v>0</v>
      </c>
      <c r="AN873">
        <f t="shared" si="104"/>
        <v>0</v>
      </c>
      <c r="AO873">
        <f t="shared" si="105"/>
        <v>0</v>
      </c>
      <c r="AP873">
        <f t="shared" si="106"/>
        <v>0</v>
      </c>
      <c r="AQ873">
        <f t="shared" si="107"/>
        <v>0</v>
      </c>
      <c r="AR873">
        <f t="shared" si="108"/>
        <v>0</v>
      </c>
    </row>
    <row r="874" spans="1:44" hidden="1" outlineLevel="1" x14ac:dyDescent="0.3">
      <c r="A874" s="62"/>
      <c r="B874" s="63">
        <f t="shared" si="102"/>
        <v>850</v>
      </c>
      <c r="C874" s="145"/>
      <c r="D874" s="145"/>
      <c r="E874" s="143"/>
      <c r="F874" s="143"/>
      <c r="G874" s="146"/>
      <c r="H874" s="147"/>
      <c r="I874" s="143"/>
      <c r="J874" s="9"/>
      <c r="AM874">
        <f t="shared" si="103"/>
        <v>0</v>
      </c>
      <c r="AN874">
        <f t="shared" si="104"/>
        <v>0</v>
      </c>
      <c r="AO874">
        <f t="shared" si="105"/>
        <v>0</v>
      </c>
      <c r="AP874">
        <f t="shared" si="106"/>
        <v>0</v>
      </c>
      <c r="AQ874">
        <f t="shared" si="107"/>
        <v>0</v>
      </c>
      <c r="AR874">
        <f t="shared" si="108"/>
        <v>0</v>
      </c>
    </row>
    <row r="875" spans="1:44" hidden="1" outlineLevel="1" x14ac:dyDescent="0.3">
      <c r="A875" s="62"/>
      <c r="B875" s="63">
        <f t="shared" si="102"/>
        <v>851</v>
      </c>
      <c r="C875" s="145"/>
      <c r="D875" s="145"/>
      <c r="E875" s="143"/>
      <c r="F875" s="143"/>
      <c r="G875" s="146"/>
      <c r="H875" s="147"/>
      <c r="I875" s="143"/>
      <c r="J875" s="9"/>
      <c r="AM875">
        <f t="shared" si="103"/>
        <v>0</v>
      </c>
      <c r="AN875">
        <f t="shared" si="104"/>
        <v>0</v>
      </c>
      <c r="AO875">
        <f t="shared" si="105"/>
        <v>0</v>
      </c>
      <c r="AP875">
        <f t="shared" si="106"/>
        <v>0</v>
      </c>
      <c r="AQ875">
        <f t="shared" si="107"/>
        <v>0</v>
      </c>
      <c r="AR875">
        <f t="shared" si="108"/>
        <v>0</v>
      </c>
    </row>
    <row r="876" spans="1:44" hidden="1" outlineLevel="1" x14ac:dyDescent="0.3">
      <c r="A876" s="62"/>
      <c r="B876" s="63">
        <f t="shared" si="102"/>
        <v>852</v>
      </c>
      <c r="C876" s="145"/>
      <c r="D876" s="145"/>
      <c r="E876" s="143"/>
      <c r="F876" s="143"/>
      <c r="G876" s="146"/>
      <c r="H876" s="147"/>
      <c r="I876" s="143"/>
      <c r="J876" s="9"/>
      <c r="AM876">
        <f t="shared" si="103"/>
        <v>0</v>
      </c>
      <c r="AN876">
        <f t="shared" si="104"/>
        <v>0</v>
      </c>
      <c r="AO876">
        <f t="shared" si="105"/>
        <v>0</v>
      </c>
      <c r="AP876">
        <f t="shared" si="106"/>
        <v>0</v>
      </c>
      <c r="AQ876">
        <f t="shared" si="107"/>
        <v>0</v>
      </c>
      <c r="AR876">
        <f t="shared" si="108"/>
        <v>0</v>
      </c>
    </row>
    <row r="877" spans="1:44" hidden="1" outlineLevel="1" x14ac:dyDescent="0.3">
      <c r="A877" s="62"/>
      <c r="B877" s="63">
        <f t="shared" si="102"/>
        <v>853</v>
      </c>
      <c r="C877" s="145"/>
      <c r="D877" s="145"/>
      <c r="E877" s="143"/>
      <c r="F877" s="143"/>
      <c r="G877" s="146"/>
      <c r="H877" s="147"/>
      <c r="I877" s="143"/>
      <c r="J877" s="9"/>
      <c r="AM877">
        <f t="shared" si="103"/>
        <v>0</v>
      </c>
      <c r="AN877">
        <f t="shared" si="104"/>
        <v>0</v>
      </c>
      <c r="AO877">
        <f t="shared" si="105"/>
        <v>0</v>
      </c>
      <c r="AP877">
        <f t="shared" si="106"/>
        <v>0</v>
      </c>
      <c r="AQ877">
        <f t="shared" si="107"/>
        <v>0</v>
      </c>
      <c r="AR877">
        <f t="shared" si="108"/>
        <v>0</v>
      </c>
    </row>
    <row r="878" spans="1:44" hidden="1" outlineLevel="1" x14ac:dyDescent="0.3">
      <c r="A878" s="62"/>
      <c r="B878" s="63">
        <f t="shared" si="102"/>
        <v>854</v>
      </c>
      <c r="C878" s="145"/>
      <c r="D878" s="145"/>
      <c r="E878" s="143"/>
      <c r="F878" s="143"/>
      <c r="G878" s="146"/>
      <c r="H878" s="147"/>
      <c r="I878" s="143"/>
      <c r="J878" s="9"/>
      <c r="AM878">
        <f t="shared" si="103"/>
        <v>0</v>
      </c>
      <c r="AN878">
        <f t="shared" si="104"/>
        <v>0</v>
      </c>
      <c r="AO878">
        <f t="shared" si="105"/>
        <v>0</v>
      </c>
      <c r="AP878">
        <f t="shared" si="106"/>
        <v>0</v>
      </c>
      <c r="AQ878">
        <f t="shared" si="107"/>
        <v>0</v>
      </c>
      <c r="AR878">
        <f t="shared" si="108"/>
        <v>0</v>
      </c>
    </row>
    <row r="879" spans="1:44" hidden="1" outlineLevel="1" x14ac:dyDescent="0.3">
      <c r="A879" s="62"/>
      <c r="B879" s="63">
        <f t="shared" si="102"/>
        <v>855</v>
      </c>
      <c r="C879" s="145"/>
      <c r="D879" s="145"/>
      <c r="E879" s="143"/>
      <c r="F879" s="143"/>
      <c r="G879" s="146"/>
      <c r="H879" s="147"/>
      <c r="I879" s="143"/>
      <c r="J879" s="9"/>
      <c r="AM879">
        <f t="shared" si="103"/>
        <v>0</v>
      </c>
      <c r="AN879">
        <f t="shared" si="104"/>
        <v>0</v>
      </c>
      <c r="AO879">
        <f t="shared" si="105"/>
        <v>0</v>
      </c>
      <c r="AP879">
        <f t="shared" si="106"/>
        <v>0</v>
      </c>
      <c r="AQ879">
        <f t="shared" si="107"/>
        <v>0</v>
      </c>
      <c r="AR879">
        <f t="shared" si="108"/>
        <v>0</v>
      </c>
    </row>
    <row r="880" spans="1:44" hidden="1" outlineLevel="1" x14ac:dyDescent="0.3">
      <c r="A880" s="62"/>
      <c r="B880" s="63">
        <f t="shared" si="102"/>
        <v>856</v>
      </c>
      <c r="C880" s="145"/>
      <c r="D880" s="145"/>
      <c r="E880" s="143"/>
      <c r="F880" s="143"/>
      <c r="G880" s="146"/>
      <c r="H880" s="147"/>
      <c r="I880" s="143"/>
      <c r="J880" s="9"/>
      <c r="AM880">
        <f t="shared" si="103"/>
        <v>0</v>
      </c>
      <c r="AN880">
        <f t="shared" si="104"/>
        <v>0</v>
      </c>
      <c r="AO880">
        <f t="shared" si="105"/>
        <v>0</v>
      </c>
      <c r="AP880">
        <f t="shared" si="106"/>
        <v>0</v>
      </c>
      <c r="AQ880">
        <f t="shared" si="107"/>
        <v>0</v>
      </c>
      <c r="AR880">
        <f t="shared" si="108"/>
        <v>0</v>
      </c>
    </row>
    <row r="881" spans="1:44" hidden="1" outlineLevel="1" x14ac:dyDescent="0.3">
      <c r="A881" s="62"/>
      <c r="B881" s="63">
        <f t="shared" si="102"/>
        <v>857</v>
      </c>
      <c r="C881" s="145"/>
      <c r="D881" s="145"/>
      <c r="E881" s="143"/>
      <c r="F881" s="143"/>
      <c r="G881" s="146"/>
      <c r="H881" s="147"/>
      <c r="I881" s="143"/>
      <c r="J881" s="9"/>
      <c r="AM881">
        <f t="shared" si="103"/>
        <v>0</v>
      </c>
      <c r="AN881">
        <f t="shared" si="104"/>
        <v>0</v>
      </c>
      <c r="AO881">
        <f t="shared" si="105"/>
        <v>0</v>
      </c>
      <c r="AP881">
        <f t="shared" si="106"/>
        <v>0</v>
      </c>
      <c r="AQ881">
        <f t="shared" si="107"/>
        <v>0</v>
      </c>
      <c r="AR881">
        <f t="shared" si="108"/>
        <v>0</v>
      </c>
    </row>
    <row r="882" spans="1:44" hidden="1" outlineLevel="1" x14ac:dyDescent="0.3">
      <c r="A882" s="62"/>
      <c r="B882" s="63">
        <f t="shared" si="102"/>
        <v>858</v>
      </c>
      <c r="C882" s="145"/>
      <c r="D882" s="145"/>
      <c r="E882" s="143"/>
      <c r="F882" s="143"/>
      <c r="G882" s="146"/>
      <c r="H882" s="147"/>
      <c r="I882" s="143"/>
      <c r="J882" s="9"/>
      <c r="AM882">
        <f t="shared" si="103"/>
        <v>0</v>
      </c>
      <c r="AN882">
        <f t="shared" si="104"/>
        <v>0</v>
      </c>
      <c r="AO882">
        <f t="shared" si="105"/>
        <v>0</v>
      </c>
      <c r="AP882">
        <f t="shared" si="106"/>
        <v>0</v>
      </c>
      <c r="AQ882">
        <f t="shared" si="107"/>
        <v>0</v>
      </c>
      <c r="AR882">
        <f t="shared" si="108"/>
        <v>0</v>
      </c>
    </row>
    <row r="883" spans="1:44" hidden="1" outlineLevel="1" x14ac:dyDescent="0.3">
      <c r="A883" s="62"/>
      <c r="B883" s="63">
        <f t="shared" si="102"/>
        <v>859</v>
      </c>
      <c r="C883" s="145"/>
      <c r="D883" s="145"/>
      <c r="E883" s="143"/>
      <c r="F883" s="143"/>
      <c r="G883" s="146"/>
      <c r="H883" s="147"/>
      <c r="I883" s="143"/>
      <c r="J883" s="9"/>
      <c r="AM883">
        <f t="shared" si="103"/>
        <v>0</v>
      </c>
      <c r="AN883">
        <f t="shared" si="104"/>
        <v>0</v>
      </c>
      <c r="AO883">
        <f t="shared" si="105"/>
        <v>0</v>
      </c>
      <c r="AP883">
        <f t="shared" si="106"/>
        <v>0</v>
      </c>
      <c r="AQ883">
        <f t="shared" si="107"/>
        <v>0</v>
      </c>
      <c r="AR883">
        <f t="shared" si="108"/>
        <v>0</v>
      </c>
    </row>
    <row r="884" spans="1:44" hidden="1" outlineLevel="1" x14ac:dyDescent="0.3">
      <c r="A884" s="62"/>
      <c r="B884" s="63">
        <f t="shared" si="102"/>
        <v>860</v>
      </c>
      <c r="C884" s="145"/>
      <c r="D884" s="145"/>
      <c r="E884" s="143"/>
      <c r="F884" s="143"/>
      <c r="G884" s="146"/>
      <c r="H884" s="147"/>
      <c r="I884" s="143"/>
      <c r="J884" s="9"/>
      <c r="AM884">
        <f t="shared" si="103"/>
        <v>0</v>
      </c>
      <c r="AN884">
        <f t="shared" si="104"/>
        <v>0</v>
      </c>
      <c r="AO884">
        <f t="shared" si="105"/>
        <v>0</v>
      </c>
      <c r="AP884">
        <f t="shared" si="106"/>
        <v>0</v>
      </c>
      <c r="AQ884">
        <f t="shared" si="107"/>
        <v>0</v>
      </c>
      <c r="AR884">
        <f t="shared" si="108"/>
        <v>0</v>
      </c>
    </row>
    <row r="885" spans="1:44" hidden="1" outlineLevel="1" x14ac:dyDescent="0.3">
      <c r="A885" s="62"/>
      <c r="B885" s="63">
        <f t="shared" si="102"/>
        <v>861</v>
      </c>
      <c r="C885" s="145"/>
      <c r="D885" s="145"/>
      <c r="E885" s="143"/>
      <c r="F885" s="143"/>
      <c r="G885" s="146"/>
      <c r="H885" s="147"/>
      <c r="I885" s="143"/>
      <c r="J885" s="9"/>
      <c r="AM885">
        <f t="shared" si="103"/>
        <v>0</v>
      </c>
      <c r="AN885">
        <f t="shared" si="104"/>
        <v>0</v>
      </c>
      <c r="AO885">
        <f t="shared" si="105"/>
        <v>0</v>
      </c>
      <c r="AP885">
        <f t="shared" si="106"/>
        <v>0</v>
      </c>
      <c r="AQ885">
        <f t="shared" si="107"/>
        <v>0</v>
      </c>
      <c r="AR885">
        <f t="shared" si="108"/>
        <v>0</v>
      </c>
    </row>
    <row r="886" spans="1:44" hidden="1" outlineLevel="1" x14ac:dyDescent="0.3">
      <c r="A886" s="62"/>
      <c r="B886" s="63">
        <f t="shared" si="102"/>
        <v>862</v>
      </c>
      <c r="C886" s="145"/>
      <c r="D886" s="145"/>
      <c r="E886" s="143"/>
      <c r="F886" s="143"/>
      <c r="G886" s="146"/>
      <c r="H886" s="147"/>
      <c r="I886" s="143"/>
      <c r="J886" s="9"/>
      <c r="AM886">
        <f t="shared" si="103"/>
        <v>0</v>
      </c>
      <c r="AN886">
        <f t="shared" si="104"/>
        <v>0</v>
      </c>
      <c r="AO886">
        <f t="shared" si="105"/>
        <v>0</v>
      </c>
      <c r="AP886">
        <f t="shared" si="106"/>
        <v>0</v>
      </c>
      <c r="AQ886">
        <f t="shared" si="107"/>
        <v>0</v>
      </c>
      <c r="AR886">
        <f t="shared" si="108"/>
        <v>0</v>
      </c>
    </row>
    <row r="887" spans="1:44" hidden="1" outlineLevel="1" x14ac:dyDescent="0.3">
      <c r="A887" s="62"/>
      <c r="B887" s="63">
        <f t="shared" si="102"/>
        <v>863</v>
      </c>
      <c r="C887" s="145"/>
      <c r="D887" s="145"/>
      <c r="E887" s="143"/>
      <c r="F887" s="143"/>
      <c r="G887" s="146"/>
      <c r="H887" s="147"/>
      <c r="I887" s="143"/>
      <c r="J887" s="9"/>
      <c r="AM887">
        <f t="shared" si="103"/>
        <v>0</v>
      </c>
      <c r="AN887">
        <f t="shared" si="104"/>
        <v>0</v>
      </c>
      <c r="AO887">
        <f t="shared" si="105"/>
        <v>0</v>
      </c>
      <c r="AP887">
        <f t="shared" si="106"/>
        <v>0</v>
      </c>
      <c r="AQ887">
        <f t="shared" si="107"/>
        <v>0</v>
      </c>
      <c r="AR887">
        <f t="shared" si="108"/>
        <v>0</v>
      </c>
    </row>
    <row r="888" spans="1:44" hidden="1" outlineLevel="1" x14ac:dyDescent="0.3">
      <c r="A888" s="62"/>
      <c r="B888" s="63">
        <f t="shared" si="102"/>
        <v>864</v>
      </c>
      <c r="C888" s="145"/>
      <c r="D888" s="145"/>
      <c r="E888" s="143"/>
      <c r="F888" s="143"/>
      <c r="G888" s="146"/>
      <c r="H888" s="147"/>
      <c r="I888" s="143"/>
      <c r="J888" s="9"/>
      <c r="AM888">
        <f t="shared" si="103"/>
        <v>0</v>
      </c>
      <c r="AN888">
        <f t="shared" si="104"/>
        <v>0</v>
      </c>
      <c r="AO888">
        <f t="shared" si="105"/>
        <v>0</v>
      </c>
      <c r="AP888">
        <f t="shared" si="106"/>
        <v>0</v>
      </c>
      <c r="AQ888">
        <f t="shared" si="107"/>
        <v>0</v>
      </c>
      <c r="AR888">
        <f t="shared" si="108"/>
        <v>0</v>
      </c>
    </row>
    <row r="889" spans="1:44" hidden="1" outlineLevel="1" x14ac:dyDescent="0.3">
      <c r="A889" s="62"/>
      <c r="B889" s="63">
        <f t="shared" si="102"/>
        <v>865</v>
      </c>
      <c r="C889" s="145"/>
      <c r="D889" s="145"/>
      <c r="E889" s="143"/>
      <c r="F889" s="143"/>
      <c r="G889" s="146"/>
      <c r="H889" s="147"/>
      <c r="I889" s="143"/>
      <c r="J889" s="9"/>
      <c r="AM889">
        <f t="shared" si="103"/>
        <v>0</v>
      </c>
      <c r="AN889">
        <f t="shared" si="104"/>
        <v>0</v>
      </c>
      <c r="AO889">
        <f t="shared" si="105"/>
        <v>0</v>
      </c>
      <c r="AP889">
        <f t="shared" si="106"/>
        <v>0</v>
      </c>
      <c r="AQ889">
        <f t="shared" si="107"/>
        <v>0</v>
      </c>
      <c r="AR889">
        <f t="shared" si="108"/>
        <v>0</v>
      </c>
    </row>
    <row r="890" spans="1:44" hidden="1" outlineLevel="1" x14ac:dyDescent="0.3">
      <c r="A890" s="62"/>
      <c r="B890" s="63">
        <f t="shared" si="102"/>
        <v>866</v>
      </c>
      <c r="C890" s="145"/>
      <c r="D890" s="145"/>
      <c r="E890" s="143"/>
      <c r="F890" s="143"/>
      <c r="G890" s="146"/>
      <c r="H890" s="147"/>
      <c r="I890" s="143"/>
      <c r="J890" s="9"/>
      <c r="AM890">
        <f t="shared" si="103"/>
        <v>0</v>
      </c>
      <c r="AN890">
        <f t="shared" si="104"/>
        <v>0</v>
      </c>
      <c r="AO890">
        <f t="shared" si="105"/>
        <v>0</v>
      </c>
      <c r="AP890">
        <f t="shared" si="106"/>
        <v>0</v>
      </c>
      <c r="AQ890">
        <f t="shared" si="107"/>
        <v>0</v>
      </c>
      <c r="AR890">
        <f t="shared" si="108"/>
        <v>0</v>
      </c>
    </row>
    <row r="891" spans="1:44" hidden="1" outlineLevel="1" x14ac:dyDescent="0.3">
      <c r="A891" s="62"/>
      <c r="B891" s="63">
        <f t="shared" si="102"/>
        <v>867</v>
      </c>
      <c r="C891" s="145"/>
      <c r="D891" s="145"/>
      <c r="E891" s="143"/>
      <c r="F891" s="143"/>
      <c r="G891" s="146"/>
      <c r="H891" s="147"/>
      <c r="I891" s="143"/>
      <c r="J891" s="9"/>
      <c r="AM891">
        <f t="shared" si="103"/>
        <v>0</v>
      </c>
      <c r="AN891">
        <f t="shared" si="104"/>
        <v>0</v>
      </c>
      <c r="AO891">
        <f t="shared" si="105"/>
        <v>0</v>
      </c>
      <c r="AP891">
        <f t="shared" si="106"/>
        <v>0</v>
      </c>
      <c r="AQ891">
        <f t="shared" si="107"/>
        <v>0</v>
      </c>
      <c r="AR891">
        <f t="shared" si="108"/>
        <v>0</v>
      </c>
    </row>
    <row r="892" spans="1:44" hidden="1" outlineLevel="1" x14ac:dyDescent="0.3">
      <c r="A892" s="62"/>
      <c r="B892" s="63">
        <f t="shared" si="102"/>
        <v>868</v>
      </c>
      <c r="C892" s="145"/>
      <c r="D892" s="145"/>
      <c r="E892" s="143"/>
      <c r="F892" s="143"/>
      <c r="G892" s="146"/>
      <c r="H892" s="147"/>
      <c r="I892" s="143"/>
      <c r="J892" s="9"/>
      <c r="AM892">
        <f t="shared" si="103"/>
        <v>0</v>
      </c>
      <c r="AN892">
        <f t="shared" si="104"/>
        <v>0</v>
      </c>
      <c r="AO892">
        <f t="shared" si="105"/>
        <v>0</v>
      </c>
      <c r="AP892">
        <f t="shared" si="106"/>
        <v>0</v>
      </c>
      <c r="AQ892">
        <f t="shared" si="107"/>
        <v>0</v>
      </c>
      <c r="AR892">
        <f t="shared" si="108"/>
        <v>0</v>
      </c>
    </row>
    <row r="893" spans="1:44" hidden="1" outlineLevel="1" x14ac:dyDescent="0.3">
      <c r="A893" s="62"/>
      <c r="B893" s="63">
        <f t="shared" si="102"/>
        <v>869</v>
      </c>
      <c r="C893" s="145"/>
      <c r="D893" s="145"/>
      <c r="E893" s="143"/>
      <c r="F893" s="143"/>
      <c r="G893" s="146"/>
      <c r="H893" s="147"/>
      <c r="I893" s="143"/>
      <c r="J893" s="9"/>
      <c r="AM893">
        <f t="shared" si="103"/>
        <v>0</v>
      </c>
      <c r="AN893">
        <f t="shared" si="104"/>
        <v>0</v>
      </c>
      <c r="AO893">
        <f t="shared" si="105"/>
        <v>0</v>
      </c>
      <c r="AP893">
        <f t="shared" si="106"/>
        <v>0</v>
      </c>
      <c r="AQ893">
        <f t="shared" si="107"/>
        <v>0</v>
      </c>
      <c r="AR893">
        <f t="shared" si="108"/>
        <v>0</v>
      </c>
    </row>
    <row r="894" spans="1:44" hidden="1" outlineLevel="1" x14ac:dyDescent="0.3">
      <c r="A894" s="62"/>
      <c r="B894" s="63">
        <f t="shared" si="102"/>
        <v>870</v>
      </c>
      <c r="C894" s="145"/>
      <c r="D894" s="145"/>
      <c r="E894" s="143"/>
      <c r="F894" s="143"/>
      <c r="G894" s="146"/>
      <c r="H894" s="147"/>
      <c r="I894" s="143"/>
      <c r="J894" s="9"/>
      <c r="AM894">
        <f t="shared" si="103"/>
        <v>0</v>
      </c>
      <c r="AN894">
        <f t="shared" si="104"/>
        <v>0</v>
      </c>
      <c r="AO894">
        <f t="shared" si="105"/>
        <v>0</v>
      </c>
      <c r="AP894">
        <f t="shared" si="106"/>
        <v>0</v>
      </c>
      <c r="AQ894">
        <f t="shared" si="107"/>
        <v>0</v>
      </c>
      <c r="AR894">
        <f t="shared" si="108"/>
        <v>0</v>
      </c>
    </row>
    <row r="895" spans="1:44" hidden="1" outlineLevel="1" x14ac:dyDescent="0.3">
      <c r="A895" s="62"/>
      <c r="B895" s="63">
        <f t="shared" si="102"/>
        <v>871</v>
      </c>
      <c r="C895" s="145"/>
      <c r="D895" s="145"/>
      <c r="E895" s="143"/>
      <c r="F895" s="143"/>
      <c r="G895" s="146"/>
      <c r="H895" s="147"/>
      <c r="I895" s="143"/>
      <c r="J895" s="9"/>
      <c r="AM895">
        <f t="shared" si="103"/>
        <v>0</v>
      </c>
      <c r="AN895">
        <f t="shared" si="104"/>
        <v>0</v>
      </c>
      <c r="AO895">
        <f t="shared" si="105"/>
        <v>0</v>
      </c>
      <c r="AP895">
        <f t="shared" si="106"/>
        <v>0</v>
      </c>
      <c r="AQ895">
        <f t="shared" si="107"/>
        <v>0</v>
      </c>
      <c r="AR895">
        <f t="shared" si="108"/>
        <v>0</v>
      </c>
    </row>
    <row r="896" spans="1:44" hidden="1" outlineLevel="1" x14ac:dyDescent="0.3">
      <c r="A896" s="62"/>
      <c r="B896" s="63">
        <f t="shared" si="102"/>
        <v>872</v>
      </c>
      <c r="C896" s="145"/>
      <c r="D896" s="145"/>
      <c r="E896" s="143"/>
      <c r="F896" s="143"/>
      <c r="G896" s="146"/>
      <c r="H896" s="147"/>
      <c r="I896" s="143"/>
      <c r="J896" s="9"/>
      <c r="AM896">
        <f t="shared" si="103"/>
        <v>0</v>
      </c>
      <c r="AN896">
        <f t="shared" si="104"/>
        <v>0</v>
      </c>
      <c r="AO896">
        <f t="shared" si="105"/>
        <v>0</v>
      </c>
      <c r="AP896">
        <f t="shared" si="106"/>
        <v>0</v>
      </c>
      <c r="AQ896">
        <f t="shared" si="107"/>
        <v>0</v>
      </c>
      <c r="AR896">
        <f t="shared" si="108"/>
        <v>0</v>
      </c>
    </row>
    <row r="897" spans="1:44" hidden="1" outlineLevel="1" x14ac:dyDescent="0.3">
      <c r="A897" s="62"/>
      <c r="B897" s="63">
        <f t="shared" si="102"/>
        <v>873</v>
      </c>
      <c r="C897" s="145"/>
      <c r="D897" s="145"/>
      <c r="E897" s="143"/>
      <c r="F897" s="143"/>
      <c r="G897" s="146"/>
      <c r="H897" s="147"/>
      <c r="I897" s="143"/>
      <c r="J897" s="9"/>
      <c r="AM897">
        <f t="shared" si="103"/>
        <v>0</v>
      </c>
      <c r="AN897">
        <f t="shared" si="104"/>
        <v>0</v>
      </c>
      <c r="AO897">
        <f t="shared" si="105"/>
        <v>0</v>
      </c>
      <c r="AP897">
        <f t="shared" si="106"/>
        <v>0</v>
      </c>
      <c r="AQ897">
        <f t="shared" si="107"/>
        <v>0</v>
      </c>
      <c r="AR897">
        <f t="shared" si="108"/>
        <v>0</v>
      </c>
    </row>
    <row r="898" spans="1:44" hidden="1" outlineLevel="1" x14ac:dyDescent="0.3">
      <c r="A898" s="62"/>
      <c r="B898" s="63">
        <f t="shared" si="102"/>
        <v>874</v>
      </c>
      <c r="C898" s="145"/>
      <c r="D898" s="145"/>
      <c r="E898" s="143"/>
      <c r="F898" s="143"/>
      <c r="G898" s="146"/>
      <c r="H898" s="147"/>
      <c r="I898" s="143"/>
      <c r="J898" s="9"/>
      <c r="AM898">
        <f t="shared" si="103"/>
        <v>0</v>
      </c>
      <c r="AN898">
        <f t="shared" si="104"/>
        <v>0</v>
      </c>
      <c r="AO898">
        <f t="shared" si="105"/>
        <v>0</v>
      </c>
      <c r="AP898">
        <f t="shared" si="106"/>
        <v>0</v>
      </c>
      <c r="AQ898">
        <f t="shared" si="107"/>
        <v>0</v>
      </c>
      <c r="AR898">
        <f t="shared" si="108"/>
        <v>0</v>
      </c>
    </row>
    <row r="899" spans="1:44" hidden="1" outlineLevel="1" x14ac:dyDescent="0.3">
      <c r="A899" s="62"/>
      <c r="B899" s="63">
        <f t="shared" si="102"/>
        <v>875</v>
      </c>
      <c r="C899" s="145"/>
      <c r="D899" s="145"/>
      <c r="E899" s="143"/>
      <c r="F899" s="143"/>
      <c r="G899" s="146"/>
      <c r="H899" s="147"/>
      <c r="I899" s="143"/>
      <c r="J899" s="9"/>
      <c r="AM899">
        <f t="shared" si="103"/>
        <v>0</v>
      </c>
      <c r="AN899">
        <f t="shared" si="104"/>
        <v>0</v>
      </c>
      <c r="AO899">
        <f t="shared" si="105"/>
        <v>0</v>
      </c>
      <c r="AP899">
        <f t="shared" si="106"/>
        <v>0</v>
      </c>
      <c r="AQ899">
        <f t="shared" si="107"/>
        <v>0</v>
      </c>
      <c r="AR899">
        <f t="shared" si="108"/>
        <v>0</v>
      </c>
    </row>
    <row r="900" spans="1:44" hidden="1" outlineLevel="1" x14ac:dyDescent="0.3">
      <c r="A900" s="62"/>
      <c r="B900" s="63">
        <f t="shared" si="102"/>
        <v>876</v>
      </c>
      <c r="C900" s="145"/>
      <c r="D900" s="145"/>
      <c r="E900" s="143"/>
      <c r="F900" s="143"/>
      <c r="G900" s="146"/>
      <c r="H900" s="147"/>
      <c r="I900" s="143"/>
      <c r="J900" s="9"/>
      <c r="AM900">
        <f t="shared" si="103"/>
        <v>0</v>
      </c>
      <c r="AN900">
        <f t="shared" si="104"/>
        <v>0</v>
      </c>
      <c r="AO900">
        <f t="shared" si="105"/>
        <v>0</v>
      </c>
      <c r="AP900">
        <f t="shared" si="106"/>
        <v>0</v>
      </c>
      <c r="AQ900">
        <f t="shared" si="107"/>
        <v>0</v>
      </c>
      <c r="AR900">
        <f t="shared" si="108"/>
        <v>0</v>
      </c>
    </row>
    <row r="901" spans="1:44" hidden="1" outlineLevel="1" x14ac:dyDescent="0.3">
      <c r="A901" s="62"/>
      <c r="B901" s="63">
        <f t="shared" si="102"/>
        <v>877</v>
      </c>
      <c r="C901" s="145"/>
      <c r="D901" s="145"/>
      <c r="E901" s="143"/>
      <c r="F901" s="143"/>
      <c r="G901" s="146"/>
      <c r="H901" s="147"/>
      <c r="I901" s="143"/>
      <c r="J901" s="9"/>
      <c r="AM901">
        <f t="shared" si="103"/>
        <v>0</v>
      </c>
      <c r="AN901">
        <f t="shared" si="104"/>
        <v>0</v>
      </c>
      <c r="AO901">
        <f t="shared" si="105"/>
        <v>0</v>
      </c>
      <c r="AP901">
        <f t="shared" si="106"/>
        <v>0</v>
      </c>
      <c r="AQ901">
        <f t="shared" si="107"/>
        <v>0</v>
      </c>
      <c r="AR901">
        <f t="shared" si="108"/>
        <v>0</v>
      </c>
    </row>
    <row r="902" spans="1:44" hidden="1" outlineLevel="1" x14ac:dyDescent="0.3">
      <c r="A902" s="62"/>
      <c r="B902" s="63">
        <f t="shared" si="102"/>
        <v>878</v>
      </c>
      <c r="C902" s="145"/>
      <c r="D902" s="145"/>
      <c r="E902" s="143"/>
      <c r="F902" s="143"/>
      <c r="G902" s="146"/>
      <c r="H902" s="147"/>
      <c r="I902" s="143"/>
      <c r="J902" s="9"/>
      <c r="AM902">
        <f t="shared" si="103"/>
        <v>0</v>
      </c>
      <c r="AN902">
        <f t="shared" si="104"/>
        <v>0</v>
      </c>
      <c r="AO902">
        <f t="shared" si="105"/>
        <v>0</v>
      </c>
      <c r="AP902">
        <f t="shared" si="106"/>
        <v>0</v>
      </c>
      <c r="AQ902">
        <f t="shared" si="107"/>
        <v>0</v>
      </c>
      <c r="AR902">
        <f t="shared" si="108"/>
        <v>0</v>
      </c>
    </row>
    <row r="903" spans="1:44" hidden="1" outlineLevel="1" x14ac:dyDescent="0.3">
      <c r="A903" s="62"/>
      <c r="B903" s="63">
        <f t="shared" si="102"/>
        <v>879</v>
      </c>
      <c r="C903" s="145"/>
      <c r="D903" s="145"/>
      <c r="E903" s="143"/>
      <c r="F903" s="143"/>
      <c r="G903" s="146"/>
      <c r="H903" s="147"/>
      <c r="I903" s="143"/>
      <c r="J903" s="9"/>
      <c r="AM903">
        <f t="shared" si="103"/>
        <v>0</v>
      </c>
      <c r="AN903">
        <f t="shared" si="104"/>
        <v>0</v>
      </c>
      <c r="AO903">
        <f t="shared" si="105"/>
        <v>0</v>
      </c>
      <c r="AP903">
        <f t="shared" si="106"/>
        <v>0</v>
      </c>
      <c r="AQ903">
        <f t="shared" si="107"/>
        <v>0</v>
      </c>
      <c r="AR903">
        <f t="shared" si="108"/>
        <v>0</v>
      </c>
    </row>
    <row r="904" spans="1:44" hidden="1" outlineLevel="1" x14ac:dyDescent="0.3">
      <c r="A904" s="62"/>
      <c r="B904" s="63">
        <f t="shared" si="102"/>
        <v>880</v>
      </c>
      <c r="C904" s="145"/>
      <c r="D904" s="145"/>
      <c r="E904" s="143"/>
      <c r="F904" s="143"/>
      <c r="G904" s="146"/>
      <c r="H904" s="147"/>
      <c r="I904" s="143"/>
      <c r="J904" s="9"/>
      <c r="AM904">
        <f t="shared" si="103"/>
        <v>0</v>
      </c>
      <c r="AN904">
        <f t="shared" si="104"/>
        <v>0</v>
      </c>
      <c r="AO904">
        <f t="shared" si="105"/>
        <v>0</v>
      </c>
      <c r="AP904">
        <f t="shared" si="106"/>
        <v>0</v>
      </c>
      <c r="AQ904">
        <f t="shared" si="107"/>
        <v>0</v>
      </c>
      <c r="AR904">
        <f t="shared" si="108"/>
        <v>0</v>
      </c>
    </row>
    <row r="905" spans="1:44" hidden="1" outlineLevel="1" x14ac:dyDescent="0.3">
      <c r="A905" s="62"/>
      <c r="B905" s="63">
        <f t="shared" si="102"/>
        <v>881</v>
      </c>
      <c r="C905" s="145"/>
      <c r="D905" s="145"/>
      <c r="E905" s="143"/>
      <c r="F905" s="143"/>
      <c r="G905" s="146"/>
      <c r="H905" s="147"/>
      <c r="I905" s="143"/>
      <c r="J905" s="9"/>
      <c r="AM905">
        <f t="shared" si="103"/>
        <v>0</v>
      </c>
      <c r="AN905">
        <f t="shared" si="104"/>
        <v>0</v>
      </c>
      <c r="AO905">
        <f t="shared" si="105"/>
        <v>0</v>
      </c>
      <c r="AP905">
        <f t="shared" si="106"/>
        <v>0</v>
      </c>
      <c r="AQ905">
        <f t="shared" si="107"/>
        <v>0</v>
      </c>
      <c r="AR905">
        <f t="shared" si="108"/>
        <v>0</v>
      </c>
    </row>
    <row r="906" spans="1:44" hidden="1" outlineLevel="1" x14ac:dyDescent="0.3">
      <c r="A906" s="62"/>
      <c r="B906" s="63">
        <f t="shared" si="102"/>
        <v>882</v>
      </c>
      <c r="C906" s="145"/>
      <c r="D906" s="145"/>
      <c r="E906" s="143"/>
      <c r="F906" s="143"/>
      <c r="G906" s="146"/>
      <c r="H906" s="147"/>
      <c r="I906" s="143"/>
      <c r="J906" s="9"/>
      <c r="AM906">
        <f t="shared" si="103"/>
        <v>0</v>
      </c>
      <c r="AN906">
        <f t="shared" si="104"/>
        <v>0</v>
      </c>
      <c r="AO906">
        <f t="shared" si="105"/>
        <v>0</v>
      </c>
      <c r="AP906">
        <f t="shared" si="106"/>
        <v>0</v>
      </c>
      <c r="AQ906">
        <f t="shared" si="107"/>
        <v>0</v>
      </c>
      <c r="AR906">
        <f t="shared" si="108"/>
        <v>0</v>
      </c>
    </row>
    <row r="907" spans="1:44" hidden="1" outlineLevel="1" x14ac:dyDescent="0.3">
      <c r="A907" s="62"/>
      <c r="B907" s="63">
        <f t="shared" si="102"/>
        <v>883</v>
      </c>
      <c r="C907" s="145"/>
      <c r="D907" s="145"/>
      <c r="E907" s="143"/>
      <c r="F907" s="143"/>
      <c r="G907" s="146"/>
      <c r="H907" s="147"/>
      <c r="I907" s="143"/>
      <c r="J907" s="9"/>
      <c r="AM907">
        <f t="shared" si="103"/>
        <v>0</v>
      </c>
      <c r="AN907">
        <f t="shared" si="104"/>
        <v>0</v>
      </c>
      <c r="AO907">
        <f t="shared" si="105"/>
        <v>0</v>
      </c>
      <c r="AP907">
        <f t="shared" si="106"/>
        <v>0</v>
      </c>
      <c r="AQ907">
        <f t="shared" si="107"/>
        <v>0</v>
      </c>
      <c r="AR907">
        <f t="shared" si="108"/>
        <v>0</v>
      </c>
    </row>
    <row r="908" spans="1:44" hidden="1" outlineLevel="1" x14ac:dyDescent="0.3">
      <c r="A908" s="62"/>
      <c r="B908" s="63">
        <f t="shared" si="102"/>
        <v>884</v>
      </c>
      <c r="C908" s="145"/>
      <c r="D908" s="145"/>
      <c r="E908" s="143"/>
      <c r="F908" s="143"/>
      <c r="G908" s="146"/>
      <c r="H908" s="147"/>
      <c r="I908" s="143"/>
      <c r="J908" s="9"/>
      <c r="AM908">
        <f t="shared" si="103"/>
        <v>0</v>
      </c>
      <c r="AN908">
        <f t="shared" si="104"/>
        <v>0</v>
      </c>
      <c r="AO908">
        <f t="shared" si="105"/>
        <v>0</v>
      </c>
      <c r="AP908">
        <f t="shared" si="106"/>
        <v>0</v>
      </c>
      <c r="AQ908">
        <f t="shared" si="107"/>
        <v>0</v>
      </c>
      <c r="AR908">
        <f t="shared" si="108"/>
        <v>0</v>
      </c>
    </row>
    <row r="909" spans="1:44" hidden="1" outlineLevel="1" x14ac:dyDescent="0.3">
      <c r="A909" s="62"/>
      <c r="B909" s="63">
        <f t="shared" si="102"/>
        <v>885</v>
      </c>
      <c r="C909" s="145"/>
      <c r="D909" s="145"/>
      <c r="E909" s="143"/>
      <c r="F909" s="143"/>
      <c r="G909" s="146"/>
      <c r="H909" s="147"/>
      <c r="I909" s="143"/>
      <c r="J909" s="9"/>
      <c r="AM909">
        <f t="shared" si="103"/>
        <v>0</v>
      </c>
      <c r="AN909">
        <f t="shared" si="104"/>
        <v>0</v>
      </c>
      <c r="AO909">
        <f t="shared" si="105"/>
        <v>0</v>
      </c>
      <c r="AP909">
        <f t="shared" si="106"/>
        <v>0</v>
      </c>
      <c r="AQ909">
        <f t="shared" si="107"/>
        <v>0</v>
      </c>
      <c r="AR909">
        <f t="shared" si="108"/>
        <v>0</v>
      </c>
    </row>
    <row r="910" spans="1:44" hidden="1" outlineLevel="1" x14ac:dyDescent="0.3">
      <c r="A910" s="62"/>
      <c r="B910" s="63">
        <f t="shared" ref="B910:B973" si="109">B909+1</f>
        <v>886</v>
      </c>
      <c r="C910" s="145"/>
      <c r="D910" s="145"/>
      <c r="E910" s="143"/>
      <c r="F910" s="143"/>
      <c r="G910" s="146"/>
      <c r="H910" s="147"/>
      <c r="I910" s="143"/>
      <c r="J910" s="9"/>
      <c r="AM910">
        <f t="shared" si="103"/>
        <v>0</v>
      </c>
      <c r="AN910">
        <f t="shared" si="104"/>
        <v>0</v>
      </c>
      <c r="AO910">
        <f t="shared" si="105"/>
        <v>0</v>
      </c>
      <c r="AP910">
        <f t="shared" si="106"/>
        <v>0</v>
      </c>
      <c r="AQ910">
        <f t="shared" si="107"/>
        <v>0</v>
      </c>
      <c r="AR910">
        <f t="shared" si="108"/>
        <v>0</v>
      </c>
    </row>
    <row r="911" spans="1:44" hidden="1" outlineLevel="1" x14ac:dyDescent="0.3">
      <c r="A911" s="62"/>
      <c r="B911" s="63">
        <f t="shared" si="109"/>
        <v>887</v>
      </c>
      <c r="C911" s="145"/>
      <c r="D911" s="145"/>
      <c r="E911" s="143"/>
      <c r="F911" s="143"/>
      <c r="G911" s="146"/>
      <c r="H911" s="147"/>
      <c r="I911" s="143"/>
      <c r="J911" s="9"/>
      <c r="AM911">
        <f t="shared" si="103"/>
        <v>0</v>
      </c>
      <c r="AN911">
        <f t="shared" si="104"/>
        <v>0</v>
      </c>
      <c r="AO911">
        <f t="shared" si="105"/>
        <v>0</v>
      </c>
      <c r="AP911">
        <f t="shared" si="106"/>
        <v>0</v>
      </c>
      <c r="AQ911">
        <f t="shared" si="107"/>
        <v>0</v>
      </c>
      <c r="AR911">
        <f t="shared" si="108"/>
        <v>0</v>
      </c>
    </row>
    <row r="912" spans="1:44" hidden="1" outlineLevel="1" x14ac:dyDescent="0.3">
      <c r="A912" s="62"/>
      <c r="B912" s="63">
        <f t="shared" si="109"/>
        <v>888</v>
      </c>
      <c r="C912" s="145"/>
      <c r="D912" s="145"/>
      <c r="E912" s="143"/>
      <c r="F912" s="143"/>
      <c r="G912" s="146"/>
      <c r="H912" s="147"/>
      <c r="I912" s="143"/>
      <c r="J912" s="9"/>
      <c r="AM912">
        <f t="shared" si="103"/>
        <v>0</v>
      </c>
      <c r="AN912">
        <f t="shared" si="104"/>
        <v>0</v>
      </c>
      <c r="AO912">
        <f t="shared" si="105"/>
        <v>0</v>
      </c>
      <c r="AP912">
        <f t="shared" si="106"/>
        <v>0</v>
      </c>
      <c r="AQ912">
        <f t="shared" si="107"/>
        <v>0</v>
      </c>
      <c r="AR912">
        <f t="shared" si="108"/>
        <v>0</v>
      </c>
    </row>
    <row r="913" spans="1:44" hidden="1" outlineLevel="1" x14ac:dyDescent="0.3">
      <c r="A913" s="62"/>
      <c r="B913" s="63">
        <f t="shared" si="109"/>
        <v>889</v>
      </c>
      <c r="C913" s="145"/>
      <c r="D913" s="145"/>
      <c r="E913" s="143"/>
      <c r="F913" s="143"/>
      <c r="G913" s="146"/>
      <c r="H913" s="147"/>
      <c r="I913" s="143"/>
      <c r="J913" s="9"/>
      <c r="AM913">
        <f t="shared" si="103"/>
        <v>0</v>
      </c>
      <c r="AN913">
        <f t="shared" si="104"/>
        <v>0</v>
      </c>
      <c r="AO913">
        <f t="shared" si="105"/>
        <v>0</v>
      </c>
      <c r="AP913">
        <f t="shared" si="106"/>
        <v>0</v>
      </c>
      <c r="AQ913">
        <f t="shared" si="107"/>
        <v>0</v>
      </c>
      <c r="AR913">
        <f t="shared" si="108"/>
        <v>0</v>
      </c>
    </row>
    <row r="914" spans="1:44" hidden="1" outlineLevel="1" x14ac:dyDescent="0.3">
      <c r="A914" s="62"/>
      <c r="B914" s="63">
        <f t="shared" si="109"/>
        <v>890</v>
      </c>
      <c r="C914" s="145"/>
      <c r="D914" s="145"/>
      <c r="E914" s="143"/>
      <c r="F914" s="143"/>
      <c r="G914" s="146"/>
      <c r="H914" s="147"/>
      <c r="I914" s="143"/>
      <c r="J914" s="9"/>
      <c r="AM914">
        <f t="shared" si="103"/>
        <v>0</v>
      </c>
      <c r="AN914">
        <f t="shared" si="104"/>
        <v>0</v>
      </c>
      <c r="AO914">
        <f t="shared" si="105"/>
        <v>0</v>
      </c>
      <c r="AP914">
        <f t="shared" si="106"/>
        <v>0</v>
      </c>
      <c r="AQ914">
        <f t="shared" si="107"/>
        <v>0</v>
      </c>
      <c r="AR914">
        <f t="shared" si="108"/>
        <v>0</v>
      </c>
    </row>
    <row r="915" spans="1:44" hidden="1" outlineLevel="1" x14ac:dyDescent="0.3">
      <c r="A915" s="62"/>
      <c r="B915" s="63">
        <f t="shared" si="109"/>
        <v>891</v>
      </c>
      <c r="C915" s="145"/>
      <c r="D915" s="145"/>
      <c r="E915" s="143"/>
      <c r="F915" s="143"/>
      <c r="G915" s="146"/>
      <c r="H915" s="147"/>
      <c r="I915" s="143"/>
      <c r="J915" s="9"/>
      <c r="AM915">
        <f t="shared" si="103"/>
        <v>0</v>
      </c>
      <c r="AN915">
        <f t="shared" si="104"/>
        <v>0</v>
      </c>
      <c r="AO915">
        <f t="shared" si="105"/>
        <v>0</v>
      </c>
      <c r="AP915">
        <f t="shared" si="106"/>
        <v>0</v>
      </c>
      <c r="AQ915">
        <f t="shared" si="107"/>
        <v>0</v>
      </c>
      <c r="AR915">
        <f t="shared" si="108"/>
        <v>0</v>
      </c>
    </row>
    <row r="916" spans="1:44" hidden="1" outlineLevel="1" x14ac:dyDescent="0.3">
      <c r="A916" s="62"/>
      <c r="B916" s="63">
        <f t="shared" si="109"/>
        <v>892</v>
      </c>
      <c r="C916" s="145"/>
      <c r="D916" s="145"/>
      <c r="E916" s="143"/>
      <c r="F916" s="143"/>
      <c r="G916" s="146"/>
      <c r="H916" s="147"/>
      <c r="I916" s="143"/>
      <c r="J916" s="9"/>
      <c r="AM916">
        <f t="shared" si="103"/>
        <v>0</v>
      </c>
      <c r="AN916">
        <f t="shared" si="104"/>
        <v>0</v>
      </c>
      <c r="AO916">
        <f t="shared" si="105"/>
        <v>0</v>
      </c>
      <c r="AP916">
        <f t="shared" si="106"/>
        <v>0</v>
      </c>
      <c r="AQ916">
        <f t="shared" si="107"/>
        <v>0</v>
      </c>
      <c r="AR916">
        <f t="shared" si="108"/>
        <v>0</v>
      </c>
    </row>
    <row r="917" spans="1:44" hidden="1" outlineLevel="1" x14ac:dyDescent="0.3">
      <c r="A917" s="62"/>
      <c r="B917" s="63">
        <f t="shared" si="109"/>
        <v>893</v>
      </c>
      <c r="C917" s="145"/>
      <c r="D917" s="145"/>
      <c r="E917" s="143"/>
      <c r="F917" s="143"/>
      <c r="G917" s="146"/>
      <c r="H917" s="147"/>
      <c r="I917" s="143"/>
      <c r="J917" s="9"/>
      <c r="AM917">
        <f t="shared" si="103"/>
        <v>0</v>
      </c>
      <c r="AN917">
        <f t="shared" si="104"/>
        <v>0</v>
      </c>
      <c r="AO917">
        <f t="shared" si="105"/>
        <v>0</v>
      </c>
      <c r="AP917">
        <f t="shared" si="106"/>
        <v>0</v>
      </c>
      <c r="AQ917">
        <f t="shared" si="107"/>
        <v>0</v>
      </c>
      <c r="AR917">
        <f t="shared" si="108"/>
        <v>0</v>
      </c>
    </row>
    <row r="918" spans="1:44" hidden="1" outlineLevel="1" x14ac:dyDescent="0.3">
      <c r="A918" s="62"/>
      <c r="B918" s="63">
        <f t="shared" si="109"/>
        <v>894</v>
      </c>
      <c r="C918" s="145"/>
      <c r="D918" s="145"/>
      <c r="E918" s="143"/>
      <c r="F918" s="143"/>
      <c r="G918" s="146"/>
      <c r="H918" s="147"/>
      <c r="I918" s="143"/>
      <c r="J918" s="9"/>
      <c r="AM918">
        <f t="shared" ref="AM918:AM981" si="110">IF($C918="",IF(OR($D918&lt;&gt;"",$E918&lt;&gt;"",$F918&lt;&gt;"",$G918&lt;&gt;"",H918&lt;&gt;0)=TRUE,1,0),0)</f>
        <v>0</v>
      </c>
      <c r="AN918">
        <f t="shared" ref="AN918:AN981" si="111">IF($D918="",IF(OR($C918&lt;&gt;"",$E918&lt;&gt;"",$F918&lt;&gt;"",$G918&lt;&gt;"",$H918&lt;&gt;"")=TRUE,1,0),0)</f>
        <v>0</v>
      </c>
      <c r="AO918">
        <f t="shared" ref="AO918:AO981" si="112">IF($E918="",IF(OR($C918&lt;&gt;"",$D918&lt;&gt;"",$F918&lt;&gt;"",$G918&lt;&gt;"",$H918&lt;&gt;0)=TRUE,1,0),0)</f>
        <v>0</v>
      </c>
      <c r="AP918">
        <f t="shared" ref="AP918:AP981" si="113">IF($F918="",IF(OR($C918&lt;&gt;"",$E918&lt;&gt;"",$D918&lt;&gt;"",$G918&lt;&gt;"",$H918&lt;&gt;0)=TRUE,1,0),0)</f>
        <v>0</v>
      </c>
      <c r="AQ918">
        <f t="shared" ref="AQ918:AQ981" si="114">IF($G918="",IF(OR($C918&lt;&gt;"",$E918&lt;&gt;0,$F918&lt;&gt;"",$D918&lt;&gt;"",$H918&lt;&gt;0)=TRUE,1,0),0)</f>
        <v>0</v>
      </c>
      <c r="AR918">
        <f t="shared" ref="AR918:AR981" si="115">IF($H918=0,IF(OR($C918&lt;&gt;"",$E918&lt;&gt;"",$D918&lt;&gt;"",$F918&lt;&gt;"",$G918&lt;&gt;"")=TRUE,1,0),0)</f>
        <v>0</v>
      </c>
    </row>
    <row r="919" spans="1:44" hidden="1" outlineLevel="1" x14ac:dyDescent="0.3">
      <c r="A919" s="62"/>
      <c r="B919" s="63">
        <f t="shared" si="109"/>
        <v>895</v>
      </c>
      <c r="C919" s="145"/>
      <c r="D919" s="145"/>
      <c r="E919" s="143"/>
      <c r="F919" s="143"/>
      <c r="G919" s="146"/>
      <c r="H919" s="147"/>
      <c r="I919" s="143"/>
      <c r="J919" s="9"/>
      <c r="AM919">
        <f t="shared" si="110"/>
        <v>0</v>
      </c>
      <c r="AN919">
        <f t="shared" si="111"/>
        <v>0</v>
      </c>
      <c r="AO919">
        <f t="shared" si="112"/>
        <v>0</v>
      </c>
      <c r="AP919">
        <f t="shared" si="113"/>
        <v>0</v>
      </c>
      <c r="AQ919">
        <f t="shared" si="114"/>
        <v>0</v>
      </c>
      <c r="AR919">
        <f t="shared" si="115"/>
        <v>0</v>
      </c>
    </row>
    <row r="920" spans="1:44" hidden="1" outlineLevel="1" x14ac:dyDescent="0.3">
      <c r="A920" s="62"/>
      <c r="B920" s="63">
        <f t="shared" si="109"/>
        <v>896</v>
      </c>
      <c r="C920" s="145"/>
      <c r="D920" s="145"/>
      <c r="E920" s="143"/>
      <c r="F920" s="143"/>
      <c r="G920" s="146"/>
      <c r="H920" s="147"/>
      <c r="I920" s="143"/>
      <c r="J920" s="9"/>
      <c r="AM920">
        <f t="shared" si="110"/>
        <v>0</v>
      </c>
      <c r="AN920">
        <f t="shared" si="111"/>
        <v>0</v>
      </c>
      <c r="AO920">
        <f t="shared" si="112"/>
        <v>0</v>
      </c>
      <c r="AP920">
        <f t="shared" si="113"/>
        <v>0</v>
      </c>
      <c r="AQ920">
        <f t="shared" si="114"/>
        <v>0</v>
      </c>
      <c r="AR920">
        <f t="shared" si="115"/>
        <v>0</v>
      </c>
    </row>
    <row r="921" spans="1:44" hidden="1" outlineLevel="1" x14ac:dyDescent="0.3">
      <c r="A921" s="62"/>
      <c r="B921" s="63">
        <f t="shared" si="109"/>
        <v>897</v>
      </c>
      <c r="C921" s="145"/>
      <c r="D921" s="145"/>
      <c r="E921" s="143"/>
      <c r="F921" s="143"/>
      <c r="G921" s="146"/>
      <c r="H921" s="147"/>
      <c r="I921" s="143"/>
      <c r="J921" s="9"/>
      <c r="AM921">
        <f t="shared" si="110"/>
        <v>0</v>
      </c>
      <c r="AN921">
        <f t="shared" si="111"/>
        <v>0</v>
      </c>
      <c r="AO921">
        <f t="shared" si="112"/>
        <v>0</v>
      </c>
      <c r="AP921">
        <f t="shared" si="113"/>
        <v>0</v>
      </c>
      <c r="AQ921">
        <f t="shared" si="114"/>
        <v>0</v>
      </c>
      <c r="AR921">
        <f t="shared" si="115"/>
        <v>0</v>
      </c>
    </row>
    <row r="922" spans="1:44" hidden="1" outlineLevel="1" x14ac:dyDescent="0.3">
      <c r="A922" s="62"/>
      <c r="B922" s="63">
        <f t="shared" si="109"/>
        <v>898</v>
      </c>
      <c r="C922" s="145"/>
      <c r="D922" s="145"/>
      <c r="E922" s="143"/>
      <c r="F922" s="143"/>
      <c r="G922" s="146"/>
      <c r="H922" s="147"/>
      <c r="I922" s="143"/>
      <c r="J922" s="9"/>
      <c r="AM922">
        <f t="shared" si="110"/>
        <v>0</v>
      </c>
      <c r="AN922">
        <f t="shared" si="111"/>
        <v>0</v>
      </c>
      <c r="AO922">
        <f t="shared" si="112"/>
        <v>0</v>
      </c>
      <c r="AP922">
        <f t="shared" si="113"/>
        <v>0</v>
      </c>
      <c r="AQ922">
        <f t="shared" si="114"/>
        <v>0</v>
      </c>
      <c r="AR922">
        <f t="shared" si="115"/>
        <v>0</v>
      </c>
    </row>
    <row r="923" spans="1:44" hidden="1" outlineLevel="1" x14ac:dyDescent="0.3">
      <c r="A923" s="62"/>
      <c r="B923" s="63">
        <f t="shared" si="109"/>
        <v>899</v>
      </c>
      <c r="C923" s="145"/>
      <c r="D923" s="145"/>
      <c r="E923" s="143"/>
      <c r="F923" s="143"/>
      <c r="G923" s="146"/>
      <c r="H923" s="147"/>
      <c r="I923" s="143"/>
      <c r="J923" s="9"/>
      <c r="AM923">
        <f t="shared" si="110"/>
        <v>0</v>
      </c>
      <c r="AN923">
        <f t="shared" si="111"/>
        <v>0</v>
      </c>
      <c r="AO923">
        <f t="shared" si="112"/>
        <v>0</v>
      </c>
      <c r="AP923">
        <f t="shared" si="113"/>
        <v>0</v>
      </c>
      <c r="AQ923">
        <f t="shared" si="114"/>
        <v>0</v>
      </c>
      <c r="AR923">
        <f t="shared" si="115"/>
        <v>0</v>
      </c>
    </row>
    <row r="924" spans="1:44" hidden="1" outlineLevel="1" x14ac:dyDescent="0.3">
      <c r="A924" s="62"/>
      <c r="B924" s="63">
        <f t="shared" si="109"/>
        <v>900</v>
      </c>
      <c r="C924" s="145"/>
      <c r="D924" s="145"/>
      <c r="E924" s="143"/>
      <c r="F924" s="143"/>
      <c r="G924" s="146"/>
      <c r="H924" s="147"/>
      <c r="I924" s="143"/>
      <c r="J924" s="9"/>
      <c r="AM924">
        <f t="shared" si="110"/>
        <v>0</v>
      </c>
      <c r="AN924">
        <f t="shared" si="111"/>
        <v>0</v>
      </c>
      <c r="AO924">
        <f t="shared" si="112"/>
        <v>0</v>
      </c>
      <c r="AP924">
        <f t="shared" si="113"/>
        <v>0</v>
      </c>
      <c r="AQ924">
        <f t="shared" si="114"/>
        <v>0</v>
      </c>
      <c r="AR924">
        <f t="shared" si="115"/>
        <v>0</v>
      </c>
    </row>
    <row r="925" spans="1:44" hidden="1" outlineLevel="1" x14ac:dyDescent="0.3">
      <c r="A925" s="62"/>
      <c r="B925" s="63">
        <f t="shared" si="109"/>
        <v>901</v>
      </c>
      <c r="C925" s="145"/>
      <c r="D925" s="145"/>
      <c r="E925" s="143"/>
      <c r="F925" s="143"/>
      <c r="G925" s="146"/>
      <c r="H925" s="147"/>
      <c r="I925" s="143"/>
      <c r="J925" s="9"/>
      <c r="AM925">
        <f t="shared" si="110"/>
        <v>0</v>
      </c>
      <c r="AN925">
        <f t="shared" si="111"/>
        <v>0</v>
      </c>
      <c r="AO925">
        <f t="shared" si="112"/>
        <v>0</v>
      </c>
      <c r="AP925">
        <f t="shared" si="113"/>
        <v>0</v>
      </c>
      <c r="AQ925">
        <f t="shared" si="114"/>
        <v>0</v>
      </c>
      <c r="AR925">
        <f t="shared" si="115"/>
        <v>0</v>
      </c>
    </row>
    <row r="926" spans="1:44" hidden="1" outlineLevel="1" x14ac:dyDescent="0.3">
      <c r="A926" s="62"/>
      <c r="B926" s="63">
        <f t="shared" si="109"/>
        <v>902</v>
      </c>
      <c r="C926" s="145"/>
      <c r="D926" s="145"/>
      <c r="E926" s="143"/>
      <c r="F926" s="143"/>
      <c r="G926" s="146"/>
      <c r="H926" s="147"/>
      <c r="I926" s="143"/>
      <c r="J926" s="9"/>
      <c r="AM926">
        <f t="shared" si="110"/>
        <v>0</v>
      </c>
      <c r="AN926">
        <f t="shared" si="111"/>
        <v>0</v>
      </c>
      <c r="AO926">
        <f t="shared" si="112"/>
        <v>0</v>
      </c>
      <c r="AP926">
        <f t="shared" si="113"/>
        <v>0</v>
      </c>
      <c r="AQ926">
        <f t="shared" si="114"/>
        <v>0</v>
      </c>
      <c r="AR926">
        <f t="shared" si="115"/>
        <v>0</v>
      </c>
    </row>
    <row r="927" spans="1:44" hidden="1" outlineLevel="1" x14ac:dyDescent="0.3">
      <c r="A927" s="62"/>
      <c r="B927" s="63">
        <f t="shared" si="109"/>
        <v>903</v>
      </c>
      <c r="C927" s="145"/>
      <c r="D927" s="145"/>
      <c r="E927" s="143"/>
      <c r="F927" s="143"/>
      <c r="G927" s="146"/>
      <c r="H927" s="147"/>
      <c r="I927" s="143"/>
      <c r="J927" s="9"/>
      <c r="AM927">
        <f t="shared" si="110"/>
        <v>0</v>
      </c>
      <c r="AN927">
        <f t="shared" si="111"/>
        <v>0</v>
      </c>
      <c r="AO927">
        <f t="shared" si="112"/>
        <v>0</v>
      </c>
      <c r="AP927">
        <f t="shared" si="113"/>
        <v>0</v>
      </c>
      <c r="AQ927">
        <f t="shared" si="114"/>
        <v>0</v>
      </c>
      <c r="AR927">
        <f t="shared" si="115"/>
        <v>0</v>
      </c>
    </row>
    <row r="928" spans="1:44" hidden="1" outlineLevel="1" x14ac:dyDescent="0.3">
      <c r="A928" s="62"/>
      <c r="B928" s="63">
        <f t="shared" si="109"/>
        <v>904</v>
      </c>
      <c r="C928" s="145"/>
      <c r="D928" s="145"/>
      <c r="E928" s="143"/>
      <c r="F928" s="143"/>
      <c r="G928" s="146"/>
      <c r="H928" s="147"/>
      <c r="I928" s="143"/>
      <c r="J928" s="9"/>
      <c r="AM928">
        <f t="shared" si="110"/>
        <v>0</v>
      </c>
      <c r="AN928">
        <f t="shared" si="111"/>
        <v>0</v>
      </c>
      <c r="AO928">
        <f t="shared" si="112"/>
        <v>0</v>
      </c>
      <c r="AP928">
        <f t="shared" si="113"/>
        <v>0</v>
      </c>
      <c r="AQ928">
        <f t="shared" si="114"/>
        <v>0</v>
      </c>
      <c r="AR928">
        <f t="shared" si="115"/>
        <v>0</v>
      </c>
    </row>
    <row r="929" spans="1:44" hidden="1" outlineLevel="1" x14ac:dyDescent="0.3">
      <c r="A929" s="62"/>
      <c r="B929" s="63">
        <f t="shared" si="109"/>
        <v>905</v>
      </c>
      <c r="C929" s="145"/>
      <c r="D929" s="145"/>
      <c r="E929" s="143"/>
      <c r="F929" s="143"/>
      <c r="G929" s="146"/>
      <c r="H929" s="147"/>
      <c r="I929" s="143"/>
      <c r="J929" s="9"/>
      <c r="AM929">
        <f t="shared" si="110"/>
        <v>0</v>
      </c>
      <c r="AN929">
        <f t="shared" si="111"/>
        <v>0</v>
      </c>
      <c r="AO929">
        <f t="shared" si="112"/>
        <v>0</v>
      </c>
      <c r="AP929">
        <f t="shared" si="113"/>
        <v>0</v>
      </c>
      <c r="AQ929">
        <f t="shared" si="114"/>
        <v>0</v>
      </c>
      <c r="AR929">
        <f t="shared" si="115"/>
        <v>0</v>
      </c>
    </row>
    <row r="930" spans="1:44" hidden="1" outlineLevel="1" x14ac:dyDescent="0.3">
      <c r="A930" s="62"/>
      <c r="B930" s="63">
        <f t="shared" si="109"/>
        <v>906</v>
      </c>
      <c r="C930" s="145"/>
      <c r="D930" s="145"/>
      <c r="E930" s="143"/>
      <c r="F930" s="143"/>
      <c r="G930" s="146"/>
      <c r="H930" s="147"/>
      <c r="I930" s="143"/>
      <c r="J930" s="9"/>
      <c r="AM930">
        <f t="shared" si="110"/>
        <v>0</v>
      </c>
      <c r="AN930">
        <f t="shared" si="111"/>
        <v>0</v>
      </c>
      <c r="AO930">
        <f t="shared" si="112"/>
        <v>0</v>
      </c>
      <c r="AP930">
        <f t="shared" si="113"/>
        <v>0</v>
      </c>
      <c r="AQ930">
        <f t="shared" si="114"/>
        <v>0</v>
      </c>
      <c r="AR930">
        <f t="shared" si="115"/>
        <v>0</v>
      </c>
    </row>
    <row r="931" spans="1:44" hidden="1" outlineLevel="1" x14ac:dyDescent="0.3">
      <c r="A931" s="62"/>
      <c r="B931" s="63">
        <f t="shared" si="109"/>
        <v>907</v>
      </c>
      <c r="C931" s="145"/>
      <c r="D931" s="145"/>
      <c r="E931" s="143"/>
      <c r="F931" s="143"/>
      <c r="G931" s="146"/>
      <c r="H931" s="147"/>
      <c r="I931" s="143"/>
      <c r="J931" s="9"/>
      <c r="AM931">
        <f t="shared" si="110"/>
        <v>0</v>
      </c>
      <c r="AN931">
        <f t="shared" si="111"/>
        <v>0</v>
      </c>
      <c r="AO931">
        <f t="shared" si="112"/>
        <v>0</v>
      </c>
      <c r="AP931">
        <f t="shared" si="113"/>
        <v>0</v>
      </c>
      <c r="AQ931">
        <f t="shared" si="114"/>
        <v>0</v>
      </c>
      <c r="AR931">
        <f t="shared" si="115"/>
        <v>0</v>
      </c>
    </row>
    <row r="932" spans="1:44" hidden="1" outlineLevel="1" x14ac:dyDescent="0.3">
      <c r="A932" s="62"/>
      <c r="B932" s="63">
        <f t="shared" si="109"/>
        <v>908</v>
      </c>
      <c r="C932" s="145"/>
      <c r="D932" s="145"/>
      <c r="E932" s="143"/>
      <c r="F932" s="143"/>
      <c r="G932" s="146"/>
      <c r="H932" s="147"/>
      <c r="I932" s="143"/>
      <c r="J932" s="9"/>
      <c r="AM932">
        <f t="shared" si="110"/>
        <v>0</v>
      </c>
      <c r="AN932">
        <f t="shared" si="111"/>
        <v>0</v>
      </c>
      <c r="AO932">
        <f t="shared" si="112"/>
        <v>0</v>
      </c>
      <c r="AP932">
        <f t="shared" si="113"/>
        <v>0</v>
      </c>
      <c r="AQ932">
        <f t="shared" si="114"/>
        <v>0</v>
      </c>
      <c r="AR932">
        <f t="shared" si="115"/>
        <v>0</v>
      </c>
    </row>
    <row r="933" spans="1:44" hidden="1" outlineLevel="1" x14ac:dyDescent="0.3">
      <c r="A933" s="62"/>
      <c r="B933" s="63">
        <f t="shared" si="109"/>
        <v>909</v>
      </c>
      <c r="C933" s="145"/>
      <c r="D933" s="145"/>
      <c r="E933" s="143"/>
      <c r="F933" s="143"/>
      <c r="G933" s="146"/>
      <c r="H933" s="147"/>
      <c r="I933" s="143"/>
      <c r="J933" s="9"/>
      <c r="AM933">
        <f t="shared" si="110"/>
        <v>0</v>
      </c>
      <c r="AN933">
        <f t="shared" si="111"/>
        <v>0</v>
      </c>
      <c r="AO933">
        <f t="shared" si="112"/>
        <v>0</v>
      </c>
      <c r="AP933">
        <f t="shared" si="113"/>
        <v>0</v>
      </c>
      <c r="AQ933">
        <f t="shared" si="114"/>
        <v>0</v>
      </c>
      <c r="AR933">
        <f t="shared" si="115"/>
        <v>0</v>
      </c>
    </row>
    <row r="934" spans="1:44" hidden="1" outlineLevel="1" x14ac:dyDescent="0.3">
      <c r="A934" s="62"/>
      <c r="B934" s="63">
        <f t="shared" si="109"/>
        <v>910</v>
      </c>
      <c r="C934" s="145"/>
      <c r="D934" s="145"/>
      <c r="E934" s="143"/>
      <c r="F934" s="143"/>
      <c r="G934" s="146"/>
      <c r="H934" s="147"/>
      <c r="I934" s="143"/>
      <c r="J934" s="9"/>
      <c r="AM934">
        <f t="shared" si="110"/>
        <v>0</v>
      </c>
      <c r="AN934">
        <f t="shared" si="111"/>
        <v>0</v>
      </c>
      <c r="AO934">
        <f t="shared" si="112"/>
        <v>0</v>
      </c>
      <c r="AP934">
        <f t="shared" si="113"/>
        <v>0</v>
      </c>
      <c r="AQ934">
        <f t="shared" si="114"/>
        <v>0</v>
      </c>
      <c r="AR934">
        <f t="shared" si="115"/>
        <v>0</v>
      </c>
    </row>
    <row r="935" spans="1:44" hidden="1" outlineLevel="1" x14ac:dyDescent="0.3">
      <c r="A935" s="62"/>
      <c r="B935" s="63">
        <f t="shared" si="109"/>
        <v>911</v>
      </c>
      <c r="C935" s="145"/>
      <c r="D935" s="145"/>
      <c r="E935" s="143"/>
      <c r="F935" s="143"/>
      <c r="G935" s="146"/>
      <c r="H935" s="147"/>
      <c r="I935" s="143"/>
      <c r="J935" s="9"/>
      <c r="AM935">
        <f t="shared" si="110"/>
        <v>0</v>
      </c>
      <c r="AN935">
        <f t="shared" si="111"/>
        <v>0</v>
      </c>
      <c r="AO935">
        <f t="shared" si="112"/>
        <v>0</v>
      </c>
      <c r="AP935">
        <f t="shared" si="113"/>
        <v>0</v>
      </c>
      <c r="AQ935">
        <f t="shared" si="114"/>
        <v>0</v>
      </c>
      <c r="AR935">
        <f t="shared" si="115"/>
        <v>0</v>
      </c>
    </row>
    <row r="936" spans="1:44" hidden="1" outlineLevel="1" x14ac:dyDescent="0.3">
      <c r="A936" s="62"/>
      <c r="B936" s="63">
        <f t="shared" si="109"/>
        <v>912</v>
      </c>
      <c r="C936" s="145"/>
      <c r="D936" s="145"/>
      <c r="E936" s="143"/>
      <c r="F936" s="143"/>
      <c r="G936" s="146"/>
      <c r="H936" s="147"/>
      <c r="I936" s="143"/>
      <c r="J936" s="9"/>
      <c r="AM936">
        <f t="shared" si="110"/>
        <v>0</v>
      </c>
      <c r="AN936">
        <f t="shared" si="111"/>
        <v>0</v>
      </c>
      <c r="AO936">
        <f t="shared" si="112"/>
        <v>0</v>
      </c>
      <c r="AP936">
        <f t="shared" si="113"/>
        <v>0</v>
      </c>
      <c r="AQ936">
        <f t="shared" si="114"/>
        <v>0</v>
      </c>
      <c r="AR936">
        <f t="shared" si="115"/>
        <v>0</v>
      </c>
    </row>
    <row r="937" spans="1:44" hidden="1" outlineLevel="1" x14ac:dyDescent="0.3">
      <c r="A937" s="62"/>
      <c r="B937" s="63">
        <f t="shared" si="109"/>
        <v>913</v>
      </c>
      <c r="C937" s="145"/>
      <c r="D937" s="145"/>
      <c r="E937" s="143"/>
      <c r="F937" s="143"/>
      <c r="G937" s="146"/>
      <c r="H937" s="147"/>
      <c r="I937" s="143"/>
      <c r="J937" s="9"/>
      <c r="AM937">
        <f t="shared" si="110"/>
        <v>0</v>
      </c>
      <c r="AN937">
        <f t="shared" si="111"/>
        <v>0</v>
      </c>
      <c r="AO937">
        <f t="shared" si="112"/>
        <v>0</v>
      </c>
      <c r="AP937">
        <f t="shared" si="113"/>
        <v>0</v>
      </c>
      <c r="AQ937">
        <f t="shared" si="114"/>
        <v>0</v>
      </c>
      <c r="AR937">
        <f t="shared" si="115"/>
        <v>0</v>
      </c>
    </row>
    <row r="938" spans="1:44" hidden="1" outlineLevel="1" x14ac:dyDescent="0.3">
      <c r="A938" s="62"/>
      <c r="B938" s="63">
        <f t="shared" si="109"/>
        <v>914</v>
      </c>
      <c r="C938" s="145"/>
      <c r="D938" s="145"/>
      <c r="E938" s="143"/>
      <c r="F938" s="143"/>
      <c r="G938" s="146"/>
      <c r="H938" s="147"/>
      <c r="I938" s="143"/>
      <c r="J938" s="9"/>
      <c r="AM938">
        <f t="shared" si="110"/>
        <v>0</v>
      </c>
      <c r="AN938">
        <f t="shared" si="111"/>
        <v>0</v>
      </c>
      <c r="AO938">
        <f t="shared" si="112"/>
        <v>0</v>
      </c>
      <c r="AP938">
        <f t="shared" si="113"/>
        <v>0</v>
      </c>
      <c r="AQ938">
        <f t="shared" si="114"/>
        <v>0</v>
      </c>
      <c r="AR938">
        <f t="shared" si="115"/>
        <v>0</v>
      </c>
    </row>
    <row r="939" spans="1:44" hidden="1" outlineLevel="1" x14ac:dyDescent="0.3">
      <c r="A939" s="62"/>
      <c r="B939" s="63">
        <f t="shared" si="109"/>
        <v>915</v>
      </c>
      <c r="C939" s="145"/>
      <c r="D939" s="145"/>
      <c r="E939" s="143"/>
      <c r="F939" s="143"/>
      <c r="G939" s="146"/>
      <c r="H939" s="147"/>
      <c r="I939" s="143"/>
      <c r="J939" s="9"/>
      <c r="AM939">
        <f t="shared" si="110"/>
        <v>0</v>
      </c>
      <c r="AN939">
        <f t="shared" si="111"/>
        <v>0</v>
      </c>
      <c r="AO939">
        <f t="shared" si="112"/>
        <v>0</v>
      </c>
      <c r="AP939">
        <f t="shared" si="113"/>
        <v>0</v>
      </c>
      <c r="AQ939">
        <f t="shared" si="114"/>
        <v>0</v>
      </c>
      <c r="AR939">
        <f t="shared" si="115"/>
        <v>0</v>
      </c>
    </row>
    <row r="940" spans="1:44" hidden="1" outlineLevel="1" x14ac:dyDescent="0.3">
      <c r="A940" s="62"/>
      <c r="B940" s="63">
        <f t="shared" si="109"/>
        <v>916</v>
      </c>
      <c r="C940" s="145"/>
      <c r="D940" s="145"/>
      <c r="E940" s="143"/>
      <c r="F940" s="143"/>
      <c r="G940" s="146"/>
      <c r="H940" s="147"/>
      <c r="I940" s="143"/>
      <c r="J940" s="9"/>
      <c r="AM940">
        <f t="shared" si="110"/>
        <v>0</v>
      </c>
      <c r="AN940">
        <f t="shared" si="111"/>
        <v>0</v>
      </c>
      <c r="AO940">
        <f t="shared" si="112"/>
        <v>0</v>
      </c>
      <c r="AP940">
        <f t="shared" si="113"/>
        <v>0</v>
      </c>
      <c r="AQ940">
        <f t="shared" si="114"/>
        <v>0</v>
      </c>
      <c r="AR940">
        <f t="shared" si="115"/>
        <v>0</v>
      </c>
    </row>
    <row r="941" spans="1:44" hidden="1" outlineLevel="1" x14ac:dyDescent="0.3">
      <c r="A941" s="62"/>
      <c r="B941" s="63">
        <f t="shared" si="109"/>
        <v>917</v>
      </c>
      <c r="C941" s="145"/>
      <c r="D941" s="145"/>
      <c r="E941" s="143"/>
      <c r="F941" s="143"/>
      <c r="G941" s="146"/>
      <c r="H941" s="147"/>
      <c r="I941" s="143"/>
      <c r="J941" s="9"/>
      <c r="AM941">
        <f t="shared" si="110"/>
        <v>0</v>
      </c>
      <c r="AN941">
        <f t="shared" si="111"/>
        <v>0</v>
      </c>
      <c r="AO941">
        <f t="shared" si="112"/>
        <v>0</v>
      </c>
      <c r="AP941">
        <f t="shared" si="113"/>
        <v>0</v>
      </c>
      <c r="AQ941">
        <f t="shared" si="114"/>
        <v>0</v>
      </c>
      <c r="AR941">
        <f t="shared" si="115"/>
        <v>0</v>
      </c>
    </row>
    <row r="942" spans="1:44" hidden="1" outlineLevel="1" x14ac:dyDescent="0.3">
      <c r="A942" s="62"/>
      <c r="B942" s="63">
        <f t="shared" si="109"/>
        <v>918</v>
      </c>
      <c r="C942" s="145"/>
      <c r="D942" s="145"/>
      <c r="E942" s="143"/>
      <c r="F942" s="143"/>
      <c r="G942" s="146"/>
      <c r="H942" s="147"/>
      <c r="I942" s="143"/>
      <c r="J942" s="9"/>
      <c r="AM942">
        <f t="shared" si="110"/>
        <v>0</v>
      </c>
      <c r="AN942">
        <f t="shared" si="111"/>
        <v>0</v>
      </c>
      <c r="AO942">
        <f t="shared" si="112"/>
        <v>0</v>
      </c>
      <c r="AP942">
        <f t="shared" si="113"/>
        <v>0</v>
      </c>
      <c r="AQ942">
        <f t="shared" si="114"/>
        <v>0</v>
      </c>
      <c r="AR942">
        <f t="shared" si="115"/>
        <v>0</v>
      </c>
    </row>
    <row r="943" spans="1:44" hidden="1" outlineLevel="1" x14ac:dyDescent="0.3">
      <c r="A943" s="62"/>
      <c r="B943" s="63">
        <f t="shared" si="109"/>
        <v>919</v>
      </c>
      <c r="C943" s="145"/>
      <c r="D943" s="145"/>
      <c r="E943" s="143"/>
      <c r="F943" s="143"/>
      <c r="G943" s="146"/>
      <c r="H943" s="147"/>
      <c r="I943" s="143"/>
      <c r="J943" s="9"/>
      <c r="AM943">
        <f t="shared" si="110"/>
        <v>0</v>
      </c>
      <c r="AN943">
        <f t="shared" si="111"/>
        <v>0</v>
      </c>
      <c r="AO943">
        <f t="shared" si="112"/>
        <v>0</v>
      </c>
      <c r="AP943">
        <f t="shared" si="113"/>
        <v>0</v>
      </c>
      <c r="AQ943">
        <f t="shared" si="114"/>
        <v>0</v>
      </c>
      <c r="AR943">
        <f t="shared" si="115"/>
        <v>0</v>
      </c>
    </row>
    <row r="944" spans="1:44" hidden="1" outlineLevel="1" x14ac:dyDescent="0.3">
      <c r="A944" s="62"/>
      <c r="B944" s="63">
        <f t="shared" si="109"/>
        <v>920</v>
      </c>
      <c r="C944" s="145"/>
      <c r="D944" s="145"/>
      <c r="E944" s="143"/>
      <c r="F944" s="143"/>
      <c r="G944" s="146"/>
      <c r="H944" s="147"/>
      <c r="I944" s="143"/>
      <c r="J944" s="9"/>
      <c r="AM944">
        <f t="shared" si="110"/>
        <v>0</v>
      </c>
      <c r="AN944">
        <f t="shared" si="111"/>
        <v>0</v>
      </c>
      <c r="AO944">
        <f t="shared" si="112"/>
        <v>0</v>
      </c>
      <c r="AP944">
        <f t="shared" si="113"/>
        <v>0</v>
      </c>
      <c r="AQ944">
        <f t="shared" si="114"/>
        <v>0</v>
      </c>
      <c r="AR944">
        <f t="shared" si="115"/>
        <v>0</v>
      </c>
    </row>
    <row r="945" spans="1:44" hidden="1" outlineLevel="1" x14ac:dyDescent="0.3">
      <c r="A945" s="62"/>
      <c r="B945" s="63">
        <f t="shared" si="109"/>
        <v>921</v>
      </c>
      <c r="C945" s="145"/>
      <c r="D945" s="145"/>
      <c r="E945" s="143"/>
      <c r="F945" s="143"/>
      <c r="G945" s="146"/>
      <c r="H945" s="147"/>
      <c r="I945" s="143"/>
      <c r="J945" s="9"/>
      <c r="AM945">
        <f t="shared" si="110"/>
        <v>0</v>
      </c>
      <c r="AN945">
        <f t="shared" si="111"/>
        <v>0</v>
      </c>
      <c r="AO945">
        <f t="shared" si="112"/>
        <v>0</v>
      </c>
      <c r="AP945">
        <f t="shared" si="113"/>
        <v>0</v>
      </c>
      <c r="AQ945">
        <f t="shared" si="114"/>
        <v>0</v>
      </c>
      <c r="AR945">
        <f t="shared" si="115"/>
        <v>0</v>
      </c>
    </row>
    <row r="946" spans="1:44" hidden="1" outlineLevel="1" x14ac:dyDescent="0.3">
      <c r="A946" s="62"/>
      <c r="B946" s="63">
        <f t="shared" si="109"/>
        <v>922</v>
      </c>
      <c r="C946" s="145"/>
      <c r="D946" s="145"/>
      <c r="E946" s="143"/>
      <c r="F946" s="143"/>
      <c r="G946" s="146"/>
      <c r="H946" s="147"/>
      <c r="I946" s="143"/>
      <c r="J946" s="9"/>
      <c r="AM946">
        <f t="shared" si="110"/>
        <v>0</v>
      </c>
      <c r="AN946">
        <f t="shared" si="111"/>
        <v>0</v>
      </c>
      <c r="AO946">
        <f t="shared" si="112"/>
        <v>0</v>
      </c>
      <c r="AP946">
        <f t="shared" si="113"/>
        <v>0</v>
      </c>
      <c r="AQ946">
        <f t="shared" si="114"/>
        <v>0</v>
      </c>
      <c r="AR946">
        <f t="shared" si="115"/>
        <v>0</v>
      </c>
    </row>
    <row r="947" spans="1:44" hidden="1" outlineLevel="1" x14ac:dyDescent="0.3">
      <c r="A947" s="62"/>
      <c r="B947" s="63">
        <f t="shared" si="109"/>
        <v>923</v>
      </c>
      <c r="C947" s="145"/>
      <c r="D947" s="145"/>
      <c r="E947" s="143"/>
      <c r="F947" s="143"/>
      <c r="G947" s="146"/>
      <c r="H947" s="147"/>
      <c r="I947" s="143"/>
      <c r="J947" s="9"/>
      <c r="AM947">
        <f t="shared" si="110"/>
        <v>0</v>
      </c>
      <c r="AN947">
        <f t="shared" si="111"/>
        <v>0</v>
      </c>
      <c r="AO947">
        <f t="shared" si="112"/>
        <v>0</v>
      </c>
      <c r="AP947">
        <f t="shared" si="113"/>
        <v>0</v>
      </c>
      <c r="AQ947">
        <f t="shared" si="114"/>
        <v>0</v>
      </c>
      <c r="AR947">
        <f t="shared" si="115"/>
        <v>0</v>
      </c>
    </row>
    <row r="948" spans="1:44" hidden="1" outlineLevel="1" x14ac:dyDescent="0.3">
      <c r="A948" s="62"/>
      <c r="B948" s="63">
        <f t="shared" si="109"/>
        <v>924</v>
      </c>
      <c r="C948" s="145"/>
      <c r="D948" s="145"/>
      <c r="E948" s="143"/>
      <c r="F948" s="143"/>
      <c r="G948" s="146"/>
      <c r="H948" s="147"/>
      <c r="I948" s="143"/>
      <c r="J948" s="9"/>
      <c r="AM948">
        <f t="shared" si="110"/>
        <v>0</v>
      </c>
      <c r="AN948">
        <f t="shared" si="111"/>
        <v>0</v>
      </c>
      <c r="AO948">
        <f t="shared" si="112"/>
        <v>0</v>
      </c>
      <c r="AP948">
        <f t="shared" si="113"/>
        <v>0</v>
      </c>
      <c r="AQ948">
        <f t="shared" si="114"/>
        <v>0</v>
      </c>
      <c r="AR948">
        <f t="shared" si="115"/>
        <v>0</v>
      </c>
    </row>
    <row r="949" spans="1:44" hidden="1" outlineLevel="1" x14ac:dyDescent="0.3">
      <c r="A949" s="62"/>
      <c r="B949" s="63">
        <f t="shared" si="109"/>
        <v>925</v>
      </c>
      <c r="C949" s="145"/>
      <c r="D949" s="145"/>
      <c r="E949" s="143"/>
      <c r="F949" s="143"/>
      <c r="G949" s="146"/>
      <c r="H949" s="147"/>
      <c r="I949" s="143"/>
      <c r="J949" s="9"/>
      <c r="AM949">
        <f t="shared" si="110"/>
        <v>0</v>
      </c>
      <c r="AN949">
        <f t="shared" si="111"/>
        <v>0</v>
      </c>
      <c r="AO949">
        <f t="shared" si="112"/>
        <v>0</v>
      </c>
      <c r="AP949">
        <f t="shared" si="113"/>
        <v>0</v>
      </c>
      <c r="AQ949">
        <f t="shared" si="114"/>
        <v>0</v>
      </c>
      <c r="AR949">
        <f t="shared" si="115"/>
        <v>0</v>
      </c>
    </row>
    <row r="950" spans="1:44" hidden="1" outlineLevel="1" x14ac:dyDescent="0.3">
      <c r="A950" s="62"/>
      <c r="B950" s="63">
        <f t="shared" si="109"/>
        <v>926</v>
      </c>
      <c r="C950" s="145"/>
      <c r="D950" s="145"/>
      <c r="E950" s="143"/>
      <c r="F950" s="143"/>
      <c r="G950" s="146"/>
      <c r="H950" s="147"/>
      <c r="I950" s="143"/>
      <c r="J950" s="9"/>
      <c r="AM950">
        <f t="shared" si="110"/>
        <v>0</v>
      </c>
      <c r="AN950">
        <f t="shared" si="111"/>
        <v>0</v>
      </c>
      <c r="AO950">
        <f t="shared" si="112"/>
        <v>0</v>
      </c>
      <c r="AP950">
        <f t="shared" si="113"/>
        <v>0</v>
      </c>
      <c r="AQ950">
        <f t="shared" si="114"/>
        <v>0</v>
      </c>
      <c r="AR950">
        <f t="shared" si="115"/>
        <v>0</v>
      </c>
    </row>
    <row r="951" spans="1:44" hidden="1" outlineLevel="1" x14ac:dyDescent="0.3">
      <c r="A951" s="62"/>
      <c r="B951" s="63">
        <f t="shared" si="109"/>
        <v>927</v>
      </c>
      <c r="C951" s="145"/>
      <c r="D951" s="145"/>
      <c r="E951" s="143"/>
      <c r="F951" s="143"/>
      <c r="G951" s="146"/>
      <c r="H951" s="147"/>
      <c r="I951" s="143"/>
      <c r="J951" s="9"/>
      <c r="AM951">
        <f t="shared" si="110"/>
        <v>0</v>
      </c>
      <c r="AN951">
        <f t="shared" si="111"/>
        <v>0</v>
      </c>
      <c r="AO951">
        <f t="shared" si="112"/>
        <v>0</v>
      </c>
      <c r="AP951">
        <f t="shared" si="113"/>
        <v>0</v>
      </c>
      <c r="AQ951">
        <f t="shared" si="114"/>
        <v>0</v>
      </c>
      <c r="AR951">
        <f t="shared" si="115"/>
        <v>0</v>
      </c>
    </row>
    <row r="952" spans="1:44" hidden="1" outlineLevel="1" x14ac:dyDescent="0.3">
      <c r="A952" s="62"/>
      <c r="B952" s="63">
        <f t="shared" si="109"/>
        <v>928</v>
      </c>
      <c r="C952" s="145"/>
      <c r="D952" s="145"/>
      <c r="E952" s="143"/>
      <c r="F952" s="143"/>
      <c r="G952" s="146"/>
      <c r="H952" s="147"/>
      <c r="I952" s="143"/>
      <c r="J952" s="9"/>
      <c r="AM952">
        <f t="shared" si="110"/>
        <v>0</v>
      </c>
      <c r="AN952">
        <f t="shared" si="111"/>
        <v>0</v>
      </c>
      <c r="AO952">
        <f t="shared" si="112"/>
        <v>0</v>
      </c>
      <c r="AP952">
        <f t="shared" si="113"/>
        <v>0</v>
      </c>
      <c r="AQ952">
        <f t="shared" si="114"/>
        <v>0</v>
      </c>
      <c r="AR952">
        <f t="shared" si="115"/>
        <v>0</v>
      </c>
    </row>
    <row r="953" spans="1:44" hidden="1" outlineLevel="1" x14ac:dyDescent="0.3">
      <c r="A953" s="62"/>
      <c r="B953" s="63">
        <f t="shared" si="109"/>
        <v>929</v>
      </c>
      <c r="C953" s="145"/>
      <c r="D953" s="145"/>
      <c r="E953" s="143"/>
      <c r="F953" s="143"/>
      <c r="G953" s="146"/>
      <c r="H953" s="147"/>
      <c r="I953" s="143"/>
      <c r="J953" s="9"/>
      <c r="AM953">
        <f t="shared" si="110"/>
        <v>0</v>
      </c>
      <c r="AN953">
        <f t="shared" si="111"/>
        <v>0</v>
      </c>
      <c r="AO953">
        <f t="shared" si="112"/>
        <v>0</v>
      </c>
      <c r="AP953">
        <f t="shared" si="113"/>
        <v>0</v>
      </c>
      <c r="AQ953">
        <f t="shared" si="114"/>
        <v>0</v>
      </c>
      <c r="AR953">
        <f t="shared" si="115"/>
        <v>0</v>
      </c>
    </row>
    <row r="954" spans="1:44" hidden="1" outlineLevel="1" x14ac:dyDescent="0.3">
      <c r="A954" s="62"/>
      <c r="B954" s="63">
        <f t="shared" si="109"/>
        <v>930</v>
      </c>
      <c r="C954" s="145"/>
      <c r="D954" s="145"/>
      <c r="E954" s="143"/>
      <c r="F954" s="143"/>
      <c r="G954" s="146"/>
      <c r="H954" s="147"/>
      <c r="I954" s="143"/>
      <c r="J954" s="9"/>
      <c r="AM954">
        <f t="shared" si="110"/>
        <v>0</v>
      </c>
      <c r="AN954">
        <f t="shared" si="111"/>
        <v>0</v>
      </c>
      <c r="AO954">
        <f t="shared" si="112"/>
        <v>0</v>
      </c>
      <c r="AP954">
        <f t="shared" si="113"/>
        <v>0</v>
      </c>
      <c r="AQ954">
        <f t="shared" si="114"/>
        <v>0</v>
      </c>
      <c r="AR954">
        <f t="shared" si="115"/>
        <v>0</v>
      </c>
    </row>
    <row r="955" spans="1:44" hidden="1" outlineLevel="1" x14ac:dyDescent="0.3">
      <c r="A955" s="62"/>
      <c r="B955" s="63">
        <f t="shared" si="109"/>
        <v>931</v>
      </c>
      <c r="C955" s="145"/>
      <c r="D955" s="145"/>
      <c r="E955" s="143"/>
      <c r="F955" s="143"/>
      <c r="G955" s="146"/>
      <c r="H955" s="147"/>
      <c r="I955" s="143"/>
      <c r="J955" s="9"/>
      <c r="AM955">
        <f t="shared" si="110"/>
        <v>0</v>
      </c>
      <c r="AN955">
        <f t="shared" si="111"/>
        <v>0</v>
      </c>
      <c r="AO955">
        <f t="shared" si="112"/>
        <v>0</v>
      </c>
      <c r="AP955">
        <f t="shared" si="113"/>
        <v>0</v>
      </c>
      <c r="AQ955">
        <f t="shared" si="114"/>
        <v>0</v>
      </c>
      <c r="AR955">
        <f t="shared" si="115"/>
        <v>0</v>
      </c>
    </row>
    <row r="956" spans="1:44" hidden="1" outlineLevel="1" x14ac:dyDescent="0.3">
      <c r="A956" s="62"/>
      <c r="B956" s="63">
        <f t="shared" si="109"/>
        <v>932</v>
      </c>
      <c r="C956" s="145"/>
      <c r="D956" s="145"/>
      <c r="E956" s="143"/>
      <c r="F956" s="143"/>
      <c r="G956" s="146"/>
      <c r="H956" s="147"/>
      <c r="I956" s="143"/>
      <c r="J956" s="9"/>
      <c r="AM956">
        <f t="shared" si="110"/>
        <v>0</v>
      </c>
      <c r="AN956">
        <f t="shared" si="111"/>
        <v>0</v>
      </c>
      <c r="AO956">
        <f t="shared" si="112"/>
        <v>0</v>
      </c>
      <c r="AP956">
        <f t="shared" si="113"/>
        <v>0</v>
      </c>
      <c r="AQ956">
        <f t="shared" si="114"/>
        <v>0</v>
      </c>
      <c r="AR956">
        <f t="shared" si="115"/>
        <v>0</v>
      </c>
    </row>
    <row r="957" spans="1:44" hidden="1" outlineLevel="1" x14ac:dyDescent="0.3">
      <c r="A957" s="62"/>
      <c r="B957" s="63">
        <f t="shared" si="109"/>
        <v>933</v>
      </c>
      <c r="C957" s="145"/>
      <c r="D957" s="145"/>
      <c r="E957" s="143"/>
      <c r="F957" s="143"/>
      <c r="G957" s="146"/>
      <c r="H957" s="147"/>
      <c r="I957" s="143"/>
      <c r="J957" s="9"/>
      <c r="AM957">
        <f t="shared" si="110"/>
        <v>0</v>
      </c>
      <c r="AN957">
        <f t="shared" si="111"/>
        <v>0</v>
      </c>
      <c r="AO957">
        <f t="shared" si="112"/>
        <v>0</v>
      </c>
      <c r="AP957">
        <f t="shared" si="113"/>
        <v>0</v>
      </c>
      <c r="AQ957">
        <f t="shared" si="114"/>
        <v>0</v>
      </c>
      <c r="AR957">
        <f t="shared" si="115"/>
        <v>0</v>
      </c>
    </row>
    <row r="958" spans="1:44" hidden="1" outlineLevel="1" x14ac:dyDescent="0.3">
      <c r="A958" s="62"/>
      <c r="B958" s="63">
        <f t="shared" si="109"/>
        <v>934</v>
      </c>
      <c r="C958" s="145"/>
      <c r="D958" s="145"/>
      <c r="E958" s="143"/>
      <c r="F958" s="143"/>
      <c r="G958" s="146"/>
      <c r="H958" s="147"/>
      <c r="I958" s="143"/>
      <c r="J958" s="9"/>
      <c r="AM958">
        <f t="shared" si="110"/>
        <v>0</v>
      </c>
      <c r="AN958">
        <f t="shared" si="111"/>
        <v>0</v>
      </c>
      <c r="AO958">
        <f t="shared" si="112"/>
        <v>0</v>
      </c>
      <c r="AP958">
        <f t="shared" si="113"/>
        <v>0</v>
      </c>
      <c r="AQ958">
        <f t="shared" si="114"/>
        <v>0</v>
      </c>
      <c r="AR958">
        <f t="shared" si="115"/>
        <v>0</v>
      </c>
    </row>
    <row r="959" spans="1:44" hidden="1" outlineLevel="1" x14ac:dyDescent="0.3">
      <c r="A959" s="62"/>
      <c r="B959" s="63">
        <f t="shared" si="109"/>
        <v>935</v>
      </c>
      <c r="C959" s="145"/>
      <c r="D959" s="145"/>
      <c r="E959" s="143"/>
      <c r="F959" s="143"/>
      <c r="G959" s="146"/>
      <c r="H959" s="147"/>
      <c r="I959" s="143"/>
      <c r="J959" s="9"/>
      <c r="AM959">
        <f t="shared" si="110"/>
        <v>0</v>
      </c>
      <c r="AN959">
        <f t="shared" si="111"/>
        <v>0</v>
      </c>
      <c r="AO959">
        <f t="shared" si="112"/>
        <v>0</v>
      </c>
      <c r="AP959">
        <f t="shared" si="113"/>
        <v>0</v>
      </c>
      <c r="AQ959">
        <f t="shared" si="114"/>
        <v>0</v>
      </c>
      <c r="AR959">
        <f t="shared" si="115"/>
        <v>0</v>
      </c>
    </row>
    <row r="960" spans="1:44" hidden="1" outlineLevel="1" x14ac:dyDescent="0.3">
      <c r="A960" s="62"/>
      <c r="B960" s="63">
        <f t="shared" si="109"/>
        <v>936</v>
      </c>
      <c r="C960" s="145"/>
      <c r="D960" s="145"/>
      <c r="E960" s="143"/>
      <c r="F960" s="143"/>
      <c r="G960" s="146"/>
      <c r="H960" s="147"/>
      <c r="I960" s="143"/>
      <c r="J960" s="9"/>
      <c r="AM960">
        <f t="shared" si="110"/>
        <v>0</v>
      </c>
      <c r="AN960">
        <f t="shared" si="111"/>
        <v>0</v>
      </c>
      <c r="AO960">
        <f t="shared" si="112"/>
        <v>0</v>
      </c>
      <c r="AP960">
        <f t="shared" si="113"/>
        <v>0</v>
      </c>
      <c r="AQ960">
        <f t="shared" si="114"/>
        <v>0</v>
      </c>
      <c r="AR960">
        <f t="shared" si="115"/>
        <v>0</v>
      </c>
    </row>
    <row r="961" spans="1:44" hidden="1" outlineLevel="1" x14ac:dyDescent="0.3">
      <c r="A961" s="62"/>
      <c r="B961" s="63">
        <f t="shared" si="109"/>
        <v>937</v>
      </c>
      <c r="C961" s="145"/>
      <c r="D961" s="145"/>
      <c r="E961" s="143"/>
      <c r="F961" s="143"/>
      <c r="G961" s="146"/>
      <c r="H961" s="147"/>
      <c r="I961" s="143"/>
      <c r="J961" s="9"/>
      <c r="AM961">
        <f t="shared" si="110"/>
        <v>0</v>
      </c>
      <c r="AN961">
        <f t="shared" si="111"/>
        <v>0</v>
      </c>
      <c r="AO961">
        <f t="shared" si="112"/>
        <v>0</v>
      </c>
      <c r="AP961">
        <f t="shared" si="113"/>
        <v>0</v>
      </c>
      <c r="AQ961">
        <f t="shared" si="114"/>
        <v>0</v>
      </c>
      <c r="AR961">
        <f t="shared" si="115"/>
        <v>0</v>
      </c>
    </row>
    <row r="962" spans="1:44" hidden="1" outlineLevel="1" x14ac:dyDescent="0.3">
      <c r="A962" s="62"/>
      <c r="B962" s="63">
        <f t="shared" si="109"/>
        <v>938</v>
      </c>
      <c r="C962" s="145"/>
      <c r="D962" s="145"/>
      <c r="E962" s="143"/>
      <c r="F962" s="143"/>
      <c r="G962" s="146"/>
      <c r="H962" s="147"/>
      <c r="I962" s="143"/>
      <c r="J962" s="9"/>
      <c r="AM962">
        <f t="shared" si="110"/>
        <v>0</v>
      </c>
      <c r="AN962">
        <f t="shared" si="111"/>
        <v>0</v>
      </c>
      <c r="AO962">
        <f t="shared" si="112"/>
        <v>0</v>
      </c>
      <c r="AP962">
        <f t="shared" si="113"/>
        <v>0</v>
      </c>
      <c r="AQ962">
        <f t="shared" si="114"/>
        <v>0</v>
      </c>
      <c r="AR962">
        <f t="shared" si="115"/>
        <v>0</v>
      </c>
    </row>
    <row r="963" spans="1:44" hidden="1" outlineLevel="1" x14ac:dyDescent="0.3">
      <c r="A963" s="62"/>
      <c r="B963" s="63">
        <f t="shared" si="109"/>
        <v>939</v>
      </c>
      <c r="C963" s="145"/>
      <c r="D963" s="145"/>
      <c r="E963" s="143"/>
      <c r="F963" s="143"/>
      <c r="G963" s="146"/>
      <c r="H963" s="147"/>
      <c r="I963" s="143"/>
      <c r="J963" s="9"/>
      <c r="AM963">
        <f t="shared" si="110"/>
        <v>0</v>
      </c>
      <c r="AN963">
        <f t="shared" si="111"/>
        <v>0</v>
      </c>
      <c r="AO963">
        <f t="shared" si="112"/>
        <v>0</v>
      </c>
      <c r="AP963">
        <f t="shared" si="113"/>
        <v>0</v>
      </c>
      <c r="AQ963">
        <f t="shared" si="114"/>
        <v>0</v>
      </c>
      <c r="AR963">
        <f t="shared" si="115"/>
        <v>0</v>
      </c>
    </row>
    <row r="964" spans="1:44" hidden="1" outlineLevel="1" x14ac:dyDescent="0.3">
      <c r="A964" s="62"/>
      <c r="B964" s="63">
        <f t="shared" si="109"/>
        <v>940</v>
      </c>
      <c r="C964" s="145"/>
      <c r="D964" s="145"/>
      <c r="E964" s="143"/>
      <c r="F964" s="143"/>
      <c r="G964" s="146"/>
      <c r="H964" s="147"/>
      <c r="I964" s="143"/>
      <c r="J964" s="9"/>
      <c r="AM964">
        <f t="shared" si="110"/>
        <v>0</v>
      </c>
      <c r="AN964">
        <f t="shared" si="111"/>
        <v>0</v>
      </c>
      <c r="AO964">
        <f t="shared" si="112"/>
        <v>0</v>
      </c>
      <c r="AP964">
        <f t="shared" si="113"/>
        <v>0</v>
      </c>
      <c r="AQ964">
        <f t="shared" si="114"/>
        <v>0</v>
      </c>
      <c r="AR964">
        <f t="shared" si="115"/>
        <v>0</v>
      </c>
    </row>
    <row r="965" spans="1:44" hidden="1" outlineLevel="1" x14ac:dyDescent="0.3">
      <c r="A965" s="62"/>
      <c r="B965" s="63">
        <f t="shared" si="109"/>
        <v>941</v>
      </c>
      <c r="C965" s="145"/>
      <c r="D965" s="145"/>
      <c r="E965" s="143"/>
      <c r="F965" s="143"/>
      <c r="G965" s="146"/>
      <c r="H965" s="147"/>
      <c r="I965" s="143"/>
      <c r="J965" s="9"/>
      <c r="AM965">
        <f t="shared" si="110"/>
        <v>0</v>
      </c>
      <c r="AN965">
        <f t="shared" si="111"/>
        <v>0</v>
      </c>
      <c r="AO965">
        <f t="shared" si="112"/>
        <v>0</v>
      </c>
      <c r="AP965">
        <f t="shared" si="113"/>
        <v>0</v>
      </c>
      <c r="AQ965">
        <f t="shared" si="114"/>
        <v>0</v>
      </c>
      <c r="AR965">
        <f t="shared" si="115"/>
        <v>0</v>
      </c>
    </row>
    <row r="966" spans="1:44" hidden="1" outlineLevel="1" x14ac:dyDescent="0.3">
      <c r="A966" s="62"/>
      <c r="B966" s="63">
        <f t="shared" si="109"/>
        <v>942</v>
      </c>
      <c r="C966" s="145"/>
      <c r="D966" s="145"/>
      <c r="E966" s="143"/>
      <c r="F966" s="143"/>
      <c r="G966" s="146"/>
      <c r="H966" s="147"/>
      <c r="I966" s="143"/>
      <c r="J966" s="9"/>
      <c r="AM966">
        <f t="shared" si="110"/>
        <v>0</v>
      </c>
      <c r="AN966">
        <f t="shared" si="111"/>
        <v>0</v>
      </c>
      <c r="AO966">
        <f t="shared" si="112"/>
        <v>0</v>
      </c>
      <c r="AP966">
        <f t="shared" si="113"/>
        <v>0</v>
      </c>
      <c r="AQ966">
        <f t="shared" si="114"/>
        <v>0</v>
      </c>
      <c r="AR966">
        <f t="shared" si="115"/>
        <v>0</v>
      </c>
    </row>
    <row r="967" spans="1:44" hidden="1" outlineLevel="1" x14ac:dyDescent="0.3">
      <c r="A967" s="62"/>
      <c r="B967" s="63">
        <f t="shared" si="109"/>
        <v>943</v>
      </c>
      <c r="C967" s="145"/>
      <c r="D967" s="145"/>
      <c r="E967" s="143"/>
      <c r="F967" s="143"/>
      <c r="G967" s="146"/>
      <c r="H967" s="147"/>
      <c r="I967" s="143"/>
      <c r="J967" s="9"/>
      <c r="AM967">
        <f t="shared" si="110"/>
        <v>0</v>
      </c>
      <c r="AN967">
        <f t="shared" si="111"/>
        <v>0</v>
      </c>
      <c r="AO967">
        <f t="shared" si="112"/>
        <v>0</v>
      </c>
      <c r="AP967">
        <f t="shared" si="113"/>
        <v>0</v>
      </c>
      <c r="AQ967">
        <f t="shared" si="114"/>
        <v>0</v>
      </c>
      <c r="AR967">
        <f t="shared" si="115"/>
        <v>0</v>
      </c>
    </row>
    <row r="968" spans="1:44" hidden="1" outlineLevel="1" x14ac:dyDescent="0.3">
      <c r="A968" s="62"/>
      <c r="B968" s="63">
        <f t="shared" si="109"/>
        <v>944</v>
      </c>
      <c r="C968" s="145"/>
      <c r="D968" s="145"/>
      <c r="E968" s="143"/>
      <c r="F968" s="143"/>
      <c r="G968" s="146"/>
      <c r="H968" s="147"/>
      <c r="I968" s="143"/>
      <c r="J968" s="9"/>
      <c r="AM968">
        <f t="shared" si="110"/>
        <v>0</v>
      </c>
      <c r="AN968">
        <f t="shared" si="111"/>
        <v>0</v>
      </c>
      <c r="AO968">
        <f t="shared" si="112"/>
        <v>0</v>
      </c>
      <c r="AP968">
        <f t="shared" si="113"/>
        <v>0</v>
      </c>
      <c r="AQ968">
        <f t="shared" si="114"/>
        <v>0</v>
      </c>
      <c r="AR968">
        <f t="shared" si="115"/>
        <v>0</v>
      </c>
    </row>
    <row r="969" spans="1:44" hidden="1" outlineLevel="1" x14ac:dyDescent="0.3">
      <c r="A969" s="62"/>
      <c r="B969" s="63">
        <f t="shared" si="109"/>
        <v>945</v>
      </c>
      <c r="C969" s="145"/>
      <c r="D969" s="145"/>
      <c r="E969" s="143"/>
      <c r="F969" s="143"/>
      <c r="G969" s="146"/>
      <c r="H969" s="147"/>
      <c r="I969" s="143"/>
      <c r="J969" s="9"/>
      <c r="AM969">
        <f t="shared" si="110"/>
        <v>0</v>
      </c>
      <c r="AN969">
        <f t="shared" si="111"/>
        <v>0</v>
      </c>
      <c r="AO969">
        <f t="shared" si="112"/>
        <v>0</v>
      </c>
      <c r="AP969">
        <f t="shared" si="113"/>
        <v>0</v>
      </c>
      <c r="AQ969">
        <f t="shared" si="114"/>
        <v>0</v>
      </c>
      <c r="AR969">
        <f t="shared" si="115"/>
        <v>0</v>
      </c>
    </row>
    <row r="970" spans="1:44" hidden="1" outlineLevel="1" x14ac:dyDescent="0.3">
      <c r="A970" s="62"/>
      <c r="B970" s="63">
        <f t="shared" si="109"/>
        <v>946</v>
      </c>
      <c r="C970" s="145"/>
      <c r="D970" s="145"/>
      <c r="E970" s="143"/>
      <c r="F970" s="143"/>
      <c r="G970" s="146"/>
      <c r="H970" s="147"/>
      <c r="I970" s="143"/>
      <c r="J970" s="9"/>
      <c r="AM970">
        <f t="shared" si="110"/>
        <v>0</v>
      </c>
      <c r="AN970">
        <f t="shared" si="111"/>
        <v>0</v>
      </c>
      <c r="AO970">
        <f t="shared" si="112"/>
        <v>0</v>
      </c>
      <c r="AP970">
        <f t="shared" si="113"/>
        <v>0</v>
      </c>
      <c r="AQ970">
        <f t="shared" si="114"/>
        <v>0</v>
      </c>
      <c r="AR970">
        <f t="shared" si="115"/>
        <v>0</v>
      </c>
    </row>
    <row r="971" spans="1:44" hidden="1" outlineLevel="1" x14ac:dyDescent="0.3">
      <c r="A971" s="62"/>
      <c r="B971" s="63">
        <f t="shared" si="109"/>
        <v>947</v>
      </c>
      <c r="C971" s="145"/>
      <c r="D971" s="145"/>
      <c r="E971" s="143"/>
      <c r="F971" s="143"/>
      <c r="G971" s="146"/>
      <c r="H971" s="147"/>
      <c r="I971" s="143"/>
      <c r="J971" s="9"/>
      <c r="AM971">
        <f t="shared" si="110"/>
        <v>0</v>
      </c>
      <c r="AN971">
        <f t="shared" si="111"/>
        <v>0</v>
      </c>
      <c r="AO971">
        <f t="shared" si="112"/>
        <v>0</v>
      </c>
      <c r="AP971">
        <f t="shared" si="113"/>
        <v>0</v>
      </c>
      <c r="AQ971">
        <f t="shared" si="114"/>
        <v>0</v>
      </c>
      <c r="AR971">
        <f t="shared" si="115"/>
        <v>0</v>
      </c>
    </row>
    <row r="972" spans="1:44" hidden="1" outlineLevel="1" x14ac:dyDescent="0.3">
      <c r="A972" s="62"/>
      <c r="B972" s="63">
        <f t="shared" si="109"/>
        <v>948</v>
      </c>
      <c r="C972" s="145"/>
      <c r="D972" s="145"/>
      <c r="E972" s="143"/>
      <c r="F972" s="143"/>
      <c r="G972" s="146"/>
      <c r="H972" s="147"/>
      <c r="I972" s="143"/>
      <c r="J972" s="9"/>
      <c r="AM972">
        <f t="shared" si="110"/>
        <v>0</v>
      </c>
      <c r="AN972">
        <f t="shared" si="111"/>
        <v>0</v>
      </c>
      <c r="AO972">
        <f t="shared" si="112"/>
        <v>0</v>
      </c>
      <c r="AP972">
        <f t="shared" si="113"/>
        <v>0</v>
      </c>
      <c r="AQ972">
        <f t="shared" si="114"/>
        <v>0</v>
      </c>
      <c r="AR972">
        <f t="shared" si="115"/>
        <v>0</v>
      </c>
    </row>
    <row r="973" spans="1:44" hidden="1" outlineLevel="1" x14ac:dyDescent="0.3">
      <c r="A973" s="62"/>
      <c r="B973" s="63">
        <f t="shared" si="109"/>
        <v>949</v>
      </c>
      <c r="C973" s="145"/>
      <c r="D973" s="145"/>
      <c r="E973" s="143"/>
      <c r="F973" s="143"/>
      <c r="G973" s="146"/>
      <c r="H973" s="147"/>
      <c r="I973" s="143"/>
      <c r="J973" s="9"/>
      <c r="AM973">
        <f t="shared" si="110"/>
        <v>0</v>
      </c>
      <c r="AN973">
        <f t="shared" si="111"/>
        <v>0</v>
      </c>
      <c r="AO973">
        <f t="shared" si="112"/>
        <v>0</v>
      </c>
      <c r="AP973">
        <f t="shared" si="113"/>
        <v>0</v>
      </c>
      <c r="AQ973">
        <f t="shared" si="114"/>
        <v>0</v>
      </c>
      <c r="AR973">
        <f t="shared" si="115"/>
        <v>0</v>
      </c>
    </row>
    <row r="974" spans="1:44" hidden="1" outlineLevel="1" x14ac:dyDescent="0.3">
      <c r="A974" s="62"/>
      <c r="B974" s="63">
        <f t="shared" ref="B974:B1024" si="116">B973+1</f>
        <v>950</v>
      </c>
      <c r="C974" s="145"/>
      <c r="D974" s="145"/>
      <c r="E974" s="143"/>
      <c r="F974" s="143"/>
      <c r="G974" s="146"/>
      <c r="H974" s="147"/>
      <c r="I974" s="143"/>
      <c r="J974" s="9"/>
      <c r="AM974">
        <f t="shared" si="110"/>
        <v>0</v>
      </c>
      <c r="AN974">
        <f t="shared" si="111"/>
        <v>0</v>
      </c>
      <c r="AO974">
        <f t="shared" si="112"/>
        <v>0</v>
      </c>
      <c r="AP974">
        <f t="shared" si="113"/>
        <v>0</v>
      </c>
      <c r="AQ974">
        <f t="shared" si="114"/>
        <v>0</v>
      </c>
      <c r="AR974">
        <f t="shared" si="115"/>
        <v>0</v>
      </c>
    </row>
    <row r="975" spans="1:44" hidden="1" outlineLevel="1" x14ac:dyDescent="0.3">
      <c r="A975" s="62"/>
      <c r="B975" s="63">
        <f t="shared" si="116"/>
        <v>951</v>
      </c>
      <c r="C975" s="145"/>
      <c r="D975" s="145"/>
      <c r="E975" s="143"/>
      <c r="F975" s="143"/>
      <c r="G975" s="146"/>
      <c r="H975" s="147"/>
      <c r="I975" s="143"/>
      <c r="J975" s="9"/>
      <c r="AM975">
        <f t="shared" si="110"/>
        <v>0</v>
      </c>
      <c r="AN975">
        <f t="shared" si="111"/>
        <v>0</v>
      </c>
      <c r="AO975">
        <f t="shared" si="112"/>
        <v>0</v>
      </c>
      <c r="AP975">
        <f t="shared" si="113"/>
        <v>0</v>
      </c>
      <c r="AQ975">
        <f t="shared" si="114"/>
        <v>0</v>
      </c>
      <c r="AR975">
        <f t="shared" si="115"/>
        <v>0</v>
      </c>
    </row>
    <row r="976" spans="1:44" hidden="1" outlineLevel="1" x14ac:dyDescent="0.3">
      <c r="A976" s="62"/>
      <c r="B976" s="63">
        <f t="shared" si="116"/>
        <v>952</v>
      </c>
      <c r="C976" s="145"/>
      <c r="D976" s="145"/>
      <c r="E976" s="143"/>
      <c r="F976" s="143"/>
      <c r="G976" s="146"/>
      <c r="H976" s="147"/>
      <c r="I976" s="143"/>
      <c r="J976" s="9"/>
      <c r="AM976">
        <f t="shared" si="110"/>
        <v>0</v>
      </c>
      <c r="AN976">
        <f t="shared" si="111"/>
        <v>0</v>
      </c>
      <c r="AO976">
        <f t="shared" si="112"/>
        <v>0</v>
      </c>
      <c r="AP976">
        <f t="shared" si="113"/>
        <v>0</v>
      </c>
      <c r="AQ976">
        <f t="shared" si="114"/>
        <v>0</v>
      </c>
      <c r="AR976">
        <f t="shared" si="115"/>
        <v>0</v>
      </c>
    </row>
    <row r="977" spans="1:44" hidden="1" outlineLevel="1" x14ac:dyDescent="0.3">
      <c r="A977" s="62"/>
      <c r="B977" s="63">
        <f t="shared" si="116"/>
        <v>953</v>
      </c>
      <c r="C977" s="145"/>
      <c r="D977" s="145"/>
      <c r="E977" s="143"/>
      <c r="F977" s="143"/>
      <c r="G977" s="146"/>
      <c r="H977" s="147"/>
      <c r="I977" s="143"/>
      <c r="J977" s="9"/>
      <c r="AM977">
        <f t="shared" si="110"/>
        <v>0</v>
      </c>
      <c r="AN977">
        <f t="shared" si="111"/>
        <v>0</v>
      </c>
      <c r="AO977">
        <f t="shared" si="112"/>
        <v>0</v>
      </c>
      <c r="AP977">
        <f t="shared" si="113"/>
        <v>0</v>
      </c>
      <c r="AQ977">
        <f t="shared" si="114"/>
        <v>0</v>
      </c>
      <c r="AR977">
        <f t="shared" si="115"/>
        <v>0</v>
      </c>
    </row>
    <row r="978" spans="1:44" hidden="1" outlineLevel="1" x14ac:dyDescent="0.3">
      <c r="A978" s="62"/>
      <c r="B978" s="63">
        <f t="shared" si="116"/>
        <v>954</v>
      </c>
      <c r="C978" s="145"/>
      <c r="D978" s="145"/>
      <c r="E978" s="143"/>
      <c r="F978" s="143"/>
      <c r="G978" s="146"/>
      <c r="H978" s="147"/>
      <c r="I978" s="143"/>
      <c r="J978" s="9"/>
      <c r="AM978">
        <f t="shared" si="110"/>
        <v>0</v>
      </c>
      <c r="AN978">
        <f t="shared" si="111"/>
        <v>0</v>
      </c>
      <c r="AO978">
        <f t="shared" si="112"/>
        <v>0</v>
      </c>
      <c r="AP978">
        <f t="shared" si="113"/>
        <v>0</v>
      </c>
      <c r="AQ978">
        <f t="shared" si="114"/>
        <v>0</v>
      </c>
      <c r="AR978">
        <f t="shared" si="115"/>
        <v>0</v>
      </c>
    </row>
    <row r="979" spans="1:44" hidden="1" outlineLevel="1" x14ac:dyDescent="0.3">
      <c r="A979" s="62"/>
      <c r="B979" s="63">
        <f t="shared" si="116"/>
        <v>955</v>
      </c>
      <c r="C979" s="145"/>
      <c r="D979" s="145"/>
      <c r="E979" s="143"/>
      <c r="F979" s="143"/>
      <c r="G979" s="146"/>
      <c r="H979" s="147"/>
      <c r="I979" s="143"/>
      <c r="J979" s="9"/>
      <c r="AM979">
        <f t="shared" si="110"/>
        <v>0</v>
      </c>
      <c r="AN979">
        <f t="shared" si="111"/>
        <v>0</v>
      </c>
      <c r="AO979">
        <f t="shared" si="112"/>
        <v>0</v>
      </c>
      <c r="AP979">
        <f t="shared" si="113"/>
        <v>0</v>
      </c>
      <c r="AQ979">
        <f t="shared" si="114"/>
        <v>0</v>
      </c>
      <c r="AR979">
        <f t="shared" si="115"/>
        <v>0</v>
      </c>
    </row>
    <row r="980" spans="1:44" hidden="1" outlineLevel="1" x14ac:dyDescent="0.3">
      <c r="A980" s="62"/>
      <c r="B980" s="63">
        <f t="shared" si="116"/>
        <v>956</v>
      </c>
      <c r="C980" s="145"/>
      <c r="D980" s="145"/>
      <c r="E980" s="143"/>
      <c r="F980" s="143"/>
      <c r="G980" s="146"/>
      <c r="H980" s="147"/>
      <c r="I980" s="143"/>
      <c r="J980" s="9"/>
      <c r="AM980">
        <f t="shared" si="110"/>
        <v>0</v>
      </c>
      <c r="AN980">
        <f t="shared" si="111"/>
        <v>0</v>
      </c>
      <c r="AO980">
        <f t="shared" si="112"/>
        <v>0</v>
      </c>
      <c r="AP980">
        <f t="shared" si="113"/>
        <v>0</v>
      </c>
      <c r="AQ980">
        <f t="shared" si="114"/>
        <v>0</v>
      </c>
      <c r="AR980">
        <f t="shared" si="115"/>
        <v>0</v>
      </c>
    </row>
    <row r="981" spans="1:44" hidden="1" outlineLevel="1" x14ac:dyDescent="0.3">
      <c r="A981" s="62"/>
      <c r="B981" s="63">
        <f t="shared" si="116"/>
        <v>957</v>
      </c>
      <c r="C981" s="145"/>
      <c r="D981" s="145"/>
      <c r="E981" s="143"/>
      <c r="F981" s="143"/>
      <c r="G981" s="146"/>
      <c r="H981" s="147"/>
      <c r="I981" s="143"/>
      <c r="J981" s="9"/>
      <c r="AM981">
        <f t="shared" si="110"/>
        <v>0</v>
      </c>
      <c r="AN981">
        <f t="shared" si="111"/>
        <v>0</v>
      </c>
      <c r="AO981">
        <f t="shared" si="112"/>
        <v>0</v>
      </c>
      <c r="AP981">
        <f t="shared" si="113"/>
        <v>0</v>
      </c>
      <c r="AQ981">
        <f t="shared" si="114"/>
        <v>0</v>
      </c>
      <c r="AR981">
        <f t="shared" si="115"/>
        <v>0</v>
      </c>
    </row>
    <row r="982" spans="1:44" hidden="1" outlineLevel="1" x14ac:dyDescent="0.3">
      <c r="A982" s="62"/>
      <c r="B982" s="63">
        <f t="shared" si="116"/>
        <v>958</v>
      </c>
      <c r="C982" s="145"/>
      <c r="D982" s="145"/>
      <c r="E982" s="143"/>
      <c r="F982" s="143"/>
      <c r="G982" s="146"/>
      <c r="H982" s="147"/>
      <c r="I982" s="143"/>
      <c r="J982" s="9"/>
      <c r="AM982">
        <f t="shared" ref="AM982:AM1025" si="117">IF($C982="",IF(OR($D982&lt;&gt;"",$E982&lt;&gt;"",$F982&lt;&gt;"",$G982&lt;&gt;"",H982&lt;&gt;0)=TRUE,1,0),0)</f>
        <v>0</v>
      </c>
      <c r="AN982">
        <f t="shared" ref="AN982:AN1025" si="118">IF($D982="",IF(OR($C982&lt;&gt;"",$E982&lt;&gt;"",$F982&lt;&gt;"",$G982&lt;&gt;"",$H982&lt;&gt;"")=TRUE,1,0),0)</f>
        <v>0</v>
      </c>
      <c r="AO982">
        <f t="shared" ref="AO982:AO1025" si="119">IF($E982="",IF(OR($C982&lt;&gt;"",$D982&lt;&gt;"",$F982&lt;&gt;"",$G982&lt;&gt;"",$H982&lt;&gt;0)=TRUE,1,0),0)</f>
        <v>0</v>
      </c>
      <c r="AP982">
        <f t="shared" ref="AP982:AP1025" si="120">IF($F982="",IF(OR($C982&lt;&gt;"",$E982&lt;&gt;"",$D982&lt;&gt;"",$G982&lt;&gt;"",$H982&lt;&gt;0)=TRUE,1,0),0)</f>
        <v>0</v>
      </c>
      <c r="AQ982">
        <f t="shared" ref="AQ982:AQ1025" si="121">IF($G982="",IF(OR($C982&lt;&gt;"",$E982&lt;&gt;0,$F982&lt;&gt;"",$D982&lt;&gt;"",$H982&lt;&gt;0)=TRUE,1,0),0)</f>
        <v>0</v>
      </c>
      <c r="AR982">
        <f t="shared" ref="AR982:AR1025" si="122">IF($H982=0,IF(OR($C982&lt;&gt;"",$E982&lt;&gt;"",$D982&lt;&gt;"",$F982&lt;&gt;"",$G982&lt;&gt;"")=TRUE,1,0),0)</f>
        <v>0</v>
      </c>
    </row>
    <row r="983" spans="1:44" hidden="1" outlineLevel="1" x14ac:dyDescent="0.3">
      <c r="A983" s="62"/>
      <c r="B983" s="63">
        <f t="shared" si="116"/>
        <v>959</v>
      </c>
      <c r="C983" s="145"/>
      <c r="D983" s="145"/>
      <c r="E983" s="143"/>
      <c r="F983" s="143"/>
      <c r="G983" s="146"/>
      <c r="H983" s="147"/>
      <c r="I983" s="143"/>
      <c r="J983" s="9"/>
      <c r="AM983">
        <f t="shared" si="117"/>
        <v>0</v>
      </c>
      <c r="AN983">
        <f t="shared" si="118"/>
        <v>0</v>
      </c>
      <c r="AO983">
        <f t="shared" si="119"/>
        <v>0</v>
      </c>
      <c r="AP983">
        <f t="shared" si="120"/>
        <v>0</v>
      </c>
      <c r="AQ983">
        <f t="shared" si="121"/>
        <v>0</v>
      </c>
      <c r="AR983">
        <f t="shared" si="122"/>
        <v>0</v>
      </c>
    </row>
    <row r="984" spans="1:44" hidden="1" outlineLevel="1" x14ac:dyDescent="0.3">
      <c r="A984" s="62"/>
      <c r="B984" s="63">
        <f t="shared" si="116"/>
        <v>960</v>
      </c>
      <c r="C984" s="145"/>
      <c r="D984" s="145"/>
      <c r="E984" s="143"/>
      <c r="F984" s="143"/>
      <c r="G984" s="146"/>
      <c r="H984" s="147"/>
      <c r="I984" s="143"/>
      <c r="J984" s="9"/>
      <c r="AM984">
        <f t="shared" si="117"/>
        <v>0</v>
      </c>
      <c r="AN984">
        <f t="shared" si="118"/>
        <v>0</v>
      </c>
      <c r="AO984">
        <f t="shared" si="119"/>
        <v>0</v>
      </c>
      <c r="AP984">
        <f t="shared" si="120"/>
        <v>0</v>
      </c>
      <c r="AQ984">
        <f t="shared" si="121"/>
        <v>0</v>
      </c>
      <c r="AR984">
        <f t="shared" si="122"/>
        <v>0</v>
      </c>
    </row>
    <row r="985" spans="1:44" hidden="1" outlineLevel="1" x14ac:dyDescent="0.3">
      <c r="A985" s="62"/>
      <c r="B985" s="63">
        <f t="shared" si="116"/>
        <v>961</v>
      </c>
      <c r="C985" s="145"/>
      <c r="D985" s="145"/>
      <c r="E985" s="143"/>
      <c r="F985" s="143"/>
      <c r="G985" s="146"/>
      <c r="H985" s="147"/>
      <c r="I985" s="143"/>
      <c r="J985" s="9"/>
      <c r="AM985">
        <f t="shared" si="117"/>
        <v>0</v>
      </c>
      <c r="AN985">
        <f t="shared" si="118"/>
        <v>0</v>
      </c>
      <c r="AO985">
        <f t="shared" si="119"/>
        <v>0</v>
      </c>
      <c r="AP985">
        <f t="shared" si="120"/>
        <v>0</v>
      </c>
      <c r="AQ985">
        <f t="shared" si="121"/>
        <v>0</v>
      </c>
      <c r="AR985">
        <f t="shared" si="122"/>
        <v>0</v>
      </c>
    </row>
    <row r="986" spans="1:44" hidden="1" outlineLevel="1" x14ac:dyDescent="0.3">
      <c r="A986" s="62"/>
      <c r="B986" s="63">
        <f t="shared" si="116"/>
        <v>962</v>
      </c>
      <c r="C986" s="145"/>
      <c r="D986" s="145"/>
      <c r="E986" s="143"/>
      <c r="F986" s="143"/>
      <c r="G986" s="146"/>
      <c r="H986" s="147"/>
      <c r="I986" s="143"/>
      <c r="J986" s="9"/>
      <c r="AM986">
        <f t="shared" si="117"/>
        <v>0</v>
      </c>
      <c r="AN986">
        <f t="shared" si="118"/>
        <v>0</v>
      </c>
      <c r="AO986">
        <f t="shared" si="119"/>
        <v>0</v>
      </c>
      <c r="AP986">
        <f t="shared" si="120"/>
        <v>0</v>
      </c>
      <c r="AQ986">
        <f t="shared" si="121"/>
        <v>0</v>
      </c>
      <c r="AR986">
        <f t="shared" si="122"/>
        <v>0</v>
      </c>
    </row>
    <row r="987" spans="1:44" hidden="1" outlineLevel="1" x14ac:dyDescent="0.3">
      <c r="A987" s="62"/>
      <c r="B987" s="63">
        <f t="shared" si="116"/>
        <v>963</v>
      </c>
      <c r="C987" s="145"/>
      <c r="D987" s="145"/>
      <c r="E987" s="143"/>
      <c r="F987" s="143"/>
      <c r="G987" s="146"/>
      <c r="H987" s="147"/>
      <c r="I987" s="143"/>
      <c r="J987" s="9"/>
      <c r="AM987">
        <f t="shared" si="117"/>
        <v>0</v>
      </c>
      <c r="AN987">
        <f t="shared" si="118"/>
        <v>0</v>
      </c>
      <c r="AO987">
        <f t="shared" si="119"/>
        <v>0</v>
      </c>
      <c r="AP987">
        <f t="shared" si="120"/>
        <v>0</v>
      </c>
      <c r="AQ987">
        <f t="shared" si="121"/>
        <v>0</v>
      </c>
      <c r="AR987">
        <f t="shared" si="122"/>
        <v>0</v>
      </c>
    </row>
    <row r="988" spans="1:44" hidden="1" outlineLevel="1" x14ac:dyDescent="0.3">
      <c r="A988" s="62"/>
      <c r="B988" s="63">
        <f t="shared" si="116"/>
        <v>964</v>
      </c>
      <c r="C988" s="145"/>
      <c r="D988" s="145"/>
      <c r="E988" s="143"/>
      <c r="F988" s="143"/>
      <c r="G988" s="146"/>
      <c r="H988" s="147"/>
      <c r="I988" s="143"/>
      <c r="J988" s="9"/>
      <c r="AM988">
        <f t="shared" si="117"/>
        <v>0</v>
      </c>
      <c r="AN988">
        <f t="shared" si="118"/>
        <v>0</v>
      </c>
      <c r="AO988">
        <f t="shared" si="119"/>
        <v>0</v>
      </c>
      <c r="AP988">
        <f t="shared" si="120"/>
        <v>0</v>
      </c>
      <c r="AQ988">
        <f t="shared" si="121"/>
        <v>0</v>
      </c>
      <c r="AR988">
        <f t="shared" si="122"/>
        <v>0</v>
      </c>
    </row>
    <row r="989" spans="1:44" hidden="1" outlineLevel="1" x14ac:dyDescent="0.3">
      <c r="A989" s="62"/>
      <c r="B989" s="63">
        <f t="shared" si="116"/>
        <v>965</v>
      </c>
      <c r="C989" s="145"/>
      <c r="D989" s="145"/>
      <c r="E989" s="143"/>
      <c r="F989" s="143"/>
      <c r="G989" s="146"/>
      <c r="H989" s="147"/>
      <c r="I989" s="143"/>
      <c r="J989" s="9"/>
      <c r="AM989">
        <f t="shared" si="117"/>
        <v>0</v>
      </c>
      <c r="AN989">
        <f t="shared" si="118"/>
        <v>0</v>
      </c>
      <c r="AO989">
        <f t="shared" si="119"/>
        <v>0</v>
      </c>
      <c r="AP989">
        <f t="shared" si="120"/>
        <v>0</v>
      </c>
      <c r="AQ989">
        <f t="shared" si="121"/>
        <v>0</v>
      </c>
      <c r="AR989">
        <f t="shared" si="122"/>
        <v>0</v>
      </c>
    </row>
    <row r="990" spans="1:44" hidden="1" outlineLevel="1" x14ac:dyDescent="0.3">
      <c r="A990" s="62"/>
      <c r="B990" s="63">
        <f t="shared" si="116"/>
        <v>966</v>
      </c>
      <c r="C990" s="145"/>
      <c r="D990" s="145"/>
      <c r="E990" s="143"/>
      <c r="F990" s="143"/>
      <c r="G990" s="146"/>
      <c r="H990" s="147"/>
      <c r="I990" s="143"/>
      <c r="J990" s="9"/>
      <c r="AM990">
        <f t="shared" si="117"/>
        <v>0</v>
      </c>
      <c r="AN990">
        <f t="shared" si="118"/>
        <v>0</v>
      </c>
      <c r="AO990">
        <f t="shared" si="119"/>
        <v>0</v>
      </c>
      <c r="AP990">
        <f t="shared" si="120"/>
        <v>0</v>
      </c>
      <c r="AQ990">
        <f t="shared" si="121"/>
        <v>0</v>
      </c>
      <c r="AR990">
        <f t="shared" si="122"/>
        <v>0</v>
      </c>
    </row>
    <row r="991" spans="1:44" hidden="1" outlineLevel="1" x14ac:dyDescent="0.3">
      <c r="A991" s="62"/>
      <c r="B991" s="63">
        <f t="shared" si="116"/>
        <v>967</v>
      </c>
      <c r="C991" s="145"/>
      <c r="D991" s="145"/>
      <c r="E991" s="143"/>
      <c r="F991" s="143"/>
      <c r="G991" s="146"/>
      <c r="H991" s="147"/>
      <c r="I991" s="143"/>
      <c r="J991" s="9"/>
      <c r="AM991">
        <f t="shared" si="117"/>
        <v>0</v>
      </c>
      <c r="AN991">
        <f t="shared" si="118"/>
        <v>0</v>
      </c>
      <c r="AO991">
        <f t="shared" si="119"/>
        <v>0</v>
      </c>
      <c r="AP991">
        <f t="shared" si="120"/>
        <v>0</v>
      </c>
      <c r="AQ991">
        <f t="shared" si="121"/>
        <v>0</v>
      </c>
      <c r="AR991">
        <f t="shared" si="122"/>
        <v>0</v>
      </c>
    </row>
    <row r="992" spans="1:44" hidden="1" outlineLevel="1" x14ac:dyDescent="0.3">
      <c r="A992" s="62"/>
      <c r="B992" s="63">
        <f t="shared" si="116"/>
        <v>968</v>
      </c>
      <c r="C992" s="145"/>
      <c r="D992" s="145"/>
      <c r="E992" s="143"/>
      <c r="F992" s="143"/>
      <c r="G992" s="146"/>
      <c r="H992" s="147"/>
      <c r="I992" s="143"/>
      <c r="J992" s="9"/>
      <c r="AM992">
        <f t="shared" si="117"/>
        <v>0</v>
      </c>
      <c r="AN992">
        <f t="shared" si="118"/>
        <v>0</v>
      </c>
      <c r="AO992">
        <f t="shared" si="119"/>
        <v>0</v>
      </c>
      <c r="AP992">
        <f t="shared" si="120"/>
        <v>0</v>
      </c>
      <c r="AQ992">
        <f t="shared" si="121"/>
        <v>0</v>
      </c>
      <c r="AR992">
        <f t="shared" si="122"/>
        <v>0</v>
      </c>
    </row>
    <row r="993" spans="1:44" hidden="1" outlineLevel="1" x14ac:dyDescent="0.3">
      <c r="A993" s="62"/>
      <c r="B993" s="63">
        <f t="shared" si="116"/>
        <v>969</v>
      </c>
      <c r="C993" s="145"/>
      <c r="D993" s="145"/>
      <c r="E993" s="143"/>
      <c r="F993" s="143"/>
      <c r="G993" s="146"/>
      <c r="H993" s="147"/>
      <c r="I993" s="143"/>
      <c r="J993" s="9"/>
      <c r="AM993">
        <f t="shared" si="117"/>
        <v>0</v>
      </c>
      <c r="AN993">
        <f t="shared" si="118"/>
        <v>0</v>
      </c>
      <c r="AO993">
        <f t="shared" si="119"/>
        <v>0</v>
      </c>
      <c r="AP993">
        <f t="shared" si="120"/>
        <v>0</v>
      </c>
      <c r="AQ993">
        <f t="shared" si="121"/>
        <v>0</v>
      </c>
      <c r="AR993">
        <f t="shared" si="122"/>
        <v>0</v>
      </c>
    </row>
    <row r="994" spans="1:44" hidden="1" outlineLevel="1" x14ac:dyDescent="0.3">
      <c r="A994" s="62"/>
      <c r="B994" s="63">
        <f t="shared" si="116"/>
        <v>970</v>
      </c>
      <c r="C994" s="145"/>
      <c r="D994" s="145"/>
      <c r="E994" s="143"/>
      <c r="F994" s="143"/>
      <c r="G994" s="146"/>
      <c r="H994" s="147"/>
      <c r="I994" s="143"/>
      <c r="J994" s="9"/>
      <c r="AM994">
        <f t="shared" si="117"/>
        <v>0</v>
      </c>
      <c r="AN994">
        <f t="shared" si="118"/>
        <v>0</v>
      </c>
      <c r="AO994">
        <f t="shared" si="119"/>
        <v>0</v>
      </c>
      <c r="AP994">
        <f t="shared" si="120"/>
        <v>0</v>
      </c>
      <c r="AQ994">
        <f t="shared" si="121"/>
        <v>0</v>
      </c>
      <c r="AR994">
        <f t="shared" si="122"/>
        <v>0</v>
      </c>
    </row>
    <row r="995" spans="1:44" hidden="1" outlineLevel="1" x14ac:dyDescent="0.3">
      <c r="A995" s="62"/>
      <c r="B995" s="63">
        <f t="shared" si="116"/>
        <v>971</v>
      </c>
      <c r="C995" s="145"/>
      <c r="D995" s="145"/>
      <c r="E995" s="143"/>
      <c r="F995" s="143"/>
      <c r="G995" s="146"/>
      <c r="H995" s="147"/>
      <c r="I995" s="143"/>
      <c r="J995" s="9"/>
      <c r="AM995">
        <f t="shared" si="117"/>
        <v>0</v>
      </c>
      <c r="AN995">
        <f t="shared" si="118"/>
        <v>0</v>
      </c>
      <c r="AO995">
        <f t="shared" si="119"/>
        <v>0</v>
      </c>
      <c r="AP995">
        <f t="shared" si="120"/>
        <v>0</v>
      </c>
      <c r="AQ995">
        <f t="shared" si="121"/>
        <v>0</v>
      </c>
      <c r="AR995">
        <f t="shared" si="122"/>
        <v>0</v>
      </c>
    </row>
    <row r="996" spans="1:44" hidden="1" outlineLevel="1" x14ac:dyDescent="0.3">
      <c r="A996" s="62"/>
      <c r="B996" s="63">
        <f t="shared" si="116"/>
        <v>972</v>
      </c>
      <c r="C996" s="145"/>
      <c r="D996" s="145"/>
      <c r="E996" s="143"/>
      <c r="F996" s="143"/>
      <c r="G996" s="146"/>
      <c r="H996" s="147"/>
      <c r="I996" s="143"/>
      <c r="J996" s="9"/>
      <c r="AM996">
        <f t="shared" si="117"/>
        <v>0</v>
      </c>
      <c r="AN996">
        <f t="shared" si="118"/>
        <v>0</v>
      </c>
      <c r="AO996">
        <f t="shared" si="119"/>
        <v>0</v>
      </c>
      <c r="AP996">
        <f t="shared" si="120"/>
        <v>0</v>
      </c>
      <c r="AQ996">
        <f t="shared" si="121"/>
        <v>0</v>
      </c>
      <c r="AR996">
        <f t="shared" si="122"/>
        <v>0</v>
      </c>
    </row>
    <row r="997" spans="1:44" hidden="1" outlineLevel="1" x14ac:dyDescent="0.3">
      <c r="A997" s="62"/>
      <c r="B997" s="63">
        <f t="shared" si="116"/>
        <v>973</v>
      </c>
      <c r="C997" s="145"/>
      <c r="D997" s="145"/>
      <c r="E997" s="143"/>
      <c r="F997" s="143"/>
      <c r="G997" s="146"/>
      <c r="H997" s="147"/>
      <c r="I997" s="143"/>
      <c r="J997" s="9"/>
      <c r="AM997">
        <f t="shared" si="117"/>
        <v>0</v>
      </c>
      <c r="AN997">
        <f t="shared" si="118"/>
        <v>0</v>
      </c>
      <c r="AO997">
        <f t="shared" si="119"/>
        <v>0</v>
      </c>
      <c r="AP997">
        <f t="shared" si="120"/>
        <v>0</v>
      </c>
      <c r="AQ997">
        <f t="shared" si="121"/>
        <v>0</v>
      </c>
      <c r="AR997">
        <f t="shared" si="122"/>
        <v>0</v>
      </c>
    </row>
    <row r="998" spans="1:44" hidden="1" outlineLevel="1" x14ac:dyDescent="0.3">
      <c r="A998" s="62"/>
      <c r="B998" s="63">
        <f t="shared" si="116"/>
        <v>974</v>
      </c>
      <c r="C998" s="145"/>
      <c r="D998" s="145"/>
      <c r="E998" s="143"/>
      <c r="F998" s="143"/>
      <c r="G998" s="146"/>
      <c r="H998" s="147"/>
      <c r="I998" s="143"/>
      <c r="J998" s="9"/>
      <c r="AM998">
        <f t="shared" si="117"/>
        <v>0</v>
      </c>
      <c r="AN998">
        <f t="shared" si="118"/>
        <v>0</v>
      </c>
      <c r="AO998">
        <f t="shared" si="119"/>
        <v>0</v>
      </c>
      <c r="AP998">
        <f t="shared" si="120"/>
        <v>0</v>
      </c>
      <c r="AQ998">
        <f t="shared" si="121"/>
        <v>0</v>
      </c>
      <c r="AR998">
        <f t="shared" si="122"/>
        <v>0</v>
      </c>
    </row>
    <row r="999" spans="1:44" hidden="1" outlineLevel="1" x14ac:dyDescent="0.3">
      <c r="A999" s="62"/>
      <c r="B999" s="63">
        <f t="shared" si="116"/>
        <v>975</v>
      </c>
      <c r="C999" s="145"/>
      <c r="D999" s="145"/>
      <c r="E999" s="143"/>
      <c r="F999" s="143"/>
      <c r="G999" s="146"/>
      <c r="H999" s="147"/>
      <c r="I999" s="143"/>
      <c r="J999" s="9"/>
      <c r="AM999">
        <f t="shared" si="117"/>
        <v>0</v>
      </c>
      <c r="AN999">
        <f t="shared" si="118"/>
        <v>0</v>
      </c>
      <c r="AO999">
        <f t="shared" si="119"/>
        <v>0</v>
      </c>
      <c r="AP999">
        <f t="shared" si="120"/>
        <v>0</v>
      </c>
      <c r="AQ999">
        <f t="shared" si="121"/>
        <v>0</v>
      </c>
      <c r="AR999">
        <f t="shared" si="122"/>
        <v>0</v>
      </c>
    </row>
    <row r="1000" spans="1:44" hidden="1" outlineLevel="1" x14ac:dyDescent="0.3">
      <c r="A1000" s="62"/>
      <c r="B1000" s="63">
        <f t="shared" si="116"/>
        <v>976</v>
      </c>
      <c r="C1000" s="145"/>
      <c r="D1000" s="145"/>
      <c r="E1000" s="143"/>
      <c r="F1000" s="143"/>
      <c r="G1000" s="146"/>
      <c r="H1000" s="147"/>
      <c r="I1000" s="143"/>
      <c r="J1000" s="9"/>
      <c r="AM1000">
        <f t="shared" si="117"/>
        <v>0</v>
      </c>
      <c r="AN1000">
        <f t="shared" si="118"/>
        <v>0</v>
      </c>
      <c r="AO1000">
        <f t="shared" si="119"/>
        <v>0</v>
      </c>
      <c r="AP1000">
        <f t="shared" si="120"/>
        <v>0</v>
      </c>
      <c r="AQ1000">
        <f t="shared" si="121"/>
        <v>0</v>
      </c>
      <c r="AR1000">
        <f t="shared" si="122"/>
        <v>0</v>
      </c>
    </row>
    <row r="1001" spans="1:44" hidden="1" outlineLevel="1" x14ac:dyDescent="0.3">
      <c r="A1001" s="62"/>
      <c r="B1001" s="63">
        <f t="shared" si="116"/>
        <v>977</v>
      </c>
      <c r="C1001" s="145"/>
      <c r="D1001" s="145"/>
      <c r="E1001" s="143"/>
      <c r="F1001" s="143"/>
      <c r="G1001" s="146"/>
      <c r="H1001" s="147"/>
      <c r="I1001" s="143"/>
      <c r="J1001" s="9"/>
      <c r="AM1001">
        <f t="shared" si="117"/>
        <v>0</v>
      </c>
      <c r="AN1001">
        <f t="shared" si="118"/>
        <v>0</v>
      </c>
      <c r="AO1001">
        <f t="shared" si="119"/>
        <v>0</v>
      </c>
      <c r="AP1001">
        <f t="shared" si="120"/>
        <v>0</v>
      </c>
      <c r="AQ1001">
        <f t="shared" si="121"/>
        <v>0</v>
      </c>
      <c r="AR1001">
        <f t="shared" si="122"/>
        <v>0</v>
      </c>
    </row>
    <row r="1002" spans="1:44" hidden="1" outlineLevel="1" x14ac:dyDescent="0.3">
      <c r="A1002" s="62"/>
      <c r="B1002" s="63">
        <f t="shared" si="116"/>
        <v>978</v>
      </c>
      <c r="C1002" s="145"/>
      <c r="D1002" s="145"/>
      <c r="E1002" s="143"/>
      <c r="F1002" s="143"/>
      <c r="G1002" s="146"/>
      <c r="H1002" s="147"/>
      <c r="I1002" s="143"/>
      <c r="J1002" s="9"/>
      <c r="AM1002">
        <f t="shared" si="117"/>
        <v>0</v>
      </c>
      <c r="AN1002">
        <f t="shared" si="118"/>
        <v>0</v>
      </c>
      <c r="AO1002">
        <f t="shared" si="119"/>
        <v>0</v>
      </c>
      <c r="AP1002">
        <f t="shared" si="120"/>
        <v>0</v>
      </c>
      <c r="AQ1002">
        <f t="shared" si="121"/>
        <v>0</v>
      </c>
      <c r="AR1002">
        <f t="shared" si="122"/>
        <v>0</v>
      </c>
    </row>
    <row r="1003" spans="1:44" hidden="1" outlineLevel="1" x14ac:dyDescent="0.3">
      <c r="A1003" s="62"/>
      <c r="B1003" s="63">
        <f t="shared" si="116"/>
        <v>979</v>
      </c>
      <c r="C1003" s="145"/>
      <c r="D1003" s="145"/>
      <c r="E1003" s="143"/>
      <c r="F1003" s="143"/>
      <c r="G1003" s="146"/>
      <c r="H1003" s="147"/>
      <c r="I1003" s="143"/>
      <c r="J1003" s="9"/>
      <c r="AM1003">
        <f t="shared" si="117"/>
        <v>0</v>
      </c>
      <c r="AN1003">
        <f t="shared" si="118"/>
        <v>0</v>
      </c>
      <c r="AO1003">
        <f t="shared" si="119"/>
        <v>0</v>
      </c>
      <c r="AP1003">
        <f t="shared" si="120"/>
        <v>0</v>
      </c>
      <c r="AQ1003">
        <f t="shared" si="121"/>
        <v>0</v>
      </c>
      <c r="AR1003">
        <f t="shared" si="122"/>
        <v>0</v>
      </c>
    </row>
    <row r="1004" spans="1:44" hidden="1" outlineLevel="1" x14ac:dyDescent="0.3">
      <c r="A1004" s="62"/>
      <c r="B1004" s="63">
        <f t="shared" si="116"/>
        <v>980</v>
      </c>
      <c r="C1004" s="145"/>
      <c r="D1004" s="145"/>
      <c r="E1004" s="143"/>
      <c r="F1004" s="143"/>
      <c r="G1004" s="146"/>
      <c r="H1004" s="147"/>
      <c r="I1004" s="143"/>
      <c r="J1004" s="9"/>
      <c r="AM1004">
        <f t="shared" si="117"/>
        <v>0</v>
      </c>
      <c r="AN1004">
        <f t="shared" si="118"/>
        <v>0</v>
      </c>
      <c r="AO1004">
        <f t="shared" si="119"/>
        <v>0</v>
      </c>
      <c r="AP1004">
        <f t="shared" si="120"/>
        <v>0</v>
      </c>
      <c r="AQ1004">
        <f t="shared" si="121"/>
        <v>0</v>
      </c>
      <c r="AR1004">
        <f t="shared" si="122"/>
        <v>0</v>
      </c>
    </row>
    <row r="1005" spans="1:44" hidden="1" outlineLevel="1" x14ac:dyDescent="0.3">
      <c r="A1005" s="62"/>
      <c r="B1005" s="63">
        <f t="shared" si="116"/>
        <v>981</v>
      </c>
      <c r="C1005" s="145"/>
      <c r="D1005" s="145"/>
      <c r="E1005" s="143"/>
      <c r="F1005" s="143"/>
      <c r="G1005" s="146"/>
      <c r="H1005" s="147"/>
      <c r="I1005" s="143"/>
      <c r="J1005" s="9"/>
      <c r="AM1005">
        <f t="shared" si="117"/>
        <v>0</v>
      </c>
      <c r="AN1005">
        <f t="shared" si="118"/>
        <v>0</v>
      </c>
      <c r="AO1005">
        <f t="shared" si="119"/>
        <v>0</v>
      </c>
      <c r="AP1005">
        <f t="shared" si="120"/>
        <v>0</v>
      </c>
      <c r="AQ1005">
        <f t="shared" si="121"/>
        <v>0</v>
      </c>
      <c r="AR1005">
        <f t="shared" si="122"/>
        <v>0</v>
      </c>
    </row>
    <row r="1006" spans="1:44" hidden="1" outlineLevel="1" x14ac:dyDescent="0.3">
      <c r="A1006" s="62"/>
      <c r="B1006" s="63">
        <f t="shared" si="116"/>
        <v>982</v>
      </c>
      <c r="C1006" s="145"/>
      <c r="D1006" s="145"/>
      <c r="E1006" s="143"/>
      <c r="F1006" s="143"/>
      <c r="G1006" s="146"/>
      <c r="H1006" s="147"/>
      <c r="I1006" s="143"/>
      <c r="J1006" s="9"/>
      <c r="AM1006">
        <f t="shared" si="117"/>
        <v>0</v>
      </c>
      <c r="AN1006">
        <f t="shared" si="118"/>
        <v>0</v>
      </c>
      <c r="AO1006">
        <f t="shared" si="119"/>
        <v>0</v>
      </c>
      <c r="AP1006">
        <f t="shared" si="120"/>
        <v>0</v>
      </c>
      <c r="AQ1006">
        <f t="shared" si="121"/>
        <v>0</v>
      </c>
      <c r="AR1006">
        <f t="shared" si="122"/>
        <v>0</v>
      </c>
    </row>
    <row r="1007" spans="1:44" hidden="1" outlineLevel="1" x14ac:dyDescent="0.3">
      <c r="A1007" s="62"/>
      <c r="B1007" s="63">
        <f t="shared" si="116"/>
        <v>983</v>
      </c>
      <c r="C1007" s="145"/>
      <c r="D1007" s="145"/>
      <c r="E1007" s="143"/>
      <c r="F1007" s="143"/>
      <c r="G1007" s="146"/>
      <c r="H1007" s="147"/>
      <c r="I1007" s="143"/>
      <c r="J1007" s="9"/>
      <c r="AM1007">
        <f t="shared" si="117"/>
        <v>0</v>
      </c>
      <c r="AN1007">
        <f t="shared" si="118"/>
        <v>0</v>
      </c>
      <c r="AO1007">
        <f t="shared" si="119"/>
        <v>0</v>
      </c>
      <c r="AP1007">
        <f t="shared" si="120"/>
        <v>0</v>
      </c>
      <c r="AQ1007">
        <f t="shared" si="121"/>
        <v>0</v>
      </c>
      <c r="AR1007">
        <f t="shared" si="122"/>
        <v>0</v>
      </c>
    </row>
    <row r="1008" spans="1:44" hidden="1" outlineLevel="1" x14ac:dyDescent="0.3">
      <c r="A1008" s="62"/>
      <c r="B1008" s="63">
        <f t="shared" si="116"/>
        <v>984</v>
      </c>
      <c r="C1008" s="145"/>
      <c r="D1008" s="145"/>
      <c r="E1008" s="143"/>
      <c r="F1008" s="143"/>
      <c r="G1008" s="146"/>
      <c r="H1008" s="147"/>
      <c r="I1008" s="143"/>
      <c r="J1008" s="9"/>
      <c r="AM1008">
        <f t="shared" si="117"/>
        <v>0</v>
      </c>
      <c r="AN1008">
        <f t="shared" si="118"/>
        <v>0</v>
      </c>
      <c r="AO1008">
        <f t="shared" si="119"/>
        <v>0</v>
      </c>
      <c r="AP1008">
        <f t="shared" si="120"/>
        <v>0</v>
      </c>
      <c r="AQ1008">
        <f t="shared" si="121"/>
        <v>0</v>
      </c>
      <c r="AR1008">
        <f t="shared" si="122"/>
        <v>0</v>
      </c>
    </row>
    <row r="1009" spans="1:44" hidden="1" outlineLevel="1" x14ac:dyDescent="0.3">
      <c r="A1009" s="62"/>
      <c r="B1009" s="63">
        <f t="shared" si="116"/>
        <v>985</v>
      </c>
      <c r="C1009" s="145"/>
      <c r="D1009" s="145"/>
      <c r="E1009" s="143"/>
      <c r="F1009" s="143"/>
      <c r="G1009" s="146"/>
      <c r="H1009" s="147"/>
      <c r="I1009" s="143"/>
      <c r="J1009" s="9"/>
      <c r="AM1009">
        <f t="shared" si="117"/>
        <v>0</v>
      </c>
      <c r="AN1009">
        <f t="shared" si="118"/>
        <v>0</v>
      </c>
      <c r="AO1009">
        <f t="shared" si="119"/>
        <v>0</v>
      </c>
      <c r="AP1009">
        <f t="shared" si="120"/>
        <v>0</v>
      </c>
      <c r="AQ1009">
        <f t="shared" si="121"/>
        <v>0</v>
      </c>
      <c r="AR1009">
        <f t="shared" si="122"/>
        <v>0</v>
      </c>
    </row>
    <row r="1010" spans="1:44" hidden="1" outlineLevel="1" x14ac:dyDescent="0.3">
      <c r="A1010" s="62"/>
      <c r="B1010" s="63">
        <f t="shared" si="116"/>
        <v>986</v>
      </c>
      <c r="C1010" s="145"/>
      <c r="D1010" s="145"/>
      <c r="E1010" s="143"/>
      <c r="F1010" s="143"/>
      <c r="G1010" s="146"/>
      <c r="H1010" s="147"/>
      <c r="I1010" s="143"/>
      <c r="J1010" s="9"/>
      <c r="AM1010">
        <f t="shared" si="117"/>
        <v>0</v>
      </c>
      <c r="AN1010">
        <f t="shared" si="118"/>
        <v>0</v>
      </c>
      <c r="AO1010">
        <f t="shared" si="119"/>
        <v>0</v>
      </c>
      <c r="AP1010">
        <f t="shared" si="120"/>
        <v>0</v>
      </c>
      <c r="AQ1010">
        <f t="shared" si="121"/>
        <v>0</v>
      </c>
      <c r="AR1010">
        <f t="shared" si="122"/>
        <v>0</v>
      </c>
    </row>
    <row r="1011" spans="1:44" hidden="1" outlineLevel="1" x14ac:dyDescent="0.3">
      <c r="A1011" s="62"/>
      <c r="B1011" s="63">
        <f t="shared" si="116"/>
        <v>987</v>
      </c>
      <c r="C1011" s="145"/>
      <c r="D1011" s="145"/>
      <c r="E1011" s="143"/>
      <c r="F1011" s="143"/>
      <c r="G1011" s="146"/>
      <c r="H1011" s="147"/>
      <c r="I1011" s="143"/>
      <c r="J1011" s="9"/>
      <c r="AM1011">
        <f t="shared" si="117"/>
        <v>0</v>
      </c>
      <c r="AN1011">
        <f t="shared" si="118"/>
        <v>0</v>
      </c>
      <c r="AO1011">
        <f t="shared" si="119"/>
        <v>0</v>
      </c>
      <c r="AP1011">
        <f t="shared" si="120"/>
        <v>0</v>
      </c>
      <c r="AQ1011">
        <f t="shared" si="121"/>
        <v>0</v>
      </c>
      <c r="AR1011">
        <f t="shared" si="122"/>
        <v>0</v>
      </c>
    </row>
    <row r="1012" spans="1:44" hidden="1" outlineLevel="1" x14ac:dyDescent="0.3">
      <c r="A1012" s="62"/>
      <c r="B1012" s="63">
        <f t="shared" si="116"/>
        <v>988</v>
      </c>
      <c r="C1012" s="145"/>
      <c r="D1012" s="145"/>
      <c r="E1012" s="143"/>
      <c r="F1012" s="143"/>
      <c r="G1012" s="146"/>
      <c r="H1012" s="147"/>
      <c r="I1012" s="143"/>
      <c r="J1012" s="9"/>
      <c r="AM1012">
        <f t="shared" si="117"/>
        <v>0</v>
      </c>
      <c r="AN1012">
        <f t="shared" si="118"/>
        <v>0</v>
      </c>
      <c r="AO1012">
        <f t="shared" si="119"/>
        <v>0</v>
      </c>
      <c r="AP1012">
        <f t="shared" si="120"/>
        <v>0</v>
      </c>
      <c r="AQ1012">
        <f t="shared" si="121"/>
        <v>0</v>
      </c>
      <c r="AR1012">
        <f t="shared" si="122"/>
        <v>0</v>
      </c>
    </row>
    <row r="1013" spans="1:44" hidden="1" outlineLevel="1" x14ac:dyDescent="0.3">
      <c r="A1013" s="62"/>
      <c r="B1013" s="63">
        <f t="shared" si="116"/>
        <v>989</v>
      </c>
      <c r="C1013" s="145"/>
      <c r="D1013" s="145"/>
      <c r="E1013" s="143"/>
      <c r="F1013" s="143"/>
      <c r="G1013" s="146"/>
      <c r="H1013" s="147"/>
      <c r="I1013" s="143"/>
      <c r="J1013" s="9"/>
      <c r="AM1013">
        <f t="shared" si="117"/>
        <v>0</v>
      </c>
      <c r="AN1013">
        <f t="shared" si="118"/>
        <v>0</v>
      </c>
      <c r="AO1013">
        <f t="shared" si="119"/>
        <v>0</v>
      </c>
      <c r="AP1013">
        <f t="shared" si="120"/>
        <v>0</v>
      </c>
      <c r="AQ1013">
        <f t="shared" si="121"/>
        <v>0</v>
      </c>
      <c r="AR1013">
        <f t="shared" si="122"/>
        <v>0</v>
      </c>
    </row>
    <row r="1014" spans="1:44" hidden="1" outlineLevel="1" x14ac:dyDescent="0.3">
      <c r="A1014" s="62"/>
      <c r="B1014" s="63">
        <f t="shared" si="116"/>
        <v>990</v>
      </c>
      <c r="C1014" s="145"/>
      <c r="D1014" s="145"/>
      <c r="E1014" s="143"/>
      <c r="F1014" s="143"/>
      <c r="G1014" s="146"/>
      <c r="H1014" s="147"/>
      <c r="I1014" s="143"/>
      <c r="J1014" s="9"/>
      <c r="AM1014">
        <f t="shared" si="117"/>
        <v>0</v>
      </c>
      <c r="AN1014">
        <f t="shared" si="118"/>
        <v>0</v>
      </c>
      <c r="AO1014">
        <f t="shared" si="119"/>
        <v>0</v>
      </c>
      <c r="AP1014">
        <f t="shared" si="120"/>
        <v>0</v>
      </c>
      <c r="AQ1014">
        <f t="shared" si="121"/>
        <v>0</v>
      </c>
      <c r="AR1014">
        <f t="shared" si="122"/>
        <v>0</v>
      </c>
    </row>
    <row r="1015" spans="1:44" hidden="1" outlineLevel="1" x14ac:dyDescent="0.3">
      <c r="A1015" s="62"/>
      <c r="B1015" s="63">
        <f t="shared" si="116"/>
        <v>991</v>
      </c>
      <c r="C1015" s="145"/>
      <c r="D1015" s="145"/>
      <c r="E1015" s="143"/>
      <c r="F1015" s="143"/>
      <c r="G1015" s="146"/>
      <c r="H1015" s="147"/>
      <c r="I1015" s="143"/>
      <c r="J1015" s="9"/>
      <c r="AM1015">
        <f t="shared" si="117"/>
        <v>0</v>
      </c>
      <c r="AN1015">
        <f t="shared" si="118"/>
        <v>0</v>
      </c>
      <c r="AO1015">
        <f t="shared" si="119"/>
        <v>0</v>
      </c>
      <c r="AP1015">
        <f t="shared" si="120"/>
        <v>0</v>
      </c>
      <c r="AQ1015">
        <f t="shared" si="121"/>
        <v>0</v>
      </c>
      <c r="AR1015">
        <f t="shared" si="122"/>
        <v>0</v>
      </c>
    </row>
    <row r="1016" spans="1:44" hidden="1" outlineLevel="1" x14ac:dyDescent="0.3">
      <c r="A1016" s="62"/>
      <c r="B1016" s="63">
        <f t="shared" si="116"/>
        <v>992</v>
      </c>
      <c r="C1016" s="145"/>
      <c r="D1016" s="145"/>
      <c r="E1016" s="143"/>
      <c r="F1016" s="143"/>
      <c r="G1016" s="146"/>
      <c r="H1016" s="147"/>
      <c r="I1016" s="143"/>
      <c r="J1016" s="9"/>
      <c r="AM1016">
        <f t="shared" si="117"/>
        <v>0</v>
      </c>
      <c r="AN1016">
        <f t="shared" si="118"/>
        <v>0</v>
      </c>
      <c r="AO1016">
        <f t="shared" si="119"/>
        <v>0</v>
      </c>
      <c r="AP1016">
        <f t="shared" si="120"/>
        <v>0</v>
      </c>
      <c r="AQ1016">
        <f t="shared" si="121"/>
        <v>0</v>
      </c>
      <c r="AR1016">
        <f t="shared" si="122"/>
        <v>0</v>
      </c>
    </row>
    <row r="1017" spans="1:44" hidden="1" outlineLevel="1" x14ac:dyDescent="0.3">
      <c r="A1017" s="62"/>
      <c r="B1017" s="63">
        <f t="shared" si="116"/>
        <v>993</v>
      </c>
      <c r="C1017" s="145"/>
      <c r="D1017" s="145"/>
      <c r="E1017" s="143"/>
      <c r="F1017" s="143"/>
      <c r="G1017" s="146"/>
      <c r="H1017" s="147"/>
      <c r="I1017" s="143"/>
      <c r="J1017" s="9"/>
      <c r="AM1017">
        <f t="shared" si="117"/>
        <v>0</v>
      </c>
      <c r="AN1017">
        <f t="shared" si="118"/>
        <v>0</v>
      </c>
      <c r="AO1017">
        <f t="shared" si="119"/>
        <v>0</v>
      </c>
      <c r="AP1017">
        <f t="shared" si="120"/>
        <v>0</v>
      </c>
      <c r="AQ1017">
        <f t="shared" si="121"/>
        <v>0</v>
      </c>
      <c r="AR1017">
        <f t="shared" si="122"/>
        <v>0</v>
      </c>
    </row>
    <row r="1018" spans="1:44" hidden="1" outlineLevel="1" x14ac:dyDescent="0.3">
      <c r="A1018" s="62"/>
      <c r="B1018" s="63">
        <f t="shared" si="116"/>
        <v>994</v>
      </c>
      <c r="C1018" s="145"/>
      <c r="D1018" s="145"/>
      <c r="E1018" s="143"/>
      <c r="F1018" s="143"/>
      <c r="G1018" s="146"/>
      <c r="H1018" s="147"/>
      <c r="I1018" s="143"/>
      <c r="J1018" s="9"/>
      <c r="AM1018">
        <f t="shared" si="117"/>
        <v>0</v>
      </c>
      <c r="AN1018">
        <f t="shared" si="118"/>
        <v>0</v>
      </c>
      <c r="AO1018">
        <f t="shared" si="119"/>
        <v>0</v>
      </c>
      <c r="AP1018">
        <f t="shared" si="120"/>
        <v>0</v>
      </c>
      <c r="AQ1018">
        <f t="shared" si="121"/>
        <v>0</v>
      </c>
      <c r="AR1018">
        <f t="shared" si="122"/>
        <v>0</v>
      </c>
    </row>
    <row r="1019" spans="1:44" hidden="1" outlineLevel="1" x14ac:dyDescent="0.3">
      <c r="A1019" s="62"/>
      <c r="B1019" s="63">
        <f t="shared" si="116"/>
        <v>995</v>
      </c>
      <c r="C1019" s="145"/>
      <c r="D1019" s="145"/>
      <c r="E1019" s="143"/>
      <c r="F1019" s="143"/>
      <c r="G1019" s="146"/>
      <c r="H1019" s="147"/>
      <c r="I1019" s="143"/>
      <c r="J1019" s="9"/>
      <c r="AM1019">
        <f t="shared" si="117"/>
        <v>0</v>
      </c>
      <c r="AN1019">
        <f t="shared" si="118"/>
        <v>0</v>
      </c>
      <c r="AO1019">
        <f t="shared" si="119"/>
        <v>0</v>
      </c>
      <c r="AP1019">
        <f t="shared" si="120"/>
        <v>0</v>
      </c>
      <c r="AQ1019">
        <f t="shared" si="121"/>
        <v>0</v>
      </c>
      <c r="AR1019">
        <f t="shared" si="122"/>
        <v>0</v>
      </c>
    </row>
    <row r="1020" spans="1:44" hidden="1" outlineLevel="1" x14ac:dyDescent="0.3">
      <c r="A1020" s="62"/>
      <c r="B1020" s="63">
        <f t="shared" si="116"/>
        <v>996</v>
      </c>
      <c r="C1020" s="145"/>
      <c r="D1020" s="145"/>
      <c r="E1020" s="143"/>
      <c r="F1020" s="143"/>
      <c r="G1020" s="146"/>
      <c r="H1020" s="147"/>
      <c r="I1020" s="143"/>
      <c r="J1020" s="9"/>
      <c r="AM1020">
        <f t="shared" si="117"/>
        <v>0</v>
      </c>
      <c r="AN1020">
        <f t="shared" si="118"/>
        <v>0</v>
      </c>
      <c r="AO1020">
        <f t="shared" si="119"/>
        <v>0</v>
      </c>
      <c r="AP1020">
        <f t="shared" si="120"/>
        <v>0</v>
      </c>
      <c r="AQ1020">
        <f t="shared" si="121"/>
        <v>0</v>
      </c>
      <c r="AR1020">
        <f t="shared" si="122"/>
        <v>0</v>
      </c>
    </row>
    <row r="1021" spans="1:44" hidden="1" outlineLevel="1" x14ac:dyDescent="0.3">
      <c r="A1021" s="62"/>
      <c r="B1021" s="63">
        <f t="shared" si="116"/>
        <v>997</v>
      </c>
      <c r="C1021" s="145"/>
      <c r="D1021" s="145"/>
      <c r="E1021" s="143"/>
      <c r="F1021" s="143"/>
      <c r="G1021" s="146"/>
      <c r="H1021" s="147"/>
      <c r="I1021" s="143"/>
      <c r="J1021" s="9"/>
      <c r="AM1021">
        <f t="shared" si="117"/>
        <v>0</v>
      </c>
      <c r="AN1021">
        <f t="shared" si="118"/>
        <v>0</v>
      </c>
      <c r="AO1021">
        <f t="shared" si="119"/>
        <v>0</v>
      </c>
      <c r="AP1021">
        <f t="shared" si="120"/>
        <v>0</v>
      </c>
      <c r="AQ1021">
        <f t="shared" si="121"/>
        <v>0</v>
      </c>
      <c r="AR1021">
        <f t="shared" si="122"/>
        <v>0</v>
      </c>
    </row>
    <row r="1022" spans="1:44" hidden="1" outlineLevel="1" x14ac:dyDescent="0.3">
      <c r="A1022" s="62"/>
      <c r="B1022" s="63">
        <f t="shared" si="116"/>
        <v>998</v>
      </c>
      <c r="C1022" s="145"/>
      <c r="D1022" s="145"/>
      <c r="E1022" s="143"/>
      <c r="F1022" s="143"/>
      <c r="G1022" s="146"/>
      <c r="H1022" s="147"/>
      <c r="I1022" s="143"/>
      <c r="J1022" s="9"/>
      <c r="AM1022">
        <f t="shared" si="117"/>
        <v>0</v>
      </c>
      <c r="AN1022">
        <f t="shared" si="118"/>
        <v>0</v>
      </c>
      <c r="AO1022">
        <f t="shared" si="119"/>
        <v>0</v>
      </c>
      <c r="AP1022">
        <f t="shared" si="120"/>
        <v>0</v>
      </c>
      <c r="AQ1022">
        <f t="shared" si="121"/>
        <v>0</v>
      </c>
      <c r="AR1022">
        <f t="shared" si="122"/>
        <v>0</v>
      </c>
    </row>
    <row r="1023" spans="1:44" hidden="1" outlineLevel="1" x14ac:dyDescent="0.3">
      <c r="A1023" s="62"/>
      <c r="B1023" s="63">
        <f t="shared" si="116"/>
        <v>999</v>
      </c>
      <c r="C1023" s="145"/>
      <c r="D1023" s="145"/>
      <c r="E1023" s="143"/>
      <c r="F1023" s="143"/>
      <c r="G1023" s="146"/>
      <c r="H1023" s="147"/>
      <c r="I1023" s="143"/>
      <c r="J1023" s="9"/>
      <c r="AM1023">
        <f t="shared" si="117"/>
        <v>0</v>
      </c>
      <c r="AN1023">
        <f t="shared" si="118"/>
        <v>0</v>
      </c>
      <c r="AO1023">
        <f t="shared" si="119"/>
        <v>0</v>
      </c>
      <c r="AP1023">
        <f t="shared" si="120"/>
        <v>0</v>
      </c>
      <c r="AQ1023">
        <f t="shared" si="121"/>
        <v>0</v>
      </c>
      <c r="AR1023">
        <f t="shared" si="122"/>
        <v>0</v>
      </c>
    </row>
    <row r="1024" spans="1:44" hidden="1" outlineLevel="1" x14ac:dyDescent="0.3">
      <c r="A1024" s="62"/>
      <c r="B1024" s="63">
        <f t="shared" si="116"/>
        <v>1000</v>
      </c>
      <c r="C1024" s="145"/>
      <c r="D1024" s="145"/>
      <c r="E1024" s="143"/>
      <c r="F1024" s="143"/>
      <c r="G1024" s="146"/>
      <c r="H1024" s="147"/>
      <c r="I1024" s="143"/>
      <c r="J1024" s="9"/>
      <c r="AM1024">
        <f t="shared" si="117"/>
        <v>0</v>
      </c>
      <c r="AN1024">
        <f t="shared" si="118"/>
        <v>0</v>
      </c>
      <c r="AO1024">
        <f t="shared" si="119"/>
        <v>0</v>
      </c>
      <c r="AP1024">
        <f t="shared" si="120"/>
        <v>0</v>
      </c>
      <c r="AQ1024">
        <f t="shared" si="121"/>
        <v>0</v>
      </c>
      <c r="AR1024">
        <f t="shared" si="122"/>
        <v>0</v>
      </c>
    </row>
    <row r="1025" spans="1:44" ht="15" customHeight="1" collapsed="1" thickBot="1" x14ac:dyDescent="0.35">
      <c r="A1025" s="75"/>
      <c r="B1025" s="76" t="s">
        <v>73</v>
      </c>
      <c r="C1025" s="82"/>
      <c r="D1025" s="82"/>
      <c r="E1025" s="83"/>
      <c r="F1025" s="78"/>
      <c r="G1025" s="79"/>
      <c r="H1025" s="79"/>
      <c r="I1025" s="79"/>
      <c r="J1025" s="9"/>
      <c r="AM1025">
        <f t="shared" si="117"/>
        <v>0</v>
      </c>
      <c r="AN1025">
        <f t="shared" si="118"/>
        <v>0</v>
      </c>
      <c r="AO1025">
        <f t="shared" si="119"/>
        <v>0</v>
      </c>
      <c r="AP1025">
        <f t="shared" si="120"/>
        <v>0</v>
      </c>
      <c r="AQ1025">
        <f t="shared" si="121"/>
        <v>0</v>
      </c>
      <c r="AR1025">
        <f t="shared" si="122"/>
        <v>0</v>
      </c>
    </row>
    <row r="1026" spans="1:44" ht="15.6" thickBot="1" x14ac:dyDescent="0.35">
      <c r="A1026" s="6"/>
      <c r="F1026" s="87" t="s">
        <v>67</v>
      </c>
      <c r="G1026" s="88">
        <f>COUNTA(G22:G1024)</f>
        <v>161</v>
      </c>
      <c r="H1026" s="89">
        <f>SUM(H22:H1024)</f>
        <v>16276670</v>
      </c>
      <c r="I1026" s="7"/>
      <c r="J1026" s="25"/>
    </row>
    <row r="1027" spans="1:44" ht="15" customHeight="1" thickBot="1" x14ac:dyDescent="0.35">
      <c r="A1027" s="90"/>
      <c r="B1027" s="15"/>
      <c r="C1027" s="16"/>
      <c r="D1027" s="16"/>
      <c r="E1027" s="16"/>
      <c r="F1027" s="15"/>
      <c r="G1027" s="91"/>
      <c r="H1027" s="15"/>
      <c r="I1027" s="15"/>
      <c r="J1027" s="18"/>
    </row>
  </sheetData>
  <sheetProtection algorithmName="SHA-512" hashValue="FzykEaJt3w7iz551ql+b82f8ftKhvcbt71CzecCJYl4r/BkVEERJqfrEt6FSswkZ+NqvR3tP2G8wEqvDMQTItw==" saltValue="CkTuQPpnVM2NEPb83btang==" spinCount="100000" sheet="1" objects="1" scenarios="1"/>
  <mergeCells count="19">
    <mergeCell ref="C8:D8"/>
    <mergeCell ref="C14:D14"/>
    <mergeCell ref="D2:E2"/>
    <mergeCell ref="G2:H2"/>
    <mergeCell ref="F3:G3"/>
    <mergeCell ref="H3:I3"/>
    <mergeCell ref="C9:D9"/>
    <mergeCell ref="C10:D10"/>
    <mergeCell ref="C11:D11"/>
    <mergeCell ref="C12:D12"/>
    <mergeCell ref="C13:D13"/>
    <mergeCell ref="C3:D3"/>
    <mergeCell ref="Y21:AC21"/>
    <mergeCell ref="C15:D15"/>
    <mergeCell ref="C16:D16"/>
    <mergeCell ref="C17:D17"/>
    <mergeCell ref="C18:D18"/>
    <mergeCell ref="W19:X19"/>
    <mergeCell ref="W21:X21"/>
  </mergeCells>
  <phoneticPr fontId="4"/>
  <conditionalFormatting sqref="C184:C1024">
    <cfRule type="expression" dxfId="26" priority="16">
      <formula>AM184=1</formula>
    </cfRule>
  </conditionalFormatting>
  <conditionalFormatting sqref="E184:E1024">
    <cfRule type="expression" dxfId="25" priority="15">
      <formula>AO184=1</formula>
    </cfRule>
  </conditionalFormatting>
  <conditionalFormatting sqref="H184:H222">
    <cfRule type="expression" dxfId="24" priority="14">
      <formula>AR184=1</formula>
    </cfRule>
  </conditionalFormatting>
  <conditionalFormatting sqref="H224:H523">
    <cfRule type="expression" dxfId="23" priority="13">
      <formula>AR224=1</formula>
    </cfRule>
  </conditionalFormatting>
  <conditionalFormatting sqref="H525:H1024">
    <cfRule type="expression" dxfId="22" priority="12">
      <formula>AR525=1</formula>
    </cfRule>
  </conditionalFormatting>
  <conditionalFormatting sqref="G184:G1024">
    <cfRule type="expression" dxfId="21" priority="11">
      <formula>AQ184=1</formula>
    </cfRule>
  </conditionalFormatting>
  <conditionalFormatting sqref="F184:F1024">
    <cfRule type="expression" dxfId="20" priority="10">
      <formula>AP184=1</formula>
    </cfRule>
  </conditionalFormatting>
  <conditionalFormatting sqref="D22:D1024">
    <cfRule type="expression" dxfId="19" priority="17">
      <formula>$AN22=1</formula>
    </cfRule>
  </conditionalFormatting>
  <conditionalFormatting sqref="H184:H1024">
    <cfRule type="expression" dxfId="18" priority="18">
      <formula>IF($H184="","",$H184&lt;15000)</formula>
    </cfRule>
    <cfRule type="expression" dxfId="17" priority="19">
      <formula>AR184=1</formula>
    </cfRule>
  </conditionalFormatting>
  <dataValidations count="3">
    <dataValidation type="list" allowBlank="1" showInputMessage="1" showErrorMessage="1" sqref="H3:I3" xr:uid="{47D10B06-A649-4D74-80D9-E88D69667E9C}">
      <formula1>INDIRECT("区分")</formula1>
    </dataValidation>
    <dataValidation type="list" allowBlank="1" showInputMessage="1" showErrorMessage="1" sqref="C224:C523 C525:C1024 C184:C222" xr:uid="{FE4E1FD9-73BA-4D95-ADD9-229C74C2A86E}">
      <formula1>INDIRECT("取組")</formula1>
    </dataValidation>
    <dataValidation type="whole" operator="greaterThanOrEqual" allowBlank="1" showInputMessage="1" showErrorMessage="1" sqref="H9:H18 G1026:H1026" xr:uid="{EC5E7E48-99A7-4F80-AA60-9B2D77B7A3A2}">
      <formula1>0</formula1>
    </dataValidation>
  </dataValidations>
  <pageMargins left="0.23622047244094491" right="0.23622047244094491" top="0.74803149606299213" bottom="0.74803149606299213" header="0.31496062992125984" footer="0.31496062992125984"/>
  <pageSetup paperSize="8" scale="81" fitToHeight="0" orientation="portrait" verticalDpi="0" r:id="rId1"/>
  <headerFooter>
    <oddHeader>&amp;C&amp;20&amp;A</oddHeader>
    <oddFooter>&amp;C&amp;P/&amp;N&amp;R&amp;F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9135C-577E-4695-B7A9-C88660070A47}">
  <sheetPr>
    <tabColor rgb="FF92D050"/>
    <pageSetUpPr fitToPage="1"/>
  </sheetPr>
  <dimension ref="A1:AS1027"/>
  <sheetViews>
    <sheetView showGridLines="0" zoomScaleNormal="100" zoomScaleSheetLayoutView="90" workbookViewId="0"/>
  </sheetViews>
  <sheetFormatPr defaultColWidth="8.81640625" defaultRowHeight="15" outlineLevelRow="1" outlineLevelCol="1" x14ac:dyDescent="0.3"/>
  <cols>
    <col min="1" max="1" width="2.54296875" customWidth="1"/>
    <col min="2" max="2" width="4.81640625" style="7" customWidth="1"/>
    <col min="3" max="3" width="10.81640625" style="22" customWidth="1"/>
    <col min="4" max="4" width="9.6328125" style="22" customWidth="1"/>
    <col min="5" max="5" width="15.81640625" style="22" customWidth="1"/>
    <col min="6" max="6" width="22.54296875" style="7" customWidth="1"/>
    <col min="7" max="7" width="19.36328125" style="7" customWidth="1"/>
    <col min="8" max="8" width="15.81640625" style="7" customWidth="1"/>
    <col min="9" max="9" width="39.36328125" customWidth="1"/>
    <col min="10" max="10" width="2.54296875" customWidth="1"/>
    <col min="11" max="11" width="3.90625" hidden="1" customWidth="1" outlineLevel="1"/>
    <col min="12" max="12" width="9.81640625" hidden="1" customWidth="1" outlineLevel="1"/>
    <col min="13" max="13" width="7.08984375" hidden="1" customWidth="1" outlineLevel="1"/>
    <col min="14" max="14" width="16.6328125" hidden="1" customWidth="1" outlineLevel="1"/>
    <col min="15" max="15" width="10.36328125" hidden="1" customWidth="1" outlineLevel="1"/>
    <col min="16" max="16" width="11.36328125" hidden="1" customWidth="1" outlineLevel="1"/>
    <col min="17" max="17" width="8.6328125" hidden="1" customWidth="1" outlineLevel="1"/>
    <col min="18" max="18" width="16.6328125" hidden="1" customWidth="1" outlineLevel="1"/>
    <col min="19" max="19" width="12" hidden="1" customWidth="1" outlineLevel="1"/>
    <col min="20" max="20" width="10.1796875" hidden="1" customWidth="1" outlineLevel="1"/>
    <col min="21" max="21" width="9.1796875" customWidth="1" collapsed="1"/>
    <col min="22" max="23" width="9.1796875" customWidth="1"/>
    <col min="24" max="25" width="18.1796875" customWidth="1"/>
    <col min="26" max="27" width="9.1796875" customWidth="1"/>
    <col min="28" max="29" width="18.1796875" customWidth="1"/>
    <col min="30" max="31" width="9.1796875" customWidth="1"/>
    <col min="32" max="32" width="9.1796875" hidden="1" customWidth="1" outlineLevel="1"/>
    <col min="33" max="33" width="12.6328125" hidden="1" customWidth="1" outlineLevel="1"/>
    <col min="34" max="34" width="9.1796875" hidden="1" customWidth="1" outlineLevel="1"/>
    <col min="35" max="35" width="18.453125" hidden="1" customWidth="1" outlineLevel="1"/>
    <col min="36" max="36" width="13.6328125" hidden="1" customWidth="1" outlineLevel="1"/>
    <col min="37" max="37" width="9.1796875" hidden="1" customWidth="1" outlineLevel="1"/>
    <col min="38" max="38" width="9.1796875" customWidth="1" collapsed="1"/>
    <col min="39" max="44" width="8.81640625" hidden="1" customWidth="1" outlineLevel="1"/>
    <col min="45" max="45" width="8.81640625" collapsed="1"/>
  </cols>
  <sheetData>
    <row r="1" spans="1:40" ht="15" customHeight="1" x14ac:dyDescent="0.3">
      <c r="A1" s="1" t="s">
        <v>0</v>
      </c>
      <c r="B1" s="2"/>
      <c r="C1" s="3"/>
      <c r="D1" s="3"/>
      <c r="E1" s="3"/>
      <c r="F1" s="2"/>
      <c r="G1" s="2"/>
      <c r="H1" s="2"/>
      <c r="I1" s="4"/>
      <c r="J1" s="5"/>
    </row>
    <row r="2" spans="1:40" ht="25.2" customHeight="1" x14ac:dyDescent="0.3">
      <c r="A2" s="6"/>
      <c r="C2" s="135" t="s">
        <v>449</v>
      </c>
      <c r="D2" s="195" t="s">
        <v>74</v>
      </c>
      <c r="E2" s="195"/>
      <c r="F2" s="136" t="s">
        <v>1</v>
      </c>
      <c r="G2" s="196" t="s">
        <v>291</v>
      </c>
      <c r="H2" s="197"/>
      <c r="I2" t="str">
        <f>IF(Y21="","",IF(H3&gt;Y21,マスター!I6,""))</f>
        <v/>
      </c>
      <c r="J2" s="25"/>
      <c r="N2" s="10"/>
      <c r="O2" s="11"/>
      <c r="P2" s="12" t="s">
        <v>2</v>
      </c>
      <c r="Q2" s="13" t="s">
        <v>3</v>
      </c>
      <c r="R2" s="46" t="s">
        <v>4</v>
      </c>
      <c r="S2" s="106" t="s">
        <v>5</v>
      </c>
    </row>
    <row r="3" spans="1:40" ht="25.2" customHeight="1" x14ac:dyDescent="0.3">
      <c r="A3" s="6"/>
      <c r="C3" s="191" t="s">
        <v>6</v>
      </c>
      <c r="D3" s="192"/>
      <c r="E3" s="160">
        <v>85</v>
      </c>
      <c r="F3" s="168" t="s">
        <v>7</v>
      </c>
      <c r="G3" s="169"/>
      <c r="H3" s="189" t="s">
        <v>76</v>
      </c>
      <c r="I3" s="190"/>
      <c r="J3" s="25"/>
      <c r="N3" s="176" t="s">
        <v>8</v>
      </c>
      <c r="O3" s="177"/>
      <c r="P3" s="139" t="str">
        <f>IF($H$3="","",IF($H$3=マスター!D4,マスター!E4,IF($H$3=マスター!D5,マスター!E5,IF($H$3=マスター!D6,マスター!E6,IF($H$3=マスター!D7,マスター!E7,IF($H$3=マスター!D8,マスター!E8))))))</f>
        <v>区分Ⅲ</v>
      </c>
      <c r="Q3" s="140">
        <f>$E3</f>
        <v>85</v>
      </c>
      <c r="R3" s="134">
        <f>ROUNDDOWN($Q$3*0.8,0)</f>
        <v>68</v>
      </c>
      <c r="S3" s="107" t="s">
        <v>9</v>
      </c>
    </row>
    <row r="4" spans="1:40" ht="10.199999999999999" customHeight="1" x14ac:dyDescent="0.3">
      <c r="A4" s="14"/>
      <c r="B4" s="15"/>
      <c r="C4" s="16"/>
      <c r="D4" s="16"/>
      <c r="E4" s="16"/>
      <c r="F4" s="15"/>
      <c r="G4" s="15"/>
      <c r="H4" s="15"/>
      <c r="I4" s="17"/>
      <c r="J4" s="18"/>
      <c r="N4" s="6"/>
      <c r="P4" s="19"/>
      <c r="Q4" s="20"/>
      <c r="R4" s="21"/>
      <c r="S4" s="21"/>
    </row>
    <row r="5" spans="1:40" ht="10.199999999999999" customHeight="1" x14ac:dyDescent="0.3">
      <c r="N5" s="6"/>
      <c r="P5" s="19"/>
      <c r="Q5" s="20"/>
      <c r="R5" s="21"/>
      <c r="S5" s="21"/>
      <c r="AM5" s="23"/>
      <c r="AN5" s="23"/>
    </row>
    <row r="6" spans="1:40" ht="18.600000000000001" x14ac:dyDescent="0.3">
      <c r="A6" s="1" t="s">
        <v>10</v>
      </c>
      <c r="B6" s="2"/>
      <c r="C6" s="3"/>
      <c r="D6" s="3"/>
      <c r="E6" s="3"/>
      <c r="F6" s="2"/>
      <c r="G6" s="2"/>
      <c r="H6" s="2"/>
      <c r="I6" s="2"/>
      <c r="J6" s="5"/>
      <c r="N6" s="6"/>
      <c r="P6" s="19"/>
      <c r="Q6" s="20"/>
      <c r="R6" s="21" t="str">
        <f>IF(T8="","",IF(T8&lt;R3,IF(P3&gt;P8,"区分変更発生！"),"区分変更不要"))</f>
        <v>区分変更不要</v>
      </c>
      <c r="S6" s="21"/>
      <c r="V6" s="109" t="s">
        <v>11</v>
      </c>
      <c r="W6" s="4"/>
      <c r="X6" s="110" t="str">
        <f>IF(AG29&gt;0,IF(AI29=0,マスター!I5,""),"")</f>
        <v/>
      </c>
      <c r="Y6" s="4"/>
      <c r="Z6" s="4"/>
      <c r="AA6" s="4"/>
      <c r="AB6" s="4"/>
      <c r="AC6" s="4"/>
      <c r="AD6" s="5"/>
    </row>
    <row r="7" spans="1:40" ht="16.2" x14ac:dyDescent="0.3">
      <c r="A7" s="24"/>
      <c r="B7"/>
      <c r="I7" s="7"/>
      <c r="J7" s="25"/>
      <c r="N7" s="6"/>
      <c r="P7" s="26"/>
      <c r="Q7" s="27"/>
      <c r="R7" s="21" t="s">
        <v>12</v>
      </c>
      <c r="S7" s="28" t="s">
        <v>13</v>
      </c>
      <c r="T7" s="29" t="s">
        <v>14</v>
      </c>
      <c r="V7" s="6"/>
      <c r="X7" s="8" t="s">
        <v>15</v>
      </c>
      <c r="Y7" s="8" t="s">
        <v>16</v>
      </c>
      <c r="Z7" s="111"/>
      <c r="AA7" s="22"/>
      <c r="AB7" s="8" t="s">
        <v>15</v>
      </c>
      <c r="AC7" s="8" t="s">
        <v>16</v>
      </c>
      <c r="AD7" s="25"/>
    </row>
    <row r="8" spans="1:40" ht="30" x14ac:dyDescent="0.3">
      <c r="A8" s="6"/>
      <c r="B8" s="30"/>
      <c r="C8" s="174" t="s">
        <v>17</v>
      </c>
      <c r="D8" s="175"/>
      <c r="E8" s="31" t="s">
        <v>18</v>
      </c>
      <c r="F8" s="32" t="s">
        <v>19</v>
      </c>
      <c r="G8" s="8" t="s">
        <v>17</v>
      </c>
      <c r="H8" s="31" t="s">
        <v>18</v>
      </c>
      <c r="I8" s="33" t="s">
        <v>19</v>
      </c>
      <c r="J8" s="9"/>
      <c r="N8" s="183" t="s">
        <v>20</v>
      </c>
      <c r="O8" s="184"/>
      <c r="P8" s="34" t="str">
        <f>IF(T8="","",IF(Q8&lt;50,"区分Ⅰ",IF(Q8&lt;80,"区分Ⅱ",IF(Q8&lt;120,"区分Ⅲ",IF(Q8&lt;170,"区分Ⅳ","区分Ⅴ")))))</f>
        <v>区分Ⅲ</v>
      </c>
      <c r="Q8" s="35">
        <f>T8</f>
        <v>81</v>
      </c>
      <c r="R8" s="95" t="str">
        <f>IF(T8="","",IF(AND(T8&lt;R3,P3&gt;P8),"区分変更発生！","区分変更不要"))</f>
        <v>区分変更不要</v>
      </c>
      <c r="S8" s="36">
        <f>SUM(P10:P19,T10:T19)</f>
        <v>81</v>
      </c>
      <c r="T8" s="37">
        <f>IFERROR(S8/SUM(O10:O19,S10:S19),"")</f>
        <v>81</v>
      </c>
      <c r="V8" s="6"/>
      <c r="W8" s="74" t="s">
        <v>21</v>
      </c>
      <c r="X8" s="112">
        <f t="shared" ref="X8:X17" si="0">$AG9</f>
        <v>81</v>
      </c>
      <c r="Y8" s="113">
        <f t="shared" ref="Y8:Y17" si="1">$AI9</f>
        <v>1</v>
      </c>
      <c r="Z8" s="114"/>
      <c r="AA8" s="74" t="s">
        <v>22</v>
      </c>
      <c r="AB8" s="112">
        <f t="shared" ref="AB8:AC17" si="2">$AG19</f>
        <v>0</v>
      </c>
      <c r="AC8" s="113">
        <f t="shared" si="2"/>
        <v>0</v>
      </c>
      <c r="AD8" s="25"/>
      <c r="AF8" s="126"/>
      <c r="AG8" s="126" t="s">
        <v>15</v>
      </c>
      <c r="AH8" s="126" t="s">
        <v>23</v>
      </c>
      <c r="AI8" s="126" t="s">
        <v>24</v>
      </c>
      <c r="AJ8" s="126" t="s">
        <v>25</v>
      </c>
      <c r="AK8" s="126" t="s">
        <v>26</v>
      </c>
    </row>
    <row r="9" spans="1:40" ht="30" x14ac:dyDescent="0.3">
      <c r="A9" s="38"/>
      <c r="B9" s="39"/>
      <c r="C9" s="172" t="s">
        <v>21</v>
      </c>
      <c r="D9" s="173"/>
      <c r="E9" s="148">
        <v>1</v>
      </c>
      <c r="F9" s="142"/>
      <c r="G9" s="40" t="s">
        <v>22</v>
      </c>
      <c r="H9" s="141"/>
      <c r="I9" s="143"/>
      <c r="J9" s="25"/>
      <c r="M9" s="8" t="s">
        <v>17</v>
      </c>
      <c r="N9" s="31" t="s">
        <v>15</v>
      </c>
      <c r="O9" s="31" t="s">
        <v>16</v>
      </c>
      <c r="P9" s="44" t="s">
        <v>27</v>
      </c>
      <c r="Q9" s="8" t="s">
        <v>17</v>
      </c>
      <c r="R9" s="45" t="s">
        <v>15</v>
      </c>
      <c r="S9" s="45" t="s">
        <v>16</v>
      </c>
      <c r="T9" s="96" t="s">
        <v>28</v>
      </c>
      <c r="V9" s="6"/>
      <c r="W9" s="74" t="s">
        <v>29</v>
      </c>
      <c r="X9" s="112">
        <f t="shared" si="0"/>
        <v>0</v>
      </c>
      <c r="Y9" s="113">
        <f t="shared" si="1"/>
        <v>0</v>
      </c>
      <c r="Z9" s="114"/>
      <c r="AA9" s="74" t="s">
        <v>30</v>
      </c>
      <c r="AB9" s="112">
        <f t="shared" si="2"/>
        <v>0</v>
      </c>
      <c r="AC9" s="113">
        <f t="shared" si="2"/>
        <v>0</v>
      </c>
      <c r="AD9" s="25"/>
      <c r="AF9" s="126" t="s">
        <v>31</v>
      </c>
      <c r="AG9" s="126">
        <f t="shared" ref="AG9:AG28" si="3">COUNTIFS($C22:$C1024,$AF9)</f>
        <v>81</v>
      </c>
      <c r="AH9" s="144">
        <f t="shared" ref="AH9:AH28" si="4">SUMIF($C22:$C1024,$AF9,$H22:$H1024)</f>
        <v>8385000</v>
      </c>
      <c r="AI9" s="126">
        <f t="shared" ref="AI9:AI18" si="5">$E9</f>
        <v>1</v>
      </c>
      <c r="AJ9" s="126">
        <f t="shared" ref="AJ9:AJ28" si="6">AG9*AI9</f>
        <v>81</v>
      </c>
      <c r="AK9" s="126">
        <f t="shared" ref="AK9:AK28" si="7">IF(AI9&gt;0,IF(AG9=0,1,0),0)</f>
        <v>0</v>
      </c>
    </row>
    <row r="10" spans="1:40" x14ac:dyDescent="0.3">
      <c r="A10" s="38"/>
      <c r="B10" s="39"/>
      <c r="C10" s="172" t="s">
        <v>29</v>
      </c>
      <c r="D10" s="173"/>
      <c r="E10" s="151"/>
      <c r="F10" s="142"/>
      <c r="G10" s="40" t="s">
        <v>30</v>
      </c>
      <c r="H10" s="141"/>
      <c r="I10" s="143"/>
      <c r="J10" s="25"/>
      <c r="L10" s="46"/>
      <c r="M10" s="40" t="s">
        <v>21</v>
      </c>
      <c r="N10" s="47">
        <f>COUNTIFS($L$22:$L$1025,$M10,$Q$22:$Q$1025,"OK")+COUNTIFS($L$22:$L$1025,$M10,$Q$22:$Q$1025,"未確認")</f>
        <v>81</v>
      </c>
      <c r="O10" s="49">
        <f>$E9</f>
        <v>1</v>
      </c>
      <c r="P10" s="48">
        <f>IFERROR(N10*O10,"")</f>
        <v>81</v>
      </c>
      <c r="Q10" s="40" t="s">
        <v>22</v>
      </c>
      <c r="R10" s="47">
        <f t="shared" ref="R10:R19" si="8">COUNTIFS($L$22:$L$1025,$Q10,$Q$22:$Q$1025,"OK")+COUNTIFS($L$22:$L$1025,$Q10,$Q$22:$Q$1025,"未確認")</f>
        <v>0</v>
      </c>
      <c r="S10" s="49">
        <f>$H9</f>
        <v>0</v>
      </c>
      <c r="T10" s="47">
        <f>IFERROR(R10*S10,"")</f>
        <v>0</v>
      </c>
      <c r="V10" s="6"/>
      <c r="W10" s="74" t="s">
        <v>32</v>
      </c>
      <c r="X10" s="112">
        <f t="shared" si="0"/>
        <v>0</v>
      </c>
      <c r="Y10" s="113">
        <f t="shared" si="1"/>
        <v>0</v>
      </c>
      <c r="Z10" s="114"/>
      <c r="AA10" s="74" t="s">
        <v>33</v>
      </c>
      <c r="AB10" s="112">
        <f t="shared" si="2"/>
        <v>0</v>
      </c>
      <c r="AC10" s="113">
        <f t="shared" si="2"/>
        <v>0</v>
      </c>
      <c r="AD10" s="25"/>
      <c r="AF10" s="126" t="s">
        <v>29</v>
      </c>
      <c r="AG10" s="126">
        <f t="shared" si="3"/>
        <v>0</v>
      </c>
      <c r="AH10" s="144">
        <f t="shared" si="4"/>
        <v>0</v>
      </c>
      <c r="AI10" s="126">
        <f t="shared" si="5"/>
        <v>0</v>
      </c>
      <c r="AJ10" s="126">
        <f t="shared" si="6"/>
        <v>0</v>
      </c>
      <c r="AK10" s="126">
        <f t="shared" si="7"/>
        <v>0</v>
      </c>
    </row>
    <row r="11" spans="1:40" x14ac:dyDescent="0.3">
      <c r="A11" s="38"/>
      <c r="B11" s="39"/>
      <c r="C11" s="172" t="s">
        <v>32</v>
      </c>
      <c r="D11" s="173"/>
      <c r="E11" s="141"/>
      <c r="F11" s="142"/>
      <c r="G11" s="40" t="s">
        <v>33</v>
      </c>
      <c r="H11" s="141"/>
      <c r="I11" s="143"/>
      <c r="J11" s="25"/>
      <c r="L11" s="46"/>
      <c r="M11" s="40" t="s">
        <v>29</v>
      </c>
      <c r="N11" s="47">
        <f>COUNTIFS($L$22:$L$1025,$M11,$Q$22:$Q$1025,"OK")+COUNTIFS($L$22:$L$1025,$M11,$Q$22:$Q$1025,"未確認")</f>
        <v>0</v>
      </c>
      <c r="O11" s="49">
        <f>$E10</f>
        <v>0</v>
      </c>
      <c r="P11" s="48">
        <f>IFERROR(N11*O11,"")</f>
        <v>0</v>
      </c>
      <c r="Q11" s="40" t="s">
        <v>30</v>
      </c>
      <c r="R11" s="47">
        <f t="shared" si="8"/>
        <v>0</v>
      </c>
      <c r="S11" s="49">
        <f t="shared" ref="S11:S19" si="9">$H10</f>
        <v>0</v>
      </c>
      <c r="T11" s="47">
        <f t="shared" ref="T11:T19" si="10">IFERROR(R11*S11,"")</f>
        <v>0</v>
      </c>
      <c r="V11" s="6"/>
      <c r="W11" s="74" t="s">
        <v>34</v>
      </c>
      <c r="X11" s="112">
        <f t="shared" si="0"/>
        <v>0</v>
      </c>
      <c r="Y11" s="113">
        <f t="shared" si="1"/>
        <v>0</v>
      </c>
      <c r="Z11" s="114"/>
      <c r="AA11" s="74" t="s">
        <v>35</v>
      </c>
      <c r="AB11" s="112">
        <f t="shared" si="2"/>
        <v>0</v>
      </c>
      <c r="AC11" s="113">
        <f t="shared" si="2"/>
        <v>0</v>
      </c>
      <c r="AD11" s="25"/>
      <c r="AF11" s="126" t="s">
        <v>32</v>
      </c>
      <c r="AG11" s="126">
        <f t="shared" si="3"/>
        <v>0</v>
      </c>
      <c r="AH11" s="144">
        <f t="shared" si="4"/>
        <v>0</v>
      </c>
      <c r="AI11" s="126">
        <f t="shared" si="5"/>
        <v>0</v>
      </c>
      <c r="AJ11" s="126">
        <f t="shared" si="6"/>
        <v>0</v>
      </c>
      <c r="AK11" s="126">
        <f t="shared" si="7"/>
        <v>0</v>
      </c>
    </row>
    <row r="12" spans="1:40" x14ac:dyDescent="0.3">
      <c r="A12" s="38"/>
      <c r="B12" s="39"/>
      <c r="C12" s="172" t="s">
        <v>34</v>
      </c>
      <c r="D12" s="173"/>
      <c r="E12" s="141"/>
      <c r="F12" s="142"/>
      <c r="G12" s="40" t="s">
        <v>35</v>
      </c>
      <c r="H12" s="141"/>
      <c r="I12" s="143"/>
      <c r="J12" s="25"/>
      <c r="L12" s="46"/>
      <c r="M12" s="40" t="s">
        <v>32</v>
      </c>
      <c r="N12" s="47">
        <f>COUNTIFS($L$22:$L$1025,$M12,$Q$22:$Q$1025,"OK")+COUNTIFS($L$22:$L$1025,$M12,$Q$22:$Q$1025,"未確認")</f>
        <v>0</v>
      </c>
      <c r="O12" s="49">
        <f>$E11</f>
        <v>0</v>
      </c>
      <c r="P12" s="48">
        <f>IFERROR(N12*O12,"")</f>
        <v>0</v>
      </c>
      <c r="Q12" s="40" t="s">
        <v>33</v>
      </c>
      <c r="R12" s="47">
        <f t="shared" si="8"/>
        <v>0</v>
      </c>
      <c r="S12" s="49">
        <f t="shared" si="9"/>
        <v>0</v>
      </c>
      <c r="T12" s="47">
        <f t="shared" si="10"/>
        <v>0</v>
      </c>
      <c r="V12" s="6"/>
      <c r="W12" s="74" t="s">
        <v>36</v>
      </c>
      <c r="X12" s="112">
        <f t="shared" si="0"/>
        <v>0</v>
      </c>
      <c r="Y12" s="113">
        <f t="shared" si="1"/>
        <v>0</v>
      </c>
      <c r="Z12" s="114"/>
      <c r="AA12" s="74" t="s">
        <v>37</v>
      </c>
      <c r="AB12" s="112">
        <f t="shared" si="2"/>
        <v>0</v>
      </c>
      <c r="AC12" s="113">
        <f t="shared" si="2"/>
        <v>0</v>
      </c>
      <c r="AD12" s="25"/>
      <c r="AF12" s="126" t="s">
        <v>34</v>
      </c>
      <c r="AG12" s="126">
        <f t="shared" si="3"/>
        <v>0</v>
      </c>
      <c r="AH12" s="144">
        <f t="shared" si="4"/>
        <v>0</v>
      </c>
      <c r="AI12" s="126">
        <f t="shared" si="5"/>
        <v>0</v>
      </c>
      <c r="AJ12" s="126">
        <f t="shared" si="6"/>
        <v>0</v>
      </c>
      <c r="AK12" s="126">
        <f t="shared" si="7"/>
        <v>0</v>
      </c>
    </row>
    <row r="13" spans="1:40" x14ac:dyDescent="0.3">
      <c r="A13" s="38"/>
      <c r="B13" s="39"/>
      <c r="C13" s="172" t="s">
        <v>36</v>
      </c>
      <c r="D13" s="173"/>
      <c r="E13" s="141"/>
      <c r="F13" s="142"/>
      <c r="G13" s="40" t="s">
        <v>37</v>
      </c>
      <c r="H13" s="141"/>
      <c r="I13" s="143"/>
      <c r="J13" s="25"/>
      <c r="M13" s="40" t="s">
        <v>34</v>
      </c>
      <c r="N13" s="47">
        <f>COUNTIFS($L$22:$L$1025,$M13,$Q$22:$Q$1025,"OK")+COUNTIFS($L$22:$L$1025,$M13,$Q$22:$Q$1025,"未確認")</f>
        <v>0</v>
      </c>
      <c r="O13" s="49">
        <f t="shared" ref="O13:O19" si="11">$E12</f>
        <v>0</v>
      </c>
      <c r="P13" s="48">
        <f t="shared" ref="P13:P19" si="12">IFERROR(N13*O13,"")</f>
        <v>0</v>
      </c>
      <c r="Q13" s="40" t="s">
        <v>35</v>
      </c>
      <c r="R13" s="47">
        <f t="shared" si="8"/>
        <v>0</v>
      </c>
      <c r="S13" s="49">
        <f t="shared" si="9"/>
        <v>0</v>
      </c>
      <c r="T13" s="47">
        <f t="shared" si="10"/>
        <v>0</v>
      </c>
      <c r="V13" s="6"/>
      <c r="W13" s="74" t="s">
        <v>38</v>
      </c>
      <c r="X13" s="112">
        <f t="shared" si="0"/>
        <v>0</v>
      </c>
      <c r="Y13" s="113">
        <f t="shared" si="1"/>
        <v>0</v>
      </c>
      <c r="Z13" s="114"/>
      <c r="AA13" s="74" t="s">
        <v>39</v>
      </c>
      <c r="AB13" s="112">
        <f t="shared" si="2"/>
        <v>0</v>
      </c>
      <c r="AC13" s="113">
        <f t="shared" si="2"/>
        <v>0</v>
      </c>
      <c r="AD13" s="25"/>
      <c r="AF13" s="126" t="s">
        <v>36</v>
      </c>
      <c r="AG13" s="126">
        <f t="shared" si="3"/>
        <v>0</v>
      </c>
      <c r="AH13" s="144">
        <f t="shared" si="4"/>
        <v>0</v>
      </c>
      <c r="AI13" s="126">
        <f t="shared" si="5"/>
        <v>0</v>
      </c>
      <c r="AJ13" s="126">
        <f t="shared" si="6"/>
        <v>0</v>
      </c>
      <c r="AK13" s="126">
        <f t="shared" si="7"/>
        <v>0</v>
      </c>
    </row>
    <row r="14" spans="1:40" x14ac:dyDescent="0.3">
      <c r="A14" s="38"/>
      <c r="B14" s="39"/>
      <c r="C14" s="172" t="s">
        <v>38</v>
      </c>
      <c r="D14" s="173"/>
      <c r="E14" s="141"/>
      <c r="F14" s="142"/>
      <c r="G14" s="40" t="s">
        <v>39</v>
      </c>
      <c r="H14" s="141"/>
      <c r="I14" s="143"/>
      <c r="J14" s="25"/>
      <c r="M14" s="40" t="s">
        <v>36</v>
      </c>
      <c r="N14" s="47">
        <f>COUNTIFS($L$22:$L$1025,$M14,$Q$22:$Q$1025,"OK")+COUNTIFS($L$22:$L$1025,$M14,$Q$22:$Q$1025,"未確認")</f>
        <v>0</v>
      </c>
      <c r="O14" s="49">
        <f t="shared" si="11"/>
        <v>0</v>
      </c>
      <c r="P14" s="48">
        <f t="shared" si="12"/>
        <v>0</v>
      </c>
      <c r="Q14" s="40" t="s">
        <v>37</v>
      </c>
      <c r="R14" s="47">
        <f t="shared" si="8"/>
        <v>0</v>
      </c>
      <c r="S14" s="49">
        <f t="shared" si="9"/>
        <v>0</v>
      </c>
      <c r="T14" s="47">
        <f t="shared" si="10"/>
        <v>0</v>
      </c>
      <c r="V14" s="6"/>
      <c r="W14" s="74" t="s">
        <v>40</v>
      </c>
      <c r="X14" s="112">
        <f t="shared" si="0"/>
        <v>0</v>
      </c>
      <c r="Y14" s="113">
        <f t="shared" si="1"/>
        <v>0</v>
      </c>
      <c r="Z14" s="114"/>
      <c r="AA14" s="74" t="s">
        <v>41</v>
      </c>
      <c r="AB14" s="112">
        <f t="shared" si="2"/>
        <v>0</v>
      </c>
      <c r="AC14" s="113">
        <f t="shared" si="2"/>
        <v>0</v>
      </c>
      <c r="AD14" s="25"/>
      <c r="AF14" s="126" t="s">
        <v>38</v>
      </c>
      <c r="AG14" s="126">
        <f t="shared" si="3"/>
        <v>0</v>
      </c>
      <c r="AH14" s="144">
        <f t="shared" si="4"/>
        <v>0</v>
      </c>
      <c r="AI14" s="126">
        <f t="shared" si="5"/>
        <v>0</v>
      </c>
      <c r="AJ14" s="126">
        <f t="shared" si="6"/>
        <v>0</v>
      </c>
      <c r="AK14" s="126">
        <f t="shared" si="7"/>
        <v>0</v>
      </c>
    </row>
    <row r="15" spans="1:40" x14ac:dyDescent="0.3">
      <c r="A15" s="38"/>
      <c r="B15" s="39"/>
      <c r="C15" s="172" t="s">
        <v>40</v>
      </c>
      <c r="D15" s="173"/>
      <c r="E15" s="141"/>
      <c r="F15" s="142"/>
      <c r="G15" s="40" t="s">
        <v>41</v>
      </c>
      <c r="H15" s="141"/>
      <c r="I15" s="143"/>
      <c r="J15" s="25"/>
      <c r="M15" s="40" t="s">
        <v>38</v>
      </c>
      <c r="N15" s="47">
        <f t="shared" ref="N15:N19" si="13">COUNTIFS($L$22:$L$1025,$M15,$Q$22:$Q$1025,"OK")+COUNTIFS($L$22:$L$1025,$M15,$Q$22:$Q$1025,"未確認")</f>
        <v>0</v>
      </c>
      <c r="O15" s="49">
        <f t="shared" si="11"/>
        <v>0</v>
      </c>
      <c r="P15" s="48">
        <f t="shared" si="12"/>
        <v>0</v>
      </c>
      <c r="Q15" s="40" t="s">
        <v>39</v>
      </c>
      <c r="R15" s="47">
        <f t="shared" si="8"/>
        <v>0</v>
      </c>
      <c r="S15" s="49">
        <f t="shared" si="9"/>
        <v>0</v>
      </c>
      <c r="T15" s="47">
        <f t="shared" si="10"/>
        <v>0</v>
      </c>
      <c r="V15" s="6"/>
      <c r="W15" s="74" t="s">
        <v>42</v>
      </c>
      <c r="X15" s="112">
        <f t="shared" si="0"/>
        <v>0</v>
      </c>
      <c r="Y15" s="113">
        <f t="shared" si="1"/>
        <v>0</v>
      </c>
      <c r="Z15" s="114"/>
      <c r="AA15" s="74" t="s">
        <v>43</v>
      </c>
      <c r="AB15" s="112">
        <f t="shared" si="2"/>
        <v>0</v>
      </c>
      <c r="AC15" s="113">
        <f t="shared" si="2"/>
        <v>0</v>
      </c>
      <c r="AD15" s="25"/>
      <c r="AF15" s="126" t="s">
        <v>40</v>
      </c>
      <c r="AG15" s="126">
        <f t="shared" si="3"/>
        <v>0</v>
      </c>
      <c r="AH15" s="144">
        <f t="shared" si="4"/>
        <v>0</v>
      </c>
      <c r="AI15" s="126">
        <f t="shared" si="5"/>
        <v>0</v>
      </c>
      <c r="AJ15" s="126">
        <f t="shared" si="6"/>
        <v>0</v>
      </c>
      <c r="AK15" s="126">
        <f t="shared" si="7"/>
        <v>0</v>
      </c>
    </row>
    <row r="16" spans="1:40" x14ac:dyDescent="0.3">
      <c r="A16" s="38"/>
      <c r="B16" s="39"/>
      <c r="C16" s="172" t="s">
        <v>42</v>
      </c>
      <c r="D16" s="173"/>
      <c r="E16" s="141"/>
      <c r="F16" s="142"/>
      <c r="G16" s="40" t="s">
        <v>43</v>
      </c>
      <c r="H16" s="141"/>
      <c r="I16" s="143"/>
      <c r="J16" s="25"/>
      <c r="M16" s="40" t="s">
        <v>40</v>
      </c>
      <c r="N16" s="47">
        <f t="shared" si="13"/>
        <v>0</v>
      </c>
      <c r="O16" s="49">
        <f t="shared" si="11"/>
        <v>0</v>
      </c>
      <c r="P16" s="48">
        <f t="shared" si="12"/>
        <v>0</v>
      </c>
      <c r="Q16" s="40" t="s">
        <v>41</v>
      </c>
      <c r="R16" s="47">
        <f t="shared" si="8"/>
        <v>0</v>
      </c>
      <c r="S16" s="49">
        <f t="shared" si="9"/>
        <v>0</v>
      </c>
      <c r="T16" s="47">
        <f t="shared" si="10"/>
        <v>0</v>
      </c>
      <c r="V16" s="6"/>
      <c r="W16" s="74" t="s">
        <v>44</v>
      </c>
      <c r="X16" s="112">
        <f t="shared" si="0"/>
        <v>0</v>
      </c>
      <c r="Y16" s="113">
        <f t="shared" si="1"/>
        <v>0</v>
      </c>
      <c r="Z16" s="114"/>
      <c r="AA16" s="74" t="s">
        <v>45</v>
      </c>
      <c r="AB16" s="112">
        <f t="shared" si="2"/>
        <v>0</v>
      </c>
      <c r="AC16" s="113">
        <f t="shared" si="2"/>
        <v>0</v>
      </c>
      <c r="AD16" s="25"/>
      <c r="AF16" s="126" t="s">
        <v>42</v>
      </c>
      <c r="AG16" s="126">
        <f t="shared" si="3"/>
        <v>0</v>
      </c>
      <c r="AH16" s="144">
        <f t="shared" si="4"/>
        <v>0</v>
      </c>
      <c r="AI16" s="126">
        <f t="shared" si="5"/>
        <v>0</v>
      </c>
      <c r="AJ16" s="126">
        <f t="shared" si="6"/>
        <v>0</v>
      </c>
      <c r="AK16" s="126">
        <f t="shared" si="7"/>
        <v>0</v>
      </c>
    </row>
    <row r="17" spans="1:44" x14ac:dyDescent="0.3">
      <c r="A17" s="38"/>
      <c r="B17" s="39"/>
      <c r="C17" s="172" t="s">
        <v>44</v>
      </c>
      <c r="D17" s="173"/>
      <c r="E17" s="141"/>
      <c r="F17" s="142"/>
      <c r="G17" s="40" t="s">
        <v>45</v>
      </c>
      <c r="H17" s="141"/>
      <c r="I17" s="143"/>
      <c r="J17" s="25"/>
      <c r="M17" s="40" t="s">
        <v>42</v>
      </c>
      <c r="N17" s="47">
        <f t="shared" si="13"/>
        <v>0</v>
      </c>
      <c r="O17" s="49">
        <f t="shared" si="11"/>
        <v>0</v>
      </c>
      <c r="P17" s="48">
        <f t="shared" si="12"/>
        <v>0</v>
      </c>
      <c r="Q17" s="40" t="s">
        <v>43</v>
      </c>
      <c r="R17" s="47">
        <f t="shared" si="8"/>
        <v>0</v>
      </c>
      <c r="S17" s="49">
        <f t="shared" si="9"/>
        <v>0</v>
      </c>
      <c r="T17" s="47">
        <f t="shared" si="10"/>
        <v>0</v>
      </c>
      <c r="V17" s="6"/>
      <c r="W17" s="74" t="s">
        <v>46</v>
      </c>
      <c r="X17" s="112">
        <f t="shared" si="0"/>
        <v>0</v>
      </c>
      <c r="Y17" s="113">
        <f t="shared" si="1"/>
        <v>0</v>
      </c>
      <c r="Z17" s="114"/>
      <c r="AA17" s="74" t="s">
        <v>47</v>
      </c>
      <c r="AB17" s="112">
        <f t="shared" si="2"/>
        <v>0</v>
      </c>
      <c r="AC17" s="113">
        <f t="shared" si="2"/>
        <v>0</v>
      </c>
      <c r="AD17" s="25"/>
      <c r="AF17" s="126" t="s">
        <v>44</v>
      </c>
      <c r="AG17" s="126">
        <f t="shared" si="3"/>
        <v>0</v>
      </c>
      <c r="AH17" s="144">
        <f t="shared" si="4"/>
        <v>0</v>
      </c>
      <c r="AI17" s="126">
        <f t="shared" si="5"/>
        <v>0</v>
      </c>
      <c r="AJ17" s="126">
        <f t="shared" si="6"/>
        <v>0</v>
      </c>
      <c r="AK17" s="126">
        <f t="shared" si="7"/>
        <v>0</v>
      </c>
    </row>
    <row r="18" spans="1:44" x14ac:dyDescent="0.3">
      <c r="A18" s="38"/>
      <c r="B18" s="39"/>
      <c r="C18" s="172" t="s">
        <v>46</v>
      </c>
      <c r="D18" s="173"/>
      <c r="E18" s="141"/>
      <c r="F18" s="142"/>
      <c r="G18" s="40" t="s">
        <v>47</v>
      </c>
      <c r="H18" s="141"/>
      <c r="I18" s="143"/>
      <c r="J18" s="25"/>
      <c r="M18" s="40" t="s">
        <v>44</v>
      </c>
      <c r="N18" s="47">
        <f t="shared" si="13"/>
        <v>0</v>
      </c>
      <c r="O18" s="49">
        <f t="shared" si="11"/>
        <v>0</v>
      </c>
      <c r="P18" s="48">
        <f t="shared" si="12"/>
        <v>0</v>
      </c>
      <c r="Q18" s="40" t="s">
        <v>45</v>
      </c>
      <c r="R18" s="47">
        <f t="shared" si="8"/>
        <v>0</v>
      </c>
      <c r="S18" s="49">
        <f t="shared" si="9"/>
        <v>0</v>
      </c>
      <c r="T18" s="47">
        <f t="shared" si="10"/>
        <v>0</v>
      </c>
      <c r="V18" s="6"/>
      <c r="W18" s="22"/>
      <c r="X18" s="115"/>
      <c r="Y18" s="115"/>
      <c r="Z18" s="116"/>
      <c r="AA18" s="22"/>
      <c r="AB18" s="115"/>
      <c r="AC18" s="115"/>
      <c r="AD18" s="25"/>
      <c r="AF18" s="126" t="s">
        <v>46</v>
      </c>
      <c r="AG18" s="126">
        <f t="shared" si="3"/>
        <v>0</v>
      </c>
      <c r="AH18" s="144">
        <f t="shared" si="4"/>
        <v>0</v>
      </c>
      <c r="AI18" s="126">
        <f t="shared" si="5"/>
        <v>0</v>
      </c>
      <c r="AJ18" s="126">
        <f t="shared" si="6"/>
        <v>0</v>
      </c>
      <c r="AK18" s="126">
        <f t="shared" si="7"/>
        <v>0</v>
      </c>
    </row>
    <row r="19" spans="1:44" x14ac:dyDescent="0.3">
      <c r="A19" s="38"/>
      <c r="B19" s="50"/>
      <c r="C19" s="51"/>
      <c r="D19" s="51"/>
      <c r="E19" s="51"/>
      <c r="F19" s="52"/>
      <c r="G19" s="52"/>
      <c r="H19" s="52"/>
      <c r="I19" s="52"/>
      <c r="J19" s="53"/>
      <c r="K19" s="54"/>
      <c r="L19" s="54"/>
      <c r="M19" s="40" t="s">
        <v>46</v>
      </c>
      <c r="N19" s="47">
        <f t="shared" si="13"/>
        <v>0</v>
      </c>
      <c r="O19" s="49">
        <f t="shared" si="11"/>
        <v>0</v>
      </c>
      <c r="P19" s="48">
        <f t="shared" si="12"/>
        <v>0</v>
      </c>
      <c r="Q19" s="40" t="s">
        <v>47</v>
      </c>
      <c r="R19" s="47">
        <f t="shared" si="8"/>
        <v>0</v>
      </c>
      <c r="S19" s="49">
        <f t="shared" si="9"/>
        <v>0</v>
      </c>
      <c r="T19" s="47">
        <f t="shared" si="10"/>
        <v>0</v>
      </c>
      <c r="V19" s="6"/>
      <c r="W19" s="174" t="s">
        <v>48</v>
      </c>
      <c r="X19" s="178"/>
      <c r="Y19" s="166">
        <f>IFERROR(ROUNDDOWN($AJ$31/$AI$29,0),"")</f>
        <v>81</v>
      </c>
      <c r="Z19" s="138"/>
      <c r="AD19" s="25"/>
      <c r="AF19" s="126" t="s">
        <v>22</v>
      </c>
      <c r="AG19" s="126">
        <f t="shared" si="3"/>
        <v>0</v>
      </c>
      <c r="AH19" s="144">
        <f t="shared" si="4"/>
        <v>0</v>
      </c>
      <c r="AI19" s="126">
        <f t="shared" ref="AI19:AI28" si="14">$H9</f>
        <v>0</v>
      </c>
      <c r="AJ19" s="126">
        <f t="shared" si="6"/>
        <v>0</v>
      </c>
      <c r="AK19" s="126">
        <f t="shared" si="7"/>
        <v>0</v>
      </c>
    </row>
    <row r="20" spans="1:44" ht="10.199999999999999" customHeight="1" x14ac:dyDescent="0.3">
      <c r="A20" s="1"/>
      <c r="B20" s="2"/>
      <c r="C20" s="3"/>
      <c r="D20" s="3"/>
      <c r="E20" s="3"/>
      <c r="F20" s="2"/>
      <c r="G20" s="2"/>
      <c r="H20" s="2"/>
      <c r="I20" s="4"/>
      <c r="J20" s="5"/>
      <c r="L20" s="55"/>
      <c r="M20" s="55"/>
      <c r="V20" s="6"/>
      <c r="W20" s="117"/>
      <c r="X20" s="52"/>
      <c r="Y20" s="118"/>
      <c r="Z20" s="119"/>
      <c r="AA20" s="120"/>
      <c r="AB20" s="54"/>
      <c r="AC20" s="118"/>
      <c r="AD20" s="25"/>
      <c r="AF20" s="126" t="s">
        <v>30</v>
      </c>
      <c r="AG20" s="126">
        <f t="shared" si="3"/>
        <v>0</v>
      </c>
      <c r="AH20" s="144">
        <f t="shared" si="4"/>
        <v>0</v>
      </c>
      <c r="AI20" s="126">
        <f t="shared" si="14"/>
        <v>0</v>
      </c>
      <c r="AJ20" s="126">
        <f t="shared" si="6"/>
        <v>0</v>
      </c>
      <c r="AK20" s="126">
        <f t="shared" si="7"/>
        <v>0</v>
      </c>
    </row>
    <row r="21" spans="1:44" ht="30" x14ac:dyDescent="0.3">
      <c r="A21" s="6"/>
      <c r="B21" s="33" t="s">
        <v>49</v>
      </c>
      <c r="C21" s="31" t="s">
        <v>50</v>
      </c>
      <c r="D21" s="31" t="s">
        <v>455</v>
      </c>
      <c r="E21" s="31" t="s">
        <v>51</v>
      </c>
      <c r="F21" s="31" t="s">
        <v>52</v>
      </c>
      <c r="G21" s="31" t="s">
        <v>53</v>
      </c>
      <c r="H21" s="44" t="s">
        <v>54</v>
      </c>
      <c r="I21" s="8" t="s">
        <v>19</v>
      </c>
      <c r="J21" s="9"/>
      <c r="L21" s="56" t="s">
        <v>55</v>
      </c>
      <c r="M21" s="102" t="s">
        <v>452</v>
      </c>
      <c r="N21" s="57" t="s">
        <v>453</v>
      </c>
      <c r="O21" s="58" t="s">
        <v>56</v>
      </c>
      <c r="P21" s="59" t="s">
        <v>57</v>
      </c>
      <c r="Q21" s="60" t="s">
        <v>58</v>
      </c>
      <c r="R21" s="60" t="s">
        <v>59</v>
      </c>
      <c r="S21" s="61" t="s">
        <v>60</v>
      </c>
      <c r="T21" s="97" t="s">
        <v>61</v>
      </c>
      <c r="V21" s="6"/>
      <c r="W21" s="193"/>
      <c r="X21" s="194"/>
      <c r="Y21" s="185" t="str">
        <f>IF($H$3="","",IF($Y$19&gt;$AH$31,$H$3,IF($Y$19="","",IF($Y$19&gt;=マスター!$G$8,マスター!$D$8,IF($Y$19&gt;=マスター!$G$7,マスター!$D$7,IF($Y$19&gt;=マスター!$G$6,マスター!$D$6,IF($Y$19&gt;=マスター!$G$5,マスター!$D$5,マスター!$D$4)))))))</f>
        <v>区分Ⅲ: ￥15,000,000</v>
      </c>
      <c r="Z21" s="186"/>
      <c r="AA21" s="186"/>
      <c r="AB21" s="186"/>
      <c r="AC21" s="186"/>
      <c r="AD21" s="25"/>
      <c r="AF21" s="126" t="s">
        <v>33</v>
      </c>
      <c r="AG21" s="126">
        <f t="shared" si="3"/>
        <v>0</v>
      </c>
      <c r="AH21" s="144">
        <f t="shared" si="4"/>
        <v>0</v>
      </c>
      <c r="AI21" s="126">
        <f t="shared" si="14"/>
        <v>0</v>
      </c>
      <c r="AJ21" s="126">
        <f t="shared" si="6"/>
        <v>0</v>
      </c>
      <c r="AK21" s="126">
        <f t="shared" si="7"/>
        <v>0</v>
      </c>
      <c r="AM21" t="s">
        <v>62</v>
      </c>
      <c r="AN21" t="s">
        <v>454</v>
      </c>
      <c r="AO21" t="s">
        <v>63</v>
      </c>
      <c r="AP21" t="s">
        <v>64</v>
      </c>
      <c r="AQ21" t="s">
        <v>65</v>
      </c>
      <c r="AR21" t="s">
        <v>66</v>
      </c>
    </row>
    <row r="22" spans="1:44" x14ac:dyDescent="0.3">
      <c r="A22" s="62"/>
      <c r="B22" s="63">
        <v>1</v>
      </c>
      <c r="C22" s="162" t="s">
        <v>31</v>
      </c>
      <c r="D22" s="145">
        <v>1</v>
      </c>
      <c r="E22" s="148" t="s">
        <v>439</v>
      </c>
      <c r="F22" s="149" t="s">
        <v>104</v>
      </c>
      <c r="G22" s="149" t="s">
        <v>293</v>
      </c>
      <c r="H22" s="150">
        <v>100000</v>
      </c>
      <c r="I22" s="149" t="s">
        <v>292</v>
      </c>
      <c r="J22" s="9"/>
      <c r="K22">
        <v>1</v>
      </c>
      <c r="L22" s="92" t="str">
        <f>IF($C22="","",$C22)</f>
        <v>取組①</v>
      </c>
      <c r="M22" s="103">
        <f>IF($D22="","",$D22)</f>
        <v>1</v>
      </c>
      <c r="N22" s="67"/>
      <c r="O22" s="68"/>
      <c r="P22" s="69" t="str">
        <f>IFERROR(N22/O22,"")</f>
        <v/>
      </c>
      <c r="Q22" s="70" t="str">
        <f t="shared" ref="Q22:Q85" si="15">IF($H22="","",IF($H22&lt;15000,"対象外","未確認"))</f>
        <v>未確認</v>
      </c>
      <c r="R22" s="68"/>
      <c r="S22" s="71" t="str">
        <f t="shared" ref="S22:S85" si="16">IF(R22="","","No."&amp;$B22&amp;"："&amp;R22)</f>
        <v/>
      </c>
      <c r="T22" s="98" t="str" cm="1">
        <f t="array" ref="T22">IF(COUNTIFS($C$22:$C$1025,$C22,$G$22:$G$1025,$G22)&gt;1,MATCH($C22&amp;$G22,$C$22:$C$1023&amp;$G$22:$G$1025,0),"")</f>
        <v/>
      </c>
      <c r="V22" s="90"/>
      <c r="W22" s="133" t="str">
        <f>IF(AK29&gt;0,マスター!I3,"")</f>
        <v/>
      </c>
      <c r="X22" s="121"/>
      <c r="Y22" s="122"/>
      <c r="Z22" s="123"/>
      <c r="AA22" s="124"/>
      <c r="AB22" s="125"/>
      <c r="AC22" s="122"/>
      <c r="AD22" s="18"/>
      <c r="AF22" s="126" t="s">
        <v>35</v>
      </c>
      <c r="AG22" s="126">
        <f t="shared" si="3"/>
        <v>0</v>
      </c>
      <c r="AH22" s="144">
        <f t="shared" si="4"/>
        <v>0</v>
      </c>
      <c r="AI22" s="126">
        <f t="shared" si="14"/>
        <v>0</v>
      </c>
      <c r="AJ22" s="126">
        <f t="shared" si="6"/>
        <v>0</v>
      </c>
      <c r="AK22" s="126">
        <f t="shared" si="7"/>
        <v>0</v>
      </c>
      <c r="AM22">
        <f t="shared" ref="AM22:AM85" si="17">IF($C22="",IF(OR($D22&lt;&gt;"",$E22&lt;&gt;"",$F22&lt;&gt;"",$G22&lt;&gt;"",H22&lt;&gt;0)=TRUE,1,0),0)</f>
        <v>0</v>
      </c>
      <c r="AN22">
        <f t="shared" ref="AN22:AN85" si="18">IF($D22="",IF(OR($C22&lt;&gt;"",$E22&lt;&gt;"",$F22&lt;&gt;"",$G22&lt;&gt;"",$H22&lt;&gt;"")=TRUE,1,0),0)</f>
        <v>0</v>
      </c>
      <c r="AO22">
        <f t="shared" ref="AO22:AO85" si="19">IF($E22="",IF(OR($C22&lt;&gt;"",$D22&lt;&gt;"",$F22&lt;&gt;"",$G22&lt;&gt;"",$H22&lt;&gt;0)=TRUE,1,0),0)</f>
        <v>0</v>
      </c>
      <c r="AP22">
        <f t="shared" ref="AP22:AP85" si="20">IF($F22="",IF(OR($C22&lt;&gt;"",$E22&lt;&gt;"",$D22&lt;&gt;"",$G22&lt;&gt;"",$H22&lt;&gt;0)=TRUE,1,0),0)</f>
        <v>0</v>
      </c>
      <c r="AQ22">
        <f t="shared" ref="AQ22:AQ85" si="21">IF($G22="",IF(OR($C22&lt;&gt;"",$E22&lt;&gt;0,$F22&lt;&gt;"",$D22&lt;&gt;"",$H22&lt;&gt;0)=TRUE,1,0),0)</f>
        <v>0</v>
      </c>
      <c r="AR22">
        <f t="shared" ref="AR22:AR85" si="22">IF($H22=0,IF(OR($C22&lt;&gt;"",$E22&lt;&gt;"",$D22&lt;&gt;"",$F22&lt;&gt;"",$G22&lt;&gt;"")=TRUE,1,0),0)</f>
        <v>0</v>
      </c>
    </row>
    <row r="23" spans="1:44" x14ac:dyDescent="0.3">
      <c r="A23" s="62"/>
      <c r="B23" s="63">
        <f>B22+1</f>
        <v>2</v>
      </c>
      <c r="C23" s="163" t="s">
        <v>31</v>
      </c>
      <c r="D23" s="145">
        <v>2</v>
      </c>
      <c r="E23" s="151" t="s">
        <v>439</v>
      </c>
      <c r="F23" s="152" t="s">
        <v>104</v>
      </c>
      <c r="G23" s="152" t="s">
        <v>295</v>
      </c>
      <c r="H23" s="153">
        <v>200000</v>
      </c>
      <c r="I23" s="152" t="s">
        <v>294</v>
      </c>
      <c r="J23" s="9"/>
      <c r="K23">
        <v>2</v>
      </c>
      <c r="L23" s="93" t="str">
        <f>IF($C23="","",$C23)</f>
        <v>取組①</v>
      </c>
      <c r="M23" s="103">
        <f t="shared" ref="M23:M86" si="23">IF($D23="","",$D23)</f>
        <v>2</v>
      </c>
      <c r="N23" s="72"/>
      <c r="O23" s="73"/>
      <c r="P23" s="69" t="str">
        <f t="shared" ref="P23:P30" si="24">IFERROR(N23/O23,"")</f>
        <v/>
      </c>
      <c r="Q23" s="70" t="str">
        <f t="shared" si="15"/>
        <v>未確認</v>
      </c>
      <c r="R23" s="68"/>
      <c r="S23" s="71" t="str">
        <f t="shared" si="16"/>
        <v/>
      </c>
      <c r="T23" s="98" t="str" cm="1">
        <f t="array" ref="T23">IF(COUNTIFS($C$22:$C$1025,$C23,$G$22:$G$1025,$G23)&gt;1,MATCH($C23&amp;$G23,$C$22:$C$1023&amp;$G$22:$G$1025,0),"")</f>
        <v/>
      </c>
      <c r="AF23" s="126" t="s">
        <v>37</v>
      </c>
      <c r="AG23" s="126">
        <f t="shared" si="3"/>
        <v>0</v>
      </c>
      <c r="AH23" s="144">
        <f t="shared" si="4"/>
        <v>0</v>
      </c>
      <c r="AI23" s="126">
        <f t="shared" si="14"/>
        <v>0</v>
      </c>
      <c r="AJ23" s="126">
        <f t="shared" si="6"/>
        <v>0</v>
      </c>
      <c r="AK23" s="126">
        <f t="shared" si="7"/>
        <v>0</v>
      </c>
      <c r="AM23">
        <f t="shared" si="17"/>
        <v>0</v>
      </c>
      <c r="AN23">
        <f t="shared" si="18"/>
        <v>0</v>
      </c>
      <c r="AO23">
        <f t="shared" si="19"/>
        <v>0</v>
      </c>
      <c r="AP23">
        <f t="shared" si="20"/>
        <v>0</v>
      </c>
      <c r="AQ23">
        <f t="shared" si="21"/>
        <v>0</v>
      </c>
      <c r="AR23">
        <f t="shared" si="22"/>
        <v>0</v>
      </c>
    </row>
    <row r="24" spans="1:44" x14ac:dyDescent="0.3">
      <c r="A24" s="62"/>
      <c r="B24" s="63">
        <f t="shared" ref="B24:B57" si="25">B23+1</f>
        <v>3</v>
      </c>
      <c r="C24" s="163" t="s">
        <v>31</v>
      </c>
      <c r="D24" s="145">
        <v>3</v>
      </c>
      <c r="E24" s="151" t="s">
        <v>150</v>
      </c>
      <c r="F24" s="152" t="s">
        <v>104</v>
      </c>
      <c r="G24" s="152" t="s">
        <v>297</v>
      </c>
      <c r="H24" s="153">
        <v>300000</v>
      </c>
      <c r="I24" s="152" t="s">
        <v>296</v>
      </c>
      <c r="J24" s="9"/>
      <c r="K24">
        <v>3</v>
      </c>
      <c r="L24" s="93" t="str">
        <f>IF($C24="","",$C24)</f>
        <v>取組①</v>
      </c>
      <c r="M24" s="103">
        <f t="shared" si="23"/>
        <v>3</v>
      </c>
      <c r="N24" s="72"/>
      <c r="O24" s="73"/>
      <c r="P24" s="69" t="str">
        <f t="shared" si="24"/>
        <v/>
      </c>
      <c r="Q24" s="70" t="str">
        <f t="shared" si="15"/>
        <v>未確認</v>
      </c>
      <c r="R24" s="68"/>
      <c r="S24" s="71" t="str">
        <f t="shared" si="16"/>
        <v/>
      </c>
      <c r="T24" s="98" t="str" cm="1">
        <f t="array" ref="T24">IF(COUNTIFS($C$22:$C$1025,$C24,$G$22:$G$1025,$G24)&gt;1,MATCH($C24&amp;$G24,$C$22:$C$1023&amp;$G$22:$G$1025,0),"")</f>
        <v/>
      </c>
      <c r="AF24" s="126" t="s">
        <v>39</v>
      </c>
      <c r="AG24" s="126">
        <f t="shared" si="3"/>
        <v>0</v>
      </c>
      <c r="AH24" s="144">
        <f t="shared" si="4"/>
        <v>0</v>
      </c>
      <c r="AI24" s="126">
        <f t="shared" si="14"/>
        <v>0</v>
      </c>
      <c r="AJ24" s="126">
        <f t="shared" si="6"/>
        <v>0</v>
      </c>
      <c r="AK24" s="126">
        <f t="shared" si="7"/>
        <v>0</v>
      </c>
      <c r="AM24">
        <f t="shared" si="17"/>
        <v>0</v>
      </c>
      <c r="AN24">
        <f t="shared" si="18"/>
        <v>0</v>
      </c>
      <c r="AO24">
        <f t="shared" si="19"/>
        <v>0</v>
      </c>
      <c r="AP24">
        <f t="shared" si="20"/>
        <v>0</v>
      </c>
      <c r="AQ24">
        <f t="shared" si="21"/>
        <v>0</v>
      </c>
      <c r="AR24">
        <f t="shared" si="22"/>
        <v>0</v>
      </c>
    </row>
    <row r="25" spans="1:44" x14ac:dyDescent="0.3">
      <c r="A25" s="62"/>
      <c r="B25" s="63">
        <f t="shared" si="25"/>
        <v>4</v>
      </c>
      <c r="C25" s="163" t="s">
        <v>31</v>
      </c>
      <c r="D25" s="145">
        <v>4</v>
      </c>
      <c r="E25" s="151" t="s">
        <v>440</v>
      </c>
      <c r="F25" s="152" t="s">
        <v>104</v>
      </c>
      <c r="G25" s="152" t="s">
        <v>299</v>
      </c>
      <c r="H25" s="153">
        <v>500000</v>
      </c>
      <c r="I25" s="152" t="s">
        <v>298</v>
      </c>
      <c r="J25" s="9"/>
      <c r="K25">
        <v>4</v>
      </c>
      <c r="L25" s="93" t="str">
        <f t="shared" ref="L25:L88" si="26">IF($C25="","",$C25)</f>
        <v>取組①</v>
      </c>
      <c r="M25" s="103">
        <f t="shared" si="23"/>
        <v>4</v>
      </c>
      <c r="N25" s="72"/>
      <c r="O25" s="73"/>
      <c r="P25" s="69" t="str">
        <f t="shared" si="24"/>
        <v/>
      </c>
      <c r="Q25" s="70" t="str">
        <f t="shared" si="15"/>
        <v>未確認</v>
      </c>
      <c r="R25" s="68"/>
      <c r="S25" s="71" t="str">
        <f t="shared" si="16"/>
        <v/>
      </c>
      <c r="T25" s="98" t="str" cm="1">
        <f t="array" ref="T25">IF(COUNTIFS($C$22:$C$1025,$C25,$G$22:$G$1025,$G25)&gt;1,MATCH($C25&amp;$G25,$C$22:$C$1023&amp;$G$22:$G$1025,0),"")</f>
        <v/>
      </c>
      <c r="AF25" s="126" t="s">
        <v>41</v>
      </c>
      <c r="AG25" s="126">
        <f t="shared" si="3"/>
        <v>0</v>
      </c>
      <c r="AH25" s="144">
        <f t="shared" si="4"/>
        <v>0</v>
      </c>
      <c r="AI25" s="126">
        <f t="shared" si="14"/>
        <v>0</v>
      </c>
      <c r="AJ25" s="126">
        <f t="shared" si="6"/>
        <v>0</v>
      </c>
      <c r="AK25" s="126">
        <f t="shared" si="7"/>
        <v>0</v>
      </c>
      <c r="AM25">
        <f t="shared" si="17"/>
        <v>0</v>
      </c>
      <c r="AN25">
        <f t="shared" si="18"/>
        <v>0</v>
      </c>
      <c r="AO25">
        <f t="shared" si="19"/>
        <v>0</v>
      </c>
      <c r="AP25">
        <f t="shared" si="20"/>
        <v>0</v>
      </c>
      <c r="AQ25">
        <f t="shared" si="21"/>
        <v>0</v>
      </c>
      <c r="AR25">
        <f t="shared" si="22"/>
        <v>0</v>
      </c>
    </row>
    <row r="26" spans="1:44" x14ac:dyDescent="0.3">
      <c r="A26" s="62"/>
      <c r="B26" s="63">
        <f t="shared" si="25"/>
        <v>5</v>
      </c>
      <c r="C26" s="163" t="s">
        <v>31</v>
      </c>
      <c r="D26" s="145">
        <v>5</v>
      </c>
      <c r="E26" s="151" t="s">
        <v>445</v>
      </c>
      <c r="F26" s="152" t="s">
        <v>111</v>
      </c>
      <c r="G26" s="152" t="s">
        <v>301</v>
      </c>
      <c r="H26" s="153">
        <v>100000</v>
      </c>
      <c r="I26" s="152" t="s">
        <v>300</v>
      </c>
      <c r="J26" s="9"/>
      <c r="K26">
        <v>5</v>
      </c>
      <c r="L26" s="93" t="str">
        <f t="shared" si="26"/>
        <v>取組①</v>
      </c>
      <c r="M26" s="103">
        <f t="shared" si="23"/>
        <v>5</v>
      </c>
      <c r="N26" s="72"/>
      <c r="O26" s="73"/>
      <c r="P26" s="69" t="str">
        <f t="shared" si="24"/>
        <v/>
      </c>
      <c r="Q26" s="70" t="str">
        <f t="shared" si="15"/>
        <v>未確認</v>
      </c>
      <c r="R26" s="68"/>
      <c r="S26" s="71" t="str">
        <f t="shared" si="16"/>
        <v/>
      </c>
      <c r="T26" s="98" t="str" cm="1">
        <f t="array" ref="T26">IF(COUNTIFS($C$22:$C$1025,$C26,$G$22:$G$1025,$G26)&gt;1,MATCH($C26&amp;$G26,$C$22:$C$1023&amp;$G$22:$G$1025,0),"")</f>
        <v/>
      </c>
      <c r="AF26" s="126" t="s">
        <v>43</v>
      </c>
      <c r="AG26" s="126">
        <f t="shared" si="3"/>
        <v>0</v>
      </c>
      <c r="AH26" s="144">
        <f t="shared" si="4"/>
        <v>0</v>
      </c>
      <c r="AI26" s="126">
        <f t="shared" si="14"/>
        <v>0</v>
      </c>
      <c r="AJ26" s="126">
        <f t="shared" si="6"/>
        <v>0</v>
      </c>
      <c r="AK26" s="126">
        <f t="shared" si="7"/>
        <v>0</v>
      </c>
      <c r="AM26">
        <f t="shared" si="17"/>
        <v>0</v>
      </c>
      <c r="AN26">
        <f t="shared" si="18"/>
        <v>0</v>
      </c>
      <c r="AO26">
        <f t="shared" si="19"/>
        <v>0</v>
      </c>
      <c r="AP26">
        <f t="shared" si="20"/>
        <v>0</v>
      </c>
      <c r="AQ26">
        <f t="shared" si="21"/>
        <v>0</v>
      </c>
      <c r="AR26">
        <f t="shared" si="22"/>
        <v>0</v>
      </c>
    </row>
    <row r="27" spans="1:44" x14ac:dyDescent="0.3">
      <c r="A27" s="62"/>
      <c r="B27" s="63">
        <f t="shared" si="25"/>
        <v>6</v>
      </c>
      <c r="C27" s="163" t="s">
        <v>31</v>
      </c>
      <c r="D27" s="145">
        <v>5</v>
      </c>
      <c r="E27" s="151" t="s">
        <v>445</v>
      </c>
      <c r="F27" s="152" t="s">
        <v>111</v>
      </c>
      <c r="G27" s="152" t="s">
        <v>303</v>
      </c>
      <c r="H27" s="153">
        <v>30000</v>
      </c>
      <c r="I27" s="152" t="s">
        <v>302</v>
      </c>
      <c r="J27" s="9"/>
      <c r="K27">
        <v>6</v>
      </c>
      <c r="L27" s="93" t="str">
        <f t="shared" si="26"/>
        <v>取組①</v>
      </c>
      <c r="M27" s="103">
        <f t="shared" si="23"/>
        <v>5</v>
      </c>
      <c r="N27" s="72"/>
      <c r="O27" s="73"/>
      <c r="P27" s="69" t="str">
        <f t="shared" si="24"/>
        <v/>
      </c>
      <c r="Q27" s="70" t="str">
        <f t="shared" si="15"/>
        <v>未確認</v>
      </c>
      <c r="R27" s="68"/>
      <c r="S27" s="71" t="str">
        <f t="shared" si="16"/>
        <v/>
      </c>
      <c r="T27" s="98" t="str" cm="1">
        <f t="array" ref="T27">IF(COUNTIFS($C$22:$C$1025,$C27,$G$22:$G$1025,$G27)&gt;1,MATCH($C27&amp;$G27,$C$22:$C$1023&amp;$G$22:$G$1025,0),"")</f>
        <v/>
      </c>
      <c r="AF27" s="126" t="s">
        <v>45</v>
      </c>
      <c r="AG27" s="126">
        <f t="shared" si="3"/>
        <v>0</v>
      </c>
      <c r="AH27" s="144">
        <f t="shared" si="4"/>
        <v>0</v>
      </c>
      <c r="AI27" s="126">
        <f t="shared" si="14"/>
        <v>0</v>
      </c>
      <c r="AJ27" s="126">
        <f t="shared" si="6"/>
        <v>0</v>
      </c>
      <c r="AK27" s="126">
        <f t="shared" si="7"/>
        <v>0</v>
      </c>
      <c r="AM27">
        <f t="shared" si="17"/>
        <v>0</v>
      </c>
      <c r="AN27">
        <f t="shared" si="18"/>
        <v>0</v>
      </c>
      <c r="AO27">
        <f t="shared" si="19"/>
        <v>0</v>
      </c>
      <c r="AP27">
        <f t="shared" si="20"/>
        <v>0</v>
      </c>
      <c r="AQ27">
        <f t="shared" si="21"/>
        <v>0</v>
      </c>
      <c r="AR27">
        <f t="shared" si="22"/>
        <v>0</v>
      </c>
    </row>
    <row r="28" spans="1:44" x14ac:dyDescent="0.3">
      <c r="A28" s="62"/>
      <c r="B28" s="63">
        <f t="shared" si="25"/>
        <v>7</v>
      </c>
      <c r="C28" s="163" t="s">
        <v>31</v>
      </c>
      <c r="D28" s="145">
        <v>5</v>
      </c>
      <c r="E28" s="151" t="s">
        <v>445</v>
      </c>
      <c r="F28" s="152" t="s">
        <v>111</v>
      </c>
      <c r="G28" s="152" t="s">
        <v>304</v>
      </c>
      <c r="H28" s="153">
        <v>30000</v>
      </c>
      <c r="I28" s="152" t="s">
        <v>302</v>
      </c>
      <c r="J28" s="9"/>
      <c r="K28">
        <v>7</v>
      </c>
      <c r="L28" s="93" t="str">
        <f t="shared" si="26"/>
        <v>取組①</v>
      </c>
      <c r="M28" s="103">
        <f t="shared" si="23"/>
        <v>5</v>
      </c>
      <c r="N28" s="72"/>
      <c r="O28" s="73"/>
      <c r="P28" s="69" t="str">
        <f t="shared" si="24"/>
        <v/>
      </c>
      <c r="Q28" s="70" t="str">
        <f t="shared" si="15"/>
        <v>未確認</v>
      </c>
      <c r="R28" s="68"/>
      <c r="S28" s="71" t="str">
        <f t="shared" si="16"/>
        <v/>
      </c>
      <c r="T28" s="98" t="str" cm="1">
        <f t="array" ref="T28">IF(COUNTIFS($C$22:$C$1025,$C28,$G$22:$G$1025,$G28)&gt;1,MATCH($C28&amp;$G28,$C$22:$C$1023&amp;$G$22:$G$1025,0),"")</f>
        <v/>
      </c>
      <c r="AF28" s="126" t="s">
        <v>47</v>
      </c>
      <c r="AG28" s="126">
        <f t="shared" si="3"/>
        <v>0</v>
      </c>
      <c r="AH28" s="144">
        <f t="shared" si="4"/>
        <v>0</v>
      </c>
      <c r="AI28" s="126">
        <f t="shared" si="14"/>
        <v>0</v>
      </c>
      <c r="AJ28" s="126">
        <f t="shared" si="6"/>
        <v>0</v>
      </c>
      <c r="AK28" s="126">
        <f t="shared" si="7"/>
        <v>0</v>
      </c>
      <c r="AM28">
        <f t="shared" si="17"/>
        <v>0</v>
      </c>
      <c r="AN28">
        <f t="shared" si="18"/>
        <v>0</v>
      </c>
      <c r="AO28">
        <f t="shared" si="19"/>
        <v>0</v>
      </c>
      <c r="AP28">
        <f t="shared" si="20"/>
        <v>0</v>
      </c>
      <c r="AQ28">
        <f t="shared" si="21"/>
        <v>0</v>
      </c>
      <c r="AR28">
        <f t="shared" si="22"/>
        <v>0</v>
      </c>
    </row>
    <row r="29" spans="1:44" x14ac:dyDescent="0.3">
      <c r="A29" s="62"/>
      <c r="B29" s="63">
        <f t="shared" si="25"/>
        <v>8</v>
      </c>
      <c r="C29" s="163" t="s">
        <v>31</v>
      </c>
      <c r="D29" s="145">
        <v>6</v>
      </c>
      <c r="E29" s="151" t="s">
        <v>443</v>
      </c>
      <c r="F29" s="152" t="s">
        <v>306</v>
      </c>
      <c r="G29" s="152" t="s">
        <v>307</v>
      </c>
      <c r="H29" s="153">
        <v>100000</v>
      </c>
      <c r="I29" s="152" t="s">
        <v>308</v>
      </c>
      <c r="J29" s="9"/>
      <c r="K29">
        <v>8</v>
      </c>
      <c r="L29" s="93" t="str">
        <f t="shared" si="26"/>
        <v>取組①</v>
      </c>
      <c r="M29" s="103">
        <f t="shared" si="23"/>
        <v>6</v>
      </c>
      <c r="N29" s="72"/>
      <c r="O29" s="73"/>
      <c r="P29" s="69" t="str">
        <f t="shared" si="24"/>
        <v/>
      </c>
      <c r="Q29" s="70" t="str">
        <f t="shared" si="15"/>
        <v>未確認</v>
      </c>
      <c r="R29" s="68"/>
      <c r="S29" s="71" t="str">
        <f t="shared" si="16"/>
        <v/>
      </c>
      <c r="T29" s="98" cm="1">
        <f t="array" ref="T29">IF(COUNTIFS($C$22:$C$1025,$C29,$G$22:$G$1025,$G29)&gt;1,MATCH($C29&amp;$G29,$C$22:$C$1023&amp;$G$22:$G$1025,0),"")</f>
        <v>8</v>
      </c>
      <c r="AF29" s="126" t="s">
        <v>67</v>
      </c>
      <c r="AG29" s="126">
        <f>SUM(AG9:AG28)</f>
        <v>81</v>
      </c>
      <c r="AH29" s="131">
        <f>SUM(AH9:AH28)</f>
        <v>8385000</v>
      </c>
      <c r="AI29" s="126">
        <f>SUM(AI9:AI28)</f>
        <v>1</v>
      </c>
      <c r="AJ29" s="126">
        <f>SUM(AJ9:AJ28)</f>
        <v>81</v>
      </c>
      <c r="AK29" s="126">
        <f>SUM(AK9:AK28)</f>
        <v>0</v>
      </c>
      <c r="AM29">
        <f t="shared" si="17"/>
        <v>0</v>
      </c>
      <c r="AN29">
        <f t="shared" si="18"/>
        <v>0</v>
      </c>
      <c r="AO29">
        <f t="shared" si="19"/>
        <v>0</v>
      </c>
      <c r="AP29">
        <f t="shared" si="20"/>
        <v>0</v>
      </c>
      <c r="AQ29">
        <f t="shared" si="21"/>
        <v>0</v>
      </c>
      <c r="AR29">
        <f t="shared" si="22"/>
        <v>0</v>
      </c>
    </row>
    <row r="30" spans="1:44" x14ac:dyDescent="0.3">
      <c r="A30" s="62"/>
      <c r="B30" s="63">
        <f t="shared" si="25"/>
        <v>9</v>
      </c>
      <c r="C30" s="163" t="s">
        <v>31</v>
      </c>
      <c r="D30" s="145">
        <v>6</v>
      </c>
      <c r="E30" s="151" t="s">
        <v>443</v>
      </c>
      <c r="F30" s="152" t="s">
        <v>306</v>
      </c>
      <c r="G30" s="152" t="s">
        <v>307</v>
      </c>
      <c r="H30" s="153">
        <v>100000</v>
      </c>
      <c r="I30" s="152" t="s">
        <v>305</v>
      </c>
      <c r="J30" s="9"/>
      <c r="K30">
        <v>9</v>
      </c>
      <c r="L30" s="93" t="str">
        <f t="shared" si="26"/>
        <v>取組①</v>
      </c>
      <c r="M30" s="103">
        <f t="shared" si="23"/>
        <v>6</v>
      </c>
      <c r="N30" s="72"/>
      <c r="O30" s="73"/>
      <c r="P30" s="69" t="str">
        <f t="shared" si="24"/>
        <v/>
      </c>
      <c r="Q30" s="70" t="str">
        <f t="shared" si="15"/>
        <v>未確認</v>
      </c>
      <c r="R30" s="68"/>
      <c r="S30" s="71" t="str">
        <f t="shared" si="16"/>
        <v/>
      </c>
      <c r="T30" s="98" cm="1">
        <f t="array" ref="T30">IF(COUNTIFS($C$22:$C$1025,$C30,$G$22:$G$1025,$G30)&gt;1,MATCH($C30&amp;$G30,$C$22:$C$1023&amp;$G$22:$G$1025,0),"")</f>
        <v>8</v>
      </c>
      <c r="AF30" s="126"/>
      <c r="AG30" s="126"/>
      <c r="AH30" s="126"/>
      <c r="AI30" s="126"/>
      <c r="AJ30" s="126"/>
      <c r="AK30" s="126"/>
      <c r="AM30">
        <f t="shared" si="17"/>
        <v>0</v>
      </c>
      <c r="AN30">
        <f t="shared" si="18"/>
        <v>0</v>
      </c>
      <c r="AO30">
        <f t="shared" si="19"/>
        <v>0</v>
      </c>
      <c r="AP30">
        <f t="shared" si="20"/>
        <v>0</v>
      </c>
      <c r="AQ30">
        <f t="shared" si="21"/>
        <v>0</v>
      </c>
      <c r="AR30">
        <f t="shared" si="22"/>
        <v>0</v>
      </c>
    </row>
    <row r="31" spans="1:44" x14ac:dyDescent="0.3">
      <c r="A31" s="62"/>
      <c r="B31" s="63">
        <f t="shared" si="25"/>
        <v>10</v>
      </c>
      <c r="C31" s="163" t="s">
        <v>31</v>
      </c>
      <c r="D31" s="145">
        <v>6</v>
      </c>
      <c r="E31" s="151" t="s">
        <v>443</v>
      </c>
      <c r="F31" s="152" t="s">
        <v>306</v>
      </c>
      <c r="G31" s="152" t="s">
        <v>307</v>
      </c>
      <c r="H31" s="153">
        <v>100000</v>
      </c>
      <c r="I31" s="152" t="s">
        <v>305</v>
      </c>
      <c r="J31" s="9"/>
      <c r="K31">
        <v>10</v>
      </c>
      <c r="L31" s="93" t="str">
        <f t="shared" si="26"/>
        <v>取組①</v>
      </c>
      <c r="M31" s="103">
        <f t="shared" si="23"/>
        <v>6</v>
      </c>
      <c r="N31" s="72"/>
      <c r="O31" s="73"/>
      <c r="P31" s="69" t="str">
        <f>IFERROR(N31/O31,"")</f>
        <v/>
      </c>
      <c r="Q31" s="70" t="str">
        <f t="shared" si="15"/>
        <v>未確認</v>
      </c>
      <c r="R31" s="68"/>
      <c r="S31" s="71" t="str">
        <f t="shared" si="16"/>
        <v/>
      </c>
      <c r="T31" s="98" cm="1">
        <f t="array" ref="T31">IF(COUNTIFS($C$22:$C$1025,$C31,$G$22:$G$1025,$G31)&gt;1,MATCH($C31&amp;$G31,$C$22:$C$1023&amp;$G$22:$G$1025,0),"")</f>
        <v>8</v>
      </c>
      <c r="AF31" s="128" t="s">
        <v>68</v>
      </c>
      <c r="AG31" s="129" t="str">
        <f>H3</f>
        <v>区分Ⅲ: ￥15,000,000</v>
      </c>
      <c r="AH31" s="130" t="str">
        <f>IFERROR(VLOOKUP(AG31,マスター!D:F,3,FALSE),0)</f>
        <v>80人以上</v>
      </c>
      <c r="AI31" s="126" t="s">
        <v>69</v>
      </c>
      <c r="AJ31" s="126">
        <f>IF(AJ29=0,"",AJ29)</f>
        <v>81</v>
      </c>
      <c r="AK31" s="126"/>
      <c r="AM31">
        <f t="shared" si="17"/>
        <v>0</v>
      </c>
      <c r="AN31">
        <f t="shared" si="18"/>
        <v>0</v>
      </c>
      <c r="AO31">
        <f t="shared" si="19"/>
        <v>0</v>
      </c>
      <c r="AP31">
        <f t="shared" si="20"/>
        <v>0</v>
      </c>
      <c r="AQ31">
        <f t="shared" si="21"/>
        <v>0</v>
      </c>
      <c r="AR31">
        <f t="shared" si="22"/>
        <v>0</v>
      </c>
    </row>
    <row r="32" spans="1:44" x14ac:dyDescent="0.3">
      <c r="A32" s="62"/>
      <c r="B32" s="63">
        <f t="shared" si="25"/>
        <v>11</v>
      </c>
      <c r="C32" s="163" t="s">
        <v>31</v>
      </c>
      <c r="D32" s="145">
        <v>6</v>
      </c>
      <c r="E32" s="151" t="s">
        <v>443</v>
      </c>
      <c r="F32" s="152" t="s">
        <v>306</v>
      </c>
      <c r="G32" s="152" t="s">
        <v>307</v>
      </c>
      <c r="H32" s="153">
        <v>100000</v>
      </c>
      <c r="I32" s="152" t="s">
        <v>305</v>
      </c>
      <c r="J32" s="9"/>
      <c r="K32">
        <v>11</v>
      </c>
      <c r="L32" s="93" t="str">
        <f t="shared" si="26"/>
        <v>取組①</v>
      </c>
      <c r="M32" s="103">
        <f t="shared" si="23"/>
        <v>6</v>
      </c>
      <c r="N32" s="72"/>
      <c r="O32" s="73"/>
      <c r="P32" s="69" t="str">
        <f t="shared" ref="P32:P95" si="27">IFERROR(N32/O32,"")</f>
        <v/>
      </c>
      <c r="Q32" s="70" t="str">
        <f t="shared" si="15"/>
        <v>未確認</v>
      </c>
      <c r="R32" s="73"/>
      <c r="S32" s="71" t="str">
        <f t="shared" si="16"/>
        <v/>
      </c>
      <c r="T32" s="98" cm="1">
        <f t="array" ref="T32">IF(COUNTIFS($C$22:$C$1025,$C32,$G$22:$G$1025,$G32)&gt;1,MATCH($C32&amp;$G32,$C$22:$C$1023&amp;$G$22:$G$1025,0),"")</f>
        <v>8</v>
      </c>
      <c r="AM32">
        <f t="shared" si="17"/>
        <v>0</v>
      </c>
      <c r="AN32">
        <f t="shared" si="18"/>
        <v>0</v>
      </c>
      <c r="AO32">
        <f t="shared" si="19"/>
        <v>0</v>
      </c>
      <c r="AP32">
        <f t="shared" si="20"/>
        <v>0</v>
      </c>
      <c r="AQ32">
        <f t="shared" si="21"/>
        <v>0</v>
      </c>
      <c r="AR32">
        <f t="shared" si="22"/>
        <v>0</v>
      </c>
    </row>
    <row r="33" spans="1:44" x14ac:dyDescent="0.3">
      <c r="A33" s="62"/>
      <c r="B33" s="63">
        <f t="shared" si="25"/>
        <v>12</v>
      </c>
      <c r="C33" s="163" t="s">
        <v>31</v>
      </c>
      <c r="D33" s="145">
        <v>6</v>
      </c>
      <c r="E33" s="151" t="s">
        <v>443</v>
      </c>
      <c r="F33" s="152" t="s">
        <v>306</v>
      </c>
      <c r="G33" s="152" t="s">
        <v>307</v>
      </c>
      <c r="H33" s="153">
        <v>100000</v>
      </c>
      <c r="I33" s="152" t="s">
        <v>305</v>
      </c>
      <c r="J33" s="9"/>
      <c r="K33">
        <v>12</v>
      </c>
      <c r="L33" s="93" t="str">
        <f t="shared" si="26"/>
        <v>取組①</v>
      </c>
      <c r="M33" s="103">
        <f t="shared" si="23"/>
        <v>6</v>
      </c>
      <c r="N33" s="72"/>
      <c r="O33" s="73"/>
      <c r="P33" s="69" t="str">
        <f t="shared" si="27"/>
        <v/>
      </c>
      <c r="Q33" s="70" t="str">
        <f t="shared" si="15"/>
        <v>未確認</v>
      </c>
      <c r="R33" s="73"/>
      <c r="S33" s="71" t="str">
        <f t="shared" si="16"/>
        <v/>
      </c>
      <c r="T33" s="98" cm="1">
        <f t="array" ref="T33">IF(COUNTIFS($C$22:$C$1025,$C33,$G$22:$G$1025,$G33)&gt;1,MATCH($C33&amp;$G33,$C$22:$C$1023&amp;$G$22:$G$1025,0),"")</f>
        <v>8</v>
      </c>
      <c r="AM33">
        <f t="shared" si="17"/>
        <v>0</v>
      </c>
      <c r="AN33">
        <f t="shared" si="18"/>
        <v>0</v>
      </c>
      <c r="AO33">
        <f t="shared" si="19"/>
        <v>0</v>
      </c>
      <c r="AP33">
        <f t="shared" si="20"/>
        <v>0</v>
      </c>
      <c r="AQ33">
        <f t="shared" si="21"/>
        <v>0</v>
      </c>
      <c r="AR33">
        <f t="shared" si="22"/>
        <v>0</v>
      </c>
    </row>
    <row r="34" spans="1:44" x14ac:dyDescent="0.3">
      <c r="A34" s="62"/>
      <c r="B34" s="63">
        <f t="shared" si="25"/>
        <v>13</v>
      </c>
      <c r="C34" s="163" t="s">
        <v>31</v>
      </c>
      <c r="D34" s="145">
        <v>7</v>
      </c>
      <c r="E34" s="151" t="s">
        <v>445</v>
      </c>
      <c r="F34" s="152" t="s">
        <v>310</v>
      </c>
      <c r="G34" s="152" t="s">
        <v>311</v>
      </c>
      <c r="H34" s="153">
        <v>300000</v>
      </c>
      <c r="I34" s="152" t="s">
        <v>309</v>
      </c>
      <c r="J34" s="9"/>
      <c r="K34">
        <v>13</v>
      </c>
      <c r="L34" s="93" t="str">
        <f t="shared" si="26"/>
        <v>取組①</v>
      </c>
      <c r="M34" s="103">
        <f t="shared" si="23"/>
        <v>7</v>
      </c>
      <c r="N34" s="72"/>
      <c r="O34" s="73"/>
      <c r="P34" s="69" t="str">
        <f t="shared" si="27"/>
        <v/>
      </c>
      <c r="Q34" s="70" t="str">
        <f t="shared" si="15"/>
        <v>未確認</v>
      </c>
      <c r="R34" s="73"/>
      <c r="S34" s="71" t="str">
        <f t="shared" si="16"/>
        <v/>
      </c>
      <c r="T34" s="98" t="str" cm="1">
        <f t="array" ref="T34">IF(COUNTIFS($C$22:$C$1025,$C34,$G$22:$G$1025,$G34)&gt;1,MATCH($C34&amp;$G34,$C$22:$C$1023&amp;$G$22:$G$1025,0),"")</f>
        <v/>
      </c>
      <c r="AM34">
        <f t="shared" si="17"/>
        <v>0</v>
      </c>
      <c r="AN34">
        <f t="shared" si="18"/>
        <v>0</v>
      </c>
      <c r="AO34">
        <f t="shared" si="19"/>
        <v>0</v>
      </c>
      <c r="AP34">
        <f t="shared" si="20"/>
        <v>0</v>
      </c>
      <c r="AQ34">
        <f t="shared" si="21"/>
        <v>0</v>
      </c>
      <c r="AR34">
        <f t="shared" si="22"/>
        <v>0</v>
      </c>
    </row>
    <row r="35" spans="1:44" x14ac:dyDescent="0.3">
      <c r="A35" s="62"/>
      <c r="B35" s="63">
        <f t="shared" si="25"/>
        <v>14</v>
      </c>
      <c r="C35" s="163" t="s">
        <v>31</v>
      </c>
      <c r="D35" s="145">
        <v>8</v>
      </c>
      <c r="E35" s="151" t="s">
        <v>445</v>
      </c>
      <c r="F35" s="152" t="s">
        <v>312</v>
      </c>
      <c r="G35" s="152" t="s">
        <v>313</v>
      </c>
      <c r="H35" s="153">
        <v>300000</v>
      </c>
      <c r="I35" s="152" t="s">
        <v>309</v>
      </c>
      <c r="J35" s="9"/>
      <c r="K35">
        <v>14</v>
      </c>
      <c r="L35" s="93" t="str">
        <f t="shared" si="26"/>
        <v>取組①</v>
      </c>
      <c r="M35" s="103">
        <f t="shared" si="23"/>
        <v>8</v>
      </c>
      <c r="N35" s="72"/>
      <c r="O35" s="73"/>
      <c r="P35" s="69" t="str">
        <f t="shared" si="27"/>
        <v/>
      </c>
      <c r="Q35" s="70" t="str">
        <f t="shared" si="15"/>
        <v>未確認</v>
      </c>
      <c r="R35" s="73"/>
      <c r="S35" s="71" t="str">
        <f t="shared" si="16"/>
        <v/>
      </c>
      <c r="T35" s="98" t="str" cm="1">
        <f t="array" ref="T35">IF(COUNTIFS($C$22:$C$1025,$C35,$G$22:$G$1025,$G35)&gt;1,MATCH($C35&amp;$G35,$C$22:$C$1023&amp;$G$22:$G$1025,0),"")</f>
        <v/>
      </c>
      <c r="AM35">
        <f t="shared" si="17"/>
        <v>0</v>
      </c>
      <c r="AN35">
        <f t="shared" si="18"/>
        <v>0</v>
      </c>
      <c r="AO35">
        <f t="shared" si="19"/>
        <v>0</v>
      </c>
      <c r="AP35">
        <f t="shared" si="20"/>
        <v>0</v>
      </c>
      <c r="AQ35">
        <f t="shared" si="21"/>
        <v>0</v>
      </c>
      <c r="AR35">
        <f t="shared" si="22"/>
        <v>0</v>
      </c>
    </row>
    <row r="36" spans="1:44" x14ac:dyDescent="0.3">
      <c r="A36" s="62"/>
      <c r="B36" s="63">
        <f t="shared" si="25"/>
        <v>15</v>
      </c>
      <c r="C36" s="163" t="s">
        <v>31</v>
      </c>
      <c r="D36" s="145">
        <v>9</v>
      </c>
      <c r="E36" s="151" t="s">
        <v>445</v>
      </c>
      <c r="F36" s="152" t="s">
        <v>314</v>
      </c>
      <c r="G36" s="152" t="s">
        <v>315</v>
      </c>
      <c r="H36" s="153">
        <v>300000</v>
      </c>
      <c r="I36" s="152" t="s">
        <v>309</v>
      </c>
      <c r="J36" s="9"/>
      <c r="K36">
        <v>15</v>
      </c>
      <c r="L36" s="93" t="str">
        <f t="shared" si="26"/>
        <v>取組①</v>
      </c>
      <c r="M36" s="103">
        <f t="shared" si="23"/>
        <v>9</v>
      </c>
      <c r="N36" s="72"/>
      <c r="O36" s="73"/>
      <c r="P36" s="69" t="str">
        <f t="shared" si="27"/>
        <v/>
      </c>
      <c r="Q36" s="70" t="str">
        <f t="shared" si="15"/>
        <v>未確認</v>
      </c>
      <c r="R36" s="73"/>
      <c r="S36" s="71" t="str">
        <f t="shared" si="16"/>
        <v/>
      </c>
      <c r="T36" s="98" t="str" cm="1">
        <f t="array" ref="T36">IF(COUNTIFS($C$22:$C$1025,$C36,$G$22:$G$1025,$G36)&gt;1,MATCH($C36&amp;$G36,$C$22:$C$1023&amp;$G$22:$G$1025,0),"")</f>
        <v/>
      </c>
      <c r="AM36">
        <f t="shared" si="17"/>
        <v>0</v>
      </c>
      <c r="AN36">
        <f t="shared" si="18"/>
        <v>0</v>
      </c>
      <c r="AO36">
        <f t="shared" si="19"/>
        <v>0</v>
      </c>
      <c r="AP36">
        <f t="shared" si="20"/>
        <v>0</v>
      </c>
      <c r="AQ36">
        <f t="shared" si="21"/>
        <v>0</v>
      </c>
      <c r="AR36">
        <f t="shared" si="22"/>
        <v>0</v>
      </c>
    </row>
    <row r="37" spans="1:44" x14ac:dyDescent="0.3">
      <c r="A37" s="62"/>
      <c r="B37" s="63">
        <f t="shared" si="25"/>
        <v>16</v>
      </c>
      <c r="C37" s="163" t="s">
        <v>31</v>
      </c>
      <c r="D37" s="145">
        <v>10</v>
      </c>
      <c r="E37" s="151" t="s">
        <v>445</v>
      </c>
      <c r="F37" s="152" t="s">
        <v>316</v>
      </c>
      <c r="G37" s="152" t="s">
        <v>317</v>
      </c>
      <c r="H37" s="153">
        <v>300000</v>
      </c>
      <c r="I37" s="152" t="s">
        <v>309</v>
      </c>
      <c r="J37" s="9"/>
      <c r="K37">
        <v>16</v>
      </c>
      <c r="L37" s="93" t="str">
        <f t="shared" si="26"/>
        <v>取組①</v>
      </c>
      <c r="M37" s="103">
        <f t="shared" si="23"/>
        <v>10</v>
      </c>
      <c r="N37" s="72"/>
      <c r="O37" s="73"/>
      <c r="P37" s="69" t="str">
        <f t="shared" si="27"/>
        <v/>
      </c>
      <c r="Q37" s="70" t="str">
        <f t="shared" si="15"/>
        <v>未確認</v>
      </c>
      <c r="R37" s="73"/>
      <c r="S37" s="71" t="str">
        <f t="shared" si="16"/>
        <v/>
      </c>
      <c r="T37" s="98" t="str" cm="1">
        <f t="array" ref="T37">IF(COUNTIFS($C$22:$C$1025,$C37,$G$22:$G$1025,$G37)&gt;1,MATCH($C37&amp;$G37,$C$22:$C$1023&amp;$G$22:$G$1025,0),"")</f>
        <v/>
      </c>
      <c r="AM37">
        <f t="shared" si="17"/>
        <v>0</v>
      </c>
      <c r="AN37">
        <f t="shared" si="18"/>
        <v>0</v>
      </c>
      <c r="AO37">
        <f t="shared" si="19"/>
        <v>0</v>
      </c>
      <c r="AP37">
        <f t="shared" si="20"/>
        <v>0</v>
      </c>
      <c r="AQ37">
        <f t="shared" si="21"/>
        <v>0</v>
      </c>
      <c r="AR37">
        <f t="shared" si="22"/>
        <v>0</v>
      </c>
    </row>
    <row r="38" spans="1:44" x14ac:dyDescent="0.3">
      <c r="A38" s="62"/>
      <c r="B38" s="63">
        <f t="shared" si="25"/>
        <v>17</v>
      </c>
      <c r="C38" s="163" t="s">
        <v>31</v>
      </c>
      <c r="D38" s="145">
        <v>11</v>
      </c>
      <c r="E38" s="151" t="s">
        <v>445</v>
      </c>
      <c r="F38" s="152" t="s">
        <v>316</v>
      </c>
      <c r="G38" s="152" t="s">
        <v>318</v>
      </c>
      <c r="H38" s="153">
        <v>300000</v>
      </c>
      <c r="I38" s="152" t="s">
        <v>309</v>
      </c>
      <c r="J38" s="9"/>
      <c r="K38">
        <v>17</v>
      </c>
      <c r="L38" s="93" t="str">
        <f t="shared" si="26"/>
        <v>取組①</v>
      </c>
      <c r="M38" s="103">
        <f t="shared" si="23"/>
        <v>11</v>
      </c>
      <c r="N38" s="72"/>
      <c r="O38" s="73"/>
      <c r="P38" s="69" t="str">
        <f t="shared" si="27"/>
        <v/>
      </c>
      <c r="Q38" s="70" t="str">
        <f t="shared" si="15"/>
        <v>未確認</v>
      </c>
      <c r="R38" s="73"/>
      <c r="S38" s="71" t="str">
        <f t="shared" si="16"/>
        <v/>
      </c>
      <c r="T38" s="98" t="str" cm="1">
        <f t="array" ref="T38">IF(COUNTIFS($C$22:$C$1025,$C38,$G$22:$G$1025,$G38)&gt;1,MATCH($C38&amp;$G38,$C$22:$C$1023&amp;$G$22:$G$1025,0),"")</f>
        <v/>
      </c>
      <c r="AM38">
        <f t="shared" si="17"/>
        <v>0</v>
      </c>
      <c r="AN38">
        <f t="shared" si="18"/>
        <v>0</v>
      </c>
      <c r="AO38">
        <f t="shared" si="19"/>
        <v>0</v>
      </c>
      <c r="AP38">
        <f t="shared" si="20"/>
        <v>0</v>
      </c>
      <c r="AQ38">
        <f t="shared" si="21"/>
        <v>0</v>
      </c>
      <c r="AR38">
        <f t="shared" si="22"/>
        <v>0</v>
      </c>
    </row>
    <row r="39" spans="1:44" x14ac:dyDescent="0.3">
      <c r="A39" s="62"/>
      <c r="B39" s="63">
        <f t="shared" si="25"/>
        <v>18</v>
      </c>
      <c r="C39" s="163" t="s">
        <v>31</v>
      </c>
      <c r="D39" s="145">
        <v>12</v>
      </c>
      <c r="E39" s="151" t="s">
        <v>319</v>
      </c>
      <c r="F39" s="152" t="s">
        <v>320</v>
      </c>
      <c r="G39" s="152" t="s">
        <v>321</v>
      </c>
      <c r="H39" s="153">
        <v>75000</v>
      </c>
      <c r="I39" s="152" t="s">
        <v>80</v>
      </c>
      <c r="J39" s="9"/>
      <c r="K39">
        <v>18</v>
      </c>
      <c r="L39" s="93" t="str">
        <f t="shared" si="26"/>
        <v>取組①</v>
      </c>
      <c r="M39" s="103">
        <f t="shared" si="23"/>
        <v>12</v>
      </c>
      <c r="N39" s="72"/>
      <c r="O39" s="73"/>
      <c r="P39" s="69" t="str">
        <f t="shared" si="27"/>
        <v/>
      </c>
      <c r="Q39" s="70" t="str">
        <f t="shared" si="15"/>
        <v>未確認</v>
      </c>
      <c r="R39" s="73"/>
      <c r="S39" s="71" t="str">
        <f t="shared" si="16"/>
        <v/>
      </c>
      <c r="T39" s="98" t="str" cm="1">
        <f t="array" ref="T39">IF(COUNTIFS($C$22:$C$1025,$C39,$G$22:$G$1025,$G39)&gt;1,MATCH($C39&amp;$G39,$C$22:$C$1023&amp;$G$22:$G$1025,0),"")</f>
        <v/>
      </c>
      <c r="AM39">
        <f t="shared" si="17"/>
        <v>0</v>
      </c>
      <c r="AN39">
        <f t="shared" si="18"/>
        <v>0</v>
      </c>
      <c r="AO39">
        <f t="shared" si="19"/>
        <v>0</v>
      </c>
      <c r="AP39">
        <f t="shared" si="20"/>
        <v>0</v>
      </c>
      <c r="AQ39">
        <f t="shared" si="21"/>
        <v>0</v>
      </c>
      <c r="AR39">
        <f t="shared" si="22"/>
        <v>0</v>
      </c>
    </row>
    <row r="40" spans="1:44" x14ac:dyDescent="0.3">
      <c r="A40" s="62"/>
      <c r="B40" s="63">
        <f t="shared" si="25"/>
        <v>19</v>
      </c>
      <c r="C40" s="163" t="s">
        <v>31</v>
      </c>
      <c r="D40" s="145">
        <v>13</v>
      </c>
      <c r="E40" s="151" t="s">
        <v>319</v>
      </c>
      <c r="F40" s="152" t="s">
        <v>124</v>
      </c>
      <c r="G40" s="152" t="s">
        <v>322</v>
      </c>
      <c r="H40" s="153">
        <v>75000</v>
      </c>
      <c r="I40" s="152" t="s">
        <v>80</v>
      </c>
      <c r="J40" s="9"/>
      <c r="K40">
        <v>19</v>
      </c>
      <c r="L40" s="93" t="str">
        <f t="shared" si="26"/>
        <v>取組①</v>
      </c>
      <c r="M40" s="103">
        <f t="shared" si="23"/>
        <v>13</v>
      </c>
      <c r="N40" s="72"/>
      <c r="O40" s="73"/>
      <c r="P40" s="69" t="str">
        <f t="shared" si="27"/>
        <v/>
      </c>
      <c r="Q40" s="70" t="str">
        <f t="shared" si="15"/>
        <v>未確認</v>
      </c>
      <c r="R40" s="73"/>
      <c r="S40" s="71" t="str">
        <f t="shared" si="16"/>
        <v/>
      </c>
      <c r="T40" s="98" t="str" cm="1">
        <f t="array" ref="T40">IF(COUNTIFS($C$22:$C$1025,$C40,$G$22:$G$1025,$G40)&gt;1,MATCH($C40&amp;$G40,$C$22:$C$1023&amp;$G$22:$G$1025,0),"")</f>
        <v/>
      </c>
      <c r="AM40">
        <f t="shared" si="17"/>
        <v>0</v>
      </c>
      <c r="AN40">
        <f t="shared" si="18"/>
        <v>0</v>
      </c>
      <c r="AO40">
        <f t="shared" si="19"/>
        <v>0</v>
      </c>
      <c r="AP40">
        <f t="shared" si="20"/>
        <v>0</v>
      </c>
      <c r="AQ40">
        <f t="shared" si="21"/>
        <v>0</v>
      </c>
      <c r="AR40">
        <f t="shared" si="22"/>
        <v>0</v>
      </c>
    </row>
    <row r="41" spans="1:44" x14ac:dyDescent="0.3">
      <c r="A41" s="62"/>
      <c r="B41" s="63">
        <f t="shared" si="25"/>
        <v>20</v>
      </c>
      <c r="C41" s="163" t="s">
        <v>31</v>
      </c>
      <c r="D41" s="145">
        <v>14</v>
      </c>
      <c r="E41" s="151" t="s">
        <v>319</v>
      </c>
      <c r="F41" s="152" t="s">
        <v>323</v>
      </c>
      <c r="G41" s="152" t="s">
        <v>324</v>
      </c>
      <c r="H41" s="153">
        <v>75000</v>
      </c>
      <c r="I41" s="152" t="s">
        <v>80</v>
      </c>
      <c r="J41" s="9"/>
      <c r="K41">
        <v>20</v>
      </c>
      <c r="L41" s="93" t="str">
        <f t="shared" si="26"/>
        <v>取組①</v>
      </c>
      <c r="M41" s="103">
        <f t="shared" si="23"/>
        <v>14</v>
      </c>
      <c r="N41" s="72"/>
      <c r="O41" s="73"/>
      <c r="P41" s="69" t="str">
        <f t="shared" si="27"/>
        <v/>
      </c>
      <c r="Q41" s="70" t="str">
        <f t="shared" si="15"/>
        <v>未確認</v>
      </c>
      <c r="R41" s="73"/>
      <c r="S41" s="71" t="str">
        <f t="shared" si="16"/>
        <v/>
      </c>
      <c r="T41" s="98" t="str" cm="1">
        <f t="array" ref="T41">IF(COUNTIFS($C$22:$C$1025,$C41,$G$22:$G$1025,$G41)&gt;1,MATCH($C41&amp;$G41,$C$22:$C$1023&amp;$G$22:$G$1025,0),"")</f>
        <v/>
      </c>
      <c r="AM41">
        <f t="shared" si="17"/>
        <v>0</v>
      </c>
      <c r="AN41">
        <f t="shared" si="18"/>
        <v>0</v>
      </c>
      <c r="AO41">
        <f t="shared" si="19"/>
        <v>0</v>
      </c>
      <c r="AP41">
        <f t="shared" si="20"/>
        <v>0</v>
      </c>
      <c r="AQ41">
        <f t="shared" si="21"/>
        <v>0</v>
      </c>
      <c r="AR41">
        <f t="shared" si="22"/>
        <v>0</v>
      </c>
    </row>
    <row r="42" spans="1:44" x14ac:dyDescent="0.3">
      <c r="A42" s="62"/>
      <c r="B42" s="63">
        <f t="shared" si="25"/>
        <v>21</v>
      </c>
      <c r="C42" s="163" t="s">
        <v>31</v>
      </c>
      <c r="D42" s="145">
        <v>15</v>
      </c>
      <c r="E42" s="151" t="s">
        <v>319</v>
      </c>
      <c r="F42" s="152" t="s">
        <v>325</v>
      </c>
      <c r="G42" s="152" t="s">
        <v>326</v>
      </c>
      <c r="H42" s="153">
        <v>75000</v>
      </c>
      <c r="I42" s="152" t="s">
        <v>80</v>
      </c>
      <c r="J42" s="9"/>
      <c r="K42">
        <v>21</v>
      </c>
      <c r="L42" s="93" t="str">
        <f t="shared" si="26"/>
        <v>取組①</v>
      </c>
      <c r="M42" s="103">
        <f t="shared" si="23"/>
        <v>15</v>
      </c>
      <c r="N42" s="72"/>
      <c r="O42" s="73"/>
      <c r="P42" s="69" t="str">
        <f t="shared" si="27"/>
        <v/>
      </c>
      <c r="Q42" s="70" t="str">
        <f t="shared" si="15"/>
        <v>未確認</v>
      </c>
      <c r="R42" s="73"/>
      <c r="S42" s="71" t="str">
        <f t="shared" si="16"/>
        <v/>
      </c>
      <c r="T42" s="98" t="str" cm="1">
        <f t="array" ref="T42">IF(COUNTIFS($C$22:$C$1025,$C42,$G$22:$G$1025,$G42)&gt;1,MATCH($C42&amp;$G42,$C$22:$C$1023&amp;$G$22:$G$1025,0),"")</f>
        <v/>
      </c>
      <c r="AM42">
        <f t="shared" si="17"/>
        <v>0</v>
      </c>
      <c r="AN42">
        <f t="shared" si="18"/>
        <v>0</v>
      </c>
      <c r="AO42">
        <f t="shared" si="19"/>
        <v>0</v>
      </c>
      <c r="AP42">
        <f t="shared" si="20"/>
        <v>0</v>
      </c>
      <c r="AQ42">
        <f t="shared" si="21"/>
        <v>0</v>
      </c>
      <c r="AR42">
        <f t="shared" si="22"/>
        <v>0</v>
      </c>
    </row>
    <row r="43" spans="1:44" x14ac:dyDescent="0.3">
      <c r="A43" s="62"/>
      <c r="B43" s="63">
        <f t="shared" si="25"/>
        <v>22</v>
      </c>
      <c r="C43" s="163" t="s">
        <v>31</v>
      </c>
      <c r="D43" s="145">
        <v>16</v>
      </c>
      <c r="E43" s="151" t="s">
        <v>319</v>
      </c>
      <c r="F43" s="152" t="s">
        <v>327</v>
      </c>
      <c r="G43" s="152" t="s">
        <v>328</v>
      </c>
      <c r="H43" s="153">
        <v>75000</v>
      </c>
      <c r="I43" s="152" t="s">
        <v>80</v>
      </c>
      <c r="J43" s="9"/>
      <c r="K43">
        <v>22</v>
      </c>
      <c r="L43" s="93" t="str">
        <f t="shared" si="26"/>
        <v>取組①</v>
      </c>
      <c r="M43" s="103">
        <f t="shared" si="23"/>
        <v>16</v>
      </c>
      <c r="N43" s="72"/>
      <c r="O43" s="73"/>
      <c r="P43" s="69" t="str">
        <f t="shared" si="27"/>
        <v/>
      </c>
      <c r="Q43" s="70" t="str">
        <f t="shared" si="15"/>
        <v>未確認</v>
      </c>
      <c r="R43" s="73"/>
      <c r="S43" s="71" t="str">
        <f t="shared" si="16"/>
        <v/>
      </c>
      <c r="T43" s="98" t="str" cm="1">
        <f t="array" ref="T43">IF(COUNTIFS($C$22:$C$1025,$C43,$G$22:$G$1025,$G43)&gt;1,MATCH($C43&amp;$G43,$C$22:$C$1023&amp;$G$22:$G$1025,0),"")</f>
        <v/>
      </c>
      <c r="AM43">
        <f t="shared" si="17"/>
        <v>0</v>
      </c>
      <c r="AN43">
        <f t="shared" si="18"/>
        <v>0</v>
      </c>
      <c r="AO43">
        <f t="shared" si="19"/>
        <v>0</v>
      </c>
      <c r="AP43">
        <f t="shared" si="20"/>
        <v>0</v>
      </c>
      <c r="AQ43">
        <f t="shared" si="21"/>
        <v>0</v>
      </c>
      <c r="AR43">
        <f t="shared" si="22"/>
        <v>0</v>
      </c>
    </row>
    <row r="44" spans="1:44" x14ac:dyDescent="0.3">
      <c r="A44" s="62"/>
      <c r="B44" s="63">
        <f t="shared" si="25"/>
        <v>23</v>
      </c>
      <c r="C44" s="163" t="s">
        <v>31</v>
      </c>
      <c r="D44" s="145">
        <v>17</v>
      </c>
      <c r="E44" s="151" t="s">
        <v>319</v>
      </c>
      <c r="F44" s="152" t="s">
        <v>329</v>
      </c>
      <c r="G44" s="152" t="s">
        <v>330</v>
      </c>
      <c r="H44" s="153">
        <v>75000</v>
      </c>
      <c r="I44" s="152" t="s">
        <v>80</v>
      </c>
      <c r="J44" s="9"/>
      <c r="K44">
        <v>23</v>
      </c>
      <c r="L44" s="93" t="str">
        <f t="shared" si="26"/>
        <v>取組①</v>
      </c>
      <c r="M44" s="103">
        <f t="shared" si="23"/>
        <v>17</v>
      </c>
      <c r="N44" s="72"/>
      <c r="O44" s="73"/>
      <c r="P44" s="69" t="str">
        <f t="shared" si="27"/>
        <v/>
      </c>
      <c r="Q44" s="70" t="str">
        <f t="shared" si="15"/>
        <v>未確認</v>
      </c>
      <c r="R44" s="73"/>
      <c r="S44" s="71" t="str">
        <f t="shared" si="16"/>
        <v/>
      </c>
      <c r="T44" s="98" t="str" cm="1">
        <f t="array" ref="T44">IF(COUNTIFS($C$22:$C$1025,$C44,$G$22:$G$1025,$G44)&gt;1,MATCH($C44&amp;$G44,$C$22:$C$1023&amp;$G$22:$G$1025,0),"")</f>
        <v/>
      </c>
      <c r="AM44">
        <f t="shared" si="17"/>
        <v>0</v>
      </c>
      <c r="AN44">
        <f t="shared" si="18"/>
        <v>0</v>
      </c>
      <c r="AO44">
        <f t="shared" si="19"/>
        <v>0</v>
      </c>
      <c r="AP44">
        <f t="shared" si="20"/>
        <v>0</v>
      </c>
      <c r="AQ44">
        <f t="shared" si="21"/>
        <v>0</v>
      </c>
      <c r="AR44">
        <f t="shared" si="22"/>
        <v>0</v>
      </c>
    </row>
    <row r="45" spans="1:44" x14ac:dyDescent="0.3">
      <c r="A45" s="62"/>
      <c r="B45" s="63">
        <f t="shared" si="25"/>
        <v>24</v>
      </c>
      <c r="C45" s="163" t="s">
        <v>31</v>
      </c>
      <c r="D45" s="145">
        <v>18</v>
      </c>
      <c r="E45" s="151" t="s">
        <v>319</v>
      </c>
      <c r="F45" s="152" t="s">
        <v>171</v>
      </c>
      <c r="G45" s="152" t="s">
        <v>331</v>
      </c>
      <c r="H45" s="153">
        <v>75000</v>
      </c>
      <c r="I45" s="152" t="s">
        <v>80</v>
      </c>
      <c r="J45" s="9"/>
      <c r="K45">
        <v>24</v>
      </c>
      <c r="L45" s="93" t="str">
        <f t="shared" si="26"/>
        <v>取組①</v>
      </c>
      <c r="M45" s="103">
        <f t="shared" si="23"/>
        <v>18</v>
      </c>
      <c r="N45" s="72"/>
      <c r="O45" s="73"/>
      <c r="P45" s="69" t="str">
        <f t="shared" si="27"/>
        <v/>
      </c>
      <c r="Q45" s="70" t="str">
        <f t="shared" si="15"/>
        <v>未確認</v>
      </c>
      <c r="R45" s="73"/>
      <c r="S45" s="71" t="str">
        <f t="shared" si="16"/>
        <v/>
      </c>
      <c r="T45" s="98" t="str" cm="1">
        <f t="array" ref="T45">IF(COUNTIFS($C$22:$C$1025,$C45,$G$22:$G$1025,$G45)&gt;1,MATCH($C45&amp;$G45,$C$22:$C$1023&amp;$G$22:$G$1025,0),"")</f>
        <v/>
      </c>
      <c r="AM45">
        <f t="shared" si="17"/>
        <v>0</v>
      </c>
      <c r="AN45">
        <f t="shared" si="18"/>
        <v>0</v>
      </c>
      <c r="AO45">
        <f t="shared" si="19"/>
        <v>0</v>
      </c>
      <c r="AP45">
        <f t="shared" si="20"/>
        <v>0</v>
      </c>
      <c r="AQ45">
        <f t="shared" si="21"/>
        <v>0</v>
      </c>
      <c r="AR45">
        <f t="shared" si="22"/>
        <v>0</v>
      </c>
    </row>
    <row r="46" spans="1:44" x14ac:dyDescent="0.3">
      <c r="A46" s="62"/>
      <c r="B46" s="63">
        <f t="shared" si="25"/>
        <v>25</v>
      </c>
      <c r="C46" s="163" t="s">
        <v>31</v>
      </c>
      <c r="D46" s="145">
        <v>19</v>
      </c>
      <c r="E46" s="151" t="s">
        <v>319</v>
      </c>
      <c r="F46" s="152" t="s">
        <v>332</v>
      </c>
      <c r="G46" s="152" t="s">
        <v>333</v>
      </c>
      <c r="H46" s="153">
        <v>75000</v>
      </c>
      <c r="I46" s="152" t="s">
        <v>80</v>
      </c>
      <c r="J46" s="9"/>
      <c r="K46">
        <v>25</v>
      </c>
      <c r="L46" s="93" t="str">
        <f t="shared" si="26"/>
        <v>取組①</v>
      </c>
      <c r="M46" s="103">
        <f t="shared" si="23"/>
        <v>19</v>
      </c>
      <c r="N46" s="72"/>
      <c r="O46" s="73"/>
      <c r="P46" s="69" t="str">
        <f t="shared" si="27"/>
        <v/>
      </c>
      <c r="Q46" s="70" t="str">
        <f t="shared" si="15"/>
        <v>未確認</v>
      </c>
      <c r="R46" s="73"/>
      <c r="S46" s="71" t="str">
        <f t="shared" si="16"/>
        <v/>
      </c>
      <c r="T46" s="98" t="str" cm="1">
        <f t="array" ref="T46">IF(COUNTIFS($C$22:$C$1025,$C46,$G$22:$G$1025,$G46)&gt;1,MATCH($C46&amp;$G46,$C$22:$C$1023&amp;$G$22:$G$1025,0),"")</f>
        <v/>
      </c>
      <c r="AM46">
        <f t="shared" si="17"/>
        <v>0</v>
      </c>
      <c r="AN46">
        <f t="shared" si="18"/>
        <v>0</v>
      </c>
      <c r="AO46">
        <f t="shared" si="19"/>
        <v>0</v>
      </c>
      <c r="AP46">
        <f t="shared" si="20"/>
        <v>0</v>
      </c>
      <c r="AQ46">
        <f t="shared" si="21"/>
        <v>0</v>
      </c>
      <c r="AR46">
        <f t="shared" si="22"/>
        <v>0</v>
      </c>
    </row>
    <row r="47" spans="1:44" x14ac:dyDescent="0.3">
      <c r="A47" s="62"/>
      <c r="B47" s="63">
        <f t="shared" si="25"/>
        <v>26</v>
      </c>
      <c r="C47" s="163" t="s">
        <v>31</v>
      </c>
      <c r="D47" s="145">
        <v>20</v>
      </c>
      <c r="E47" s="151" t="s">
        <v>319</v>
      </c>
      <c r="F47" s="152" t="s">
        <v>334</v>
      </c>
      <c r="G47" s="152" t="s">
        <v>335</v>
      </c>
      <c r="H47" s="153">
        <v>75000</v>
      </c>
      <c r="I47" s="152" t="s">
        <v>80</v>
      </c>
      <c r="J47" s="9"/>
      <c r="K47">
        <v>26</v>
      </c>
      <c r="L47" s="93" t="str">
        <f t="shared" si="26"/>
        <v>取組①</v>
      </c>
      <c r="M47" s="103">
        <f t="shared" si="23"/>
        <v>20</v>
      </c>
      <c r="N47" s="72"/>
      <c r="O47" s="73"/>
      <c r="P47" s="69" t="str">
        <f t="shared" si="27"/>
        <v/>
      </c>
      <c r="Q47" s="70" t="str">
        <f t="shared" si="15"/>
        <v>未確認</v>
      </c>
      <c r="R47" s="73"/>
      <c r="S47" s="71" t="str">
        <f t="shared" si="16"/>
        <v/>
      </c>
      <c r="T47" s="98" t="str" cm="1">
        <f t="array" ref="T47">IF(COUNTIFS($C$22:$C$1025,$C47,$G$22:$G$1025,$G47)&gt;1,MATCH($C47&amp;$G47,$C$22:$C$1023&amp;$G$22:$G$1025,0),"")</f>
        <v/>
      </c>
      <c r="AM47">
        <f t="shared" si="17"/>
        <v>0</v>
      </c>
      <c r="AN47">
        <f t="shared" si="18"/>
        <v>0</v>
      </c>
      <c r="AO47">
        <f t="shared" si="19"/>
        <v>0</v>
      </c>
      <c r="AP47">
        <f t="shared" si="20"/>
        <v>0</v>
      </c>
      <c r="AQ47">
        <f t="shared" si="21"/>
        <v>0</v>
      </c>
      <c r="AR47">
        <f t="shared" si="22"/>
        <v>0</v>
      </c>
    </row>
    <row r="48" spans="1:44" x14ac:dyDescent="0.3">
      <c r="A48" s="62"/>
      <c r="B48" s="63">
        <f t="shared" si="25"/>
        <v>27</v>
      </c>
      <c r="C48" s="163" t="s">
        <v>31</v>
      </c>
      <c r="D48" s="145">
        <v>21</v>
      </c>
      <c r="E48" s="151" t="s">
        <v>319</v>
      </c>
      <c r="F48" s="152" t="s">
        <v>336</v>
      </c>
      <c r="G48" s="152" t="s">
        <v>337</v>
      </c>
      <c r="H48" s="153">
        <v>75000</v>
      </c>
      <c r="I48" s="152" t="s">
        <v>80</v>
      </c>
      <c r="J48" s="9"/>
      <c r="K48">
        <v>27</v>
      </c>
      <c r="L48" s="93" t="str">
        <f t="shared" si="26"/>
        <v>取組①</v>
      </c>
      <c r="M48" s="103">
        <f t="shared" si="23"/>
        <v>21</v>
      </c>
      <c r="N48" s="72"/>
      <c r="O48" s="73"/>
      <c r="P48" s="69" t="str">
        <f t="shared" si="27"/>
        <v/>
      </c>
      <c r="Q48" s="70" t="str">
        <f t="shared" si="15"/>
        <v>未確認</v>
      </c>
      <c r="R48" s="73"/>
      <c r="S48" s="71" t="str">
        <f t="shared" si="16"/>
        <v/>
      </c>
      <c r="T48" s="98" t="str" cm="1">
        <f t="array" ref="T48">IF(COUNTIFS($C$22:$C$1025,$C48,$G$22:$G$1025,$G48)&gt;1,MATCH($C48&amp;$G48,$C$22:$C$1023&amp;$G$22:$G$1025,0),"")</f>
        <v/>
      </c>
      <c r="AM48">
        <f t="shared" si="17"/>
        <v>0</v>
      </c>
      <c r="AN48">
        <f t="shared" si="18"/>
        <v>0</v>
      </c>
      <c r="AO48">
        <f t="shared" si="19"/>
        <v>0</v>
      </c>
      <c r="AP48">
        <f t="shared" si="20"/>
        <v>0</v>
      </c>
      <c r="AQ48">
        <f t="shared" si="21"/>
        <v>0</v>
      </c>
      <c r="AR48">
        <f t="shared" si="22"/>
        <v>0</v>
      </c>
    </row>
    <row r="49" spans="1:44" x14ac:dyDescent="0.3">
      <c r="A49" s="62"/>
      <c r="B49" s="63">
        <f t="shared" si="25"/>
        <v>28</v>
      </c>
      <c r="C49" s="163" t="s">
        <v>31</v>
      </c>
      <c r="D49" s="145">
        <v>22</v>
      </c>
      <c r="E49" s="151" t="s">
        <v>319</v>
      </c>
      <c r="F49" s="152" t="s">
        <v>338</v>
      </c>
      <c r="G49" s="152" t="s">
        <v>339</v>
      </c>
      <c r="H49" s="153">
        <v>75000</v>
      </c>
      <c r="I49" s="152" t="s">
        <v>80</v>
      </c>
      <c r="J49" s="9"/>
      <c r="K49">
        <v>28</v>
      </c>
      <c r="L49" s="93" t="str">
        <f t="shared" si="26"/>
        <v>取組①</v>
      </c>
      <c r="M49" s="103">
        <f t="shared" si="23"/>
        <v>22</v>
      </c>
      <c r="N49" s="72"/>
      <c r="O49" s="73"/>
      <c r="P49" s="69" t="str">
        <f t="shared" si="27"/>
        <v/>
      </c>
      <c r="Q49" s="70" t="str">
        <f t="shared" si="15"/>
        <v>未確認</v>
      </c>
      <c r="R49" s="73"/>
      <c r="S49" s="71" t="str">
        <f t="shared" si="16"/>
        <v/>
      </c>
      <c r="T49" s="98" t="str" cm="1">
        <f t="array" ref="T49">IF(COUNTIFS($C$22:$C$1025,$C49,$G$22:$G$1025,$G49)&gt;1,MATCH($C49&amp;$G49,$C$22:$C$1023&amp;$G$22:$G$1025,0),"")</f>
        <v/>
      </c>
      <c r="AM49">
        <f t="shared" si="17"/>
        <v>0</v>
      </c>
      <c r="AN49">
        <f t="shared" si="18"/>
        <v>0</v>
      </c>
      <c r="AO49">
        <f t="shared" si="19"/>
        <v>0</v>
      </c>
      <c r="AP49">
        <f t="shared" si="20"/>
        <v>0</v>
      </c>
      <c r="AQ49">
        <f t="shared" si="21"/>
        <v>0</v>
      </c>
      <c r="AR49">
        <f t="shared" si="22"/>
        <v>0</v>
      </c>
    </row>
    <row r="50" spans="1:44" x14ac:dyDescent="0.3">
      <c r="A50" s="62"/>
      <c r="B50" s="63">
        <f t="shared" si="25"/>
        <v>29</v>
      </c>
      <c r="C50" s="163" t="s">
        <v>31</v>
      </c>
      <c r="D50" s="145">
        <v>23</v>
      </c>
      <c r="E50" s="151" t="s">
        <v>319</v>
      </c>
      <c r="F50" s="152" t="s">
        <v>340</v>
      </c>
      <c r="G50" s="152" t="s">
        <v>341</v>
      </c>
      <c r="H50" s="153">
        <v>75000</v>
      </c>
      <c r="I50" s="152" t="s">
        <v>80</v>
      </c>
      <c r="J50" s="9"/>
      <c r="K50">
        <v>29</v>
      </c>
      <c r="L50" s="93" t="str">
        <f t="shared" si="26"/>
        <v>取組①</v>
      </c>
      <c r="M50" s="103">
        <f t="shared" si="23"/>
        <v>23</v>
      </c>
      <c r="N50" s="72"/>
      <c r="O50" s="73"/>
      <c r="P50" s="69" t="str">
        <f t="shared" si="27"/>
        <v/>
      </c>
      <c r="Q50" s="70" t="str">
        <f t="shared" si="15"/>
        <v>未確認</v>
      </c>
      <c r="R50" s="73"/>
      <c r="S50" s="71" t="str">
        <f t="shared" si="16"/>
        <v/>
      </c>
      <c r="T50" s="98" t="str" cm="1">
        <f t="array" ref="T50">IF(COUNTIFS($C$22:$C$1025,$C50,$G$22:$G$1025,$G50)&gt;1,MATCH($C50&amp;$G50,$C$22:$C$1023&amp;$G$22:$G$1025,0),"")</f>
        <v/>
      </c>
      <c r="AM50">
        <f t="shared" si="17"/>
        <v>0</v>
      </c>
      <c r="AN50">
        <f t="shared" si="18"/>
        <v>0</v>
      </c>
      <c r="AO50">
        <f t="shared" si="19"/>
        <v>0</v>
      </c>
      <c r="AP50">
        <f t="shared" si="20"/>
        <v>0</v>
      </c>
      <c r="AQ50">
        <f t="shared" si="21"/>
        <v>0</v>
      </c>
      <c r="AR50">
        <f t="shared" si="22"/>
        <v>0</v>
      </c>
    </row>
    <row r="51" spans="1:44" x14ac:dyDescent="0.3">
      <c r="A51" s="62"/>
      <c r="B51" s="63">
        <f t="shared" si="25"/>
        <v>30</v>
      </c>
      <c r="C51" s="163" t="s">
        <v>31</v>
      </c>
      <c r="D51" s="145">
        <v>24</v>
      </c>
      <c r="E51" s="151" t="s">
        <v>319</v>
      </c>
      <c r="F51" s="152" t="s">
        <v>342</v>
      </c>
      <c r="G51" s="152" t="s">
        <v>343</v>
      </c>
      <c r="H51" s="153">
        <v>75000</v>
      </c>
      <c r="I51" s="152" t="s">
        <v>80</v>
      </c>
      <c r="J51" s="9"/>
      <c r="K51">
        <v>30</v>
      </c>
      <c r="L51" s="93" t="str">
        <f t="shared" si="26"/>
        <v>取組①</v>
      </c>
      <c r="M51" s="103">
        <f t="shared" si="23"/>
        <v>24</v>
      </c>
      <c r="N51" s="72"/>
      <c r="O51" s="73"/>
      <c r="P51" s="69" t="str">
        <f t="shared" si="27"/>
        <v/>
      </c>
      <c r="Q51" s="70" t="str">
        <f t="shared" si="15"/>
        <v>未確認</v>
      </c>
      <c r="R51" s="73"/>
      <c r="S51" s="71" t="str">
        <f t="shared" si="16"/>
        <v/>
      </c>
      <c r="T51" s="98" t="str" cm="1">
        <f t="array" ref="T51">IF(COUNTIFS($C$22:$C$1025,$C51,$G$22:$G$1025,$G51)&gt;1,MATCH($C51&amp;$G51,$C$22:$C$1023&amp;$G$22:$G$1025,0),"")</f>
        <v/>
      </c>
      <c r="AM51">
        <f t="shared" si="17"/>
        <v>0</v>
      </c>
      <c r="AN51">
        <f t="shared" si="18"/>
        <v>0</v>
      </c>
      <c r="AO51">
        <f t="shared" si="19"/>
        <v>0</v>
      </c>
      <c r="AP51">
        <f t="shared" si="20"/>
        <v>0</v>
      </c>
      <c r="AQ51">
        <f t="shared" si="21"/>
        <v>0</v>
      </c>
      <c r="AR51">
        <f t="shared" si="22"/>
        <v>0</v>
      </c>
    </row>
    <row r="52" spans="1:44" x14ac:dyDescent="0.3">
      <c r="A52" s="62"/>
      <c r="B52" s="63">
        <f t="shared" si="25"/>
        <v>31</v>
      </c>
      <c r="C52" s="163" t="s">
        <v>31</v>
      </c>
      <c r="D52" s="145">
        <v>25</v>
      </c>
      <c r="E52" s="151" t="s">
        <v>319</v>
      </c>
      <c r="F52" s="152" t="s">
        <v>344</v>
      </c>
      <c r="G52" s="152" t="s">
        <v>345</v>
      </c>
      <c r="H52" s="153">
        <v>75000</v>
      </c>
      <c r="I52" s="152" t="s">
        <v>80</v>
      </c>
      <c r="J52" s="9"/>
      <c r="K52">
        <v>31</v>
      </c>
      <c r="L52" s="93" t="str">
        <f t="shared" si="26"/>
        <v>取組①</v>
      </c>
      <c r="M52" s="103">
        <f t="shared" si="23"/>
        <v>25</v>
      </c>
      <c r="N52" s="72"/>
      <c r="O52" s="73"/>
      <c r="P52" s="69" t="str">
        <f t="shared" si="27"/>
        <v/>
      </c>
      <c r="Q52" s="70" t="str">
        <f t="shared" si="15"/>
        <v>未確認</v>
      </c>
      <c r="R52" s="73"/>
      <c r="S52" s="71" t="str">
        <f t="shared" si="16"/>
        <v/>
      </c>
      <c r="T52" s="98" t="str" cm="1">
        <f t="array" ref="T52">IF(COUNTIFS($C$22:$C$1025,$C52,$G$22:$G$1025,$G52)&gt;1,MATCH($C52&amp;$G52,$C$22:$C$1023&amp;$G$22:$G$1025,0),"")</f>
        <v/>
      </c>
      <c r="AM52">
        <f t="shared" si="17"/>
        <v>0</v>
      </c>
      <c r="AN52">
        <f t="shared" si="18"/>
        <v>0</v>
      </c>
      <c r="AO52">
        <f t="shared" si="19"/>
        <v>0</v>
      </c>
      <c r="AP52">
        <f t="shared" si="20"/>
        <v>0</v>
      </c>
      <c r="AQ52">
        <f t="shared" si="21"/>
        <v>0</v>
      </c>
      <c r="AR52">
        <f t="shared" si="22"/>
        <v>0</v>
      </c>
    </row>
    <row r="53" spans="1:44" x14ac:dyDescent="0.3">
      <c r="A53" s="62"/>
      <c r="B53" s="63">
        <f t="shared" si="25"/>
        <v>32</v>
      </c>
      <c r="C53" s="163" t="s">
        <v>31</v>
      </c>
      <c r="D53" s="145">
        <v>26</v>
      </c>
      <c r="E53" s="151" t="s">
        <v>319</v>
      </c>
      <c r="F53" s="152" t="s">
        <v>346</v>
      </c>
      <c r="G53" s="152" t="s">
        <v>347</v>
      </c>
      <c r="H53" s="153">
        <v>75000</v>
      </c>
      <c r="I53" s="152" t="s">
        <v>80</v>
      </c>
      <c r="J53" s="9"/>
      <c r="K53">
        <v>32</v>
      </c>
      <c r="L53" s="93" t="str">
        <f t="shared" si="26"/>
        <v>取組①</v>
      </c>
      <c r="M53" s="103">
        <f t="shared" si="23"/>
        <v>26</v>
      </c>
      <c r="N53" s="72"/>
      <c r="O53" s="73"/>
      <c r="P53" s="69" t="str">
        <f t="shared" si="27"/>
        <v/>
      </c>
      <c r="Q53" s="70" t="str">
        <f t="shared" si="15"/>
        <v>未確認</v>
      </c>
      <c r="R53" s="73"/>
      <c r="S53" s="71" t="str">
        <f t="shared" si="16"/>
        <v/>
      </c>
      <c r="T53" s="98" t="str" cm="1">
        <f t="array" ref="T53">IF(COUNTIFS($C$22:$C$1025,$C53,$G$22:$G$1025,$G53)&gt;1,MATCH($C53&amp;$G53,$C$22:$C$1023&amp;$G$22:$G$1025,0),"")</f>
        <v/>
      </c>
      <c r="AM53">
        <f t="shared" si="17"/>
        <v>0</v>
      </c>
      <c r="AN53">
        <f t="shared" si="18"/>
        <v>0</v>
      </c>
      <c r="AO53">
        <f t="shared" si="19"/>
        <v>0</v>
      </c>
      <c r="AP53">
        <f t="shared" si="20"/>
        <v>0</v>
      </c>
      <c r="AQ53">
        <f t="shared" si="21"/>
        <v>0</v>
      </c>
      <c r="AR53">
        <f t="shared" si="22"/>
        <v>0</v>
      </c>
    </row>
    <row r="54" spans="1:44" x14ac:dyDescent="0.3">
      <c r="A54" s="62"/>
      <c r="B54" s="63">
        <f t="shared" si="25"/>
        <v>33</v>
      </c>
      <c r="C54" s="163" t="s">
        <v>31</v>
      </c>
      <c r="D54" s="145">
        <v>27</v>
      </c>
      <c r="E54" s="151" t="s">
        <v>319</v>
      </c>
      <c r="F54" s="152" t="s">
        <v>348</v>
      </c>
      <c r="G54" s="152" t="s">
        <v>349</v>
      </c>
      <c r="H54" s="153">
        <v>75000</v>
      </c>
      <c r="I54" s="152" t="s">
        <v>80</v>
      </c>
      <c r="J54" s="9"/>
      <c r="K54">
        <v>33</v>
      </c>
      <c r="L54" s="93" t="str">
        <f t="shared" si="26"/>
        <v>取組①</v>
      </c>
      <c r="M54" s="103">
        <f t="shared" si="23"/>
        <v>27</v>
      </c>
      <c r="N54" s="72"/>
      <c r="O54" s="73"/>
      <c r="P54" s="69" t="str">
        <f t="shared" si="27"/>
        <v/>
      </c>
      <c r="Q54" s="70" t="str">
        <f t="shared" si="15"/>
        <v>未確認</v>
      </c>
      <c r="R54" s="73"/>
      <c r="S54" s="71" t="str">
        <f t="shared" si="16"/>
        <v/>
      </c>
      <c r="T54" s="98" t="str" cm="1">
        <f t="array" ref="T54">IF(COUNTIFS($C$22:$C$1025,$C54,$G$22:$G$1025,$G54)&gt;1,MATCH($C54&amp;$G54,$C$22:$C$1023&amp;$G$22:$G$1025,0),"")</f>
        <v/>
      </c>
      <c r="AM54">
        <f t="shared" si="17"/>
        <v>0</v>
      </c>
      <c r="AN54">
        <f t="shared" si="18"/>
        <v>0</v>
      </c>
      <c r="AO54">
        <f t="shared" si="19"/>
        <v>0</v>
      </c>
      <c r="AP54">
        <f t="shared" si="20"/>
        <v>0</v>
      </c>
      <c r="AQ54">
        <f t="shared" si="21"/>
        <v>0</v>
      </c>
      <c r="AR54">
        <f t="shared" si="22"/>
        <v>0</v>
      </c>
    </row>
    <row r="55" spans="1:44" x14ac:dyDescent="0.3">
      <c r="A55" s="62"/>
      <c r="B55" s="63">
        <f t="shared" si="25"/>
        <v>34</v>
      </c>
      <c r="C55" s="163" t="s">
        <v>31</v>
      </c>
      <c r="D55" s="145">
        <v>28</v>
      </c>
      <c r="E55" s="151" t="s">
        <v>319</v>
      </c>
      <c r="F55" s="152" t="s">
        <v>350</v>
      </c>
      <c r="G55" s="152" t="s">
        <v>351</v>
      </c>
      <c r="H55" s="153">
        <v>75000</v>
      </c>
      <c r="I55" s="152" t="s">
        <v>80</v>
      </c>
      <c r="J55" s="9"/>
      <c r="K55">
        <v>34</v>
      </c>
      <c r="L55" s="93" t="str">
        <f t="shared" si="26"/>
        <v>取組①</v>
      </c>
      <c r="M55" s="103">
        <f t="shared" si="23"/>
        <v>28</v>
      </c>
      <c r="N55" s="72"/>
      <c r="O55" s="73"/>
      <c r="P55" s="69" t="str">
        <f t="shared" si="27"/>
        <v/>
      </c>
      <c r="Q55" s="70" t="str">
        <f t="shared" si="15"/>
        <v>未確認</v>
      </c>
      <c r="R55" s="73"/>
      <c r="S55" s="71" t="str">
        <f t="shared" si="16"/>
        <v/>
      </c>
      <c r="T55" s="98" t="str" cm="1">
        <f t="array" ref="T55">IF(COUNTIFS($C$22:$C$1025,$C55,$G$22:$G$1025,$G55)&gt;1,MATCH($C55&amp;$G55,$C$22:$C$1023&amp;$G$22:$G$1025,0),"")</f>
        <v/>
      </c>
      <c r="AM55">
        <f t="shared" si="17"/>
        <v>0</v>
      </c>
      <c r="AN55">
        <f t="shared" si="18"/>
        <v>0</v>
      </c>
      <c r="AO55">
        <f t="shared" si="19"/>
        <v>0</v>
      </c>
      <c r="AP55">
        <f t="shared" si="20"/>
        <v>0</v>
      </c>
      <c r="AQ55">
        <f t="shared" si="21"/>
        <v>0</v>
      </c>
      <c r="AR55">
        <f t="shared" si="22"/>
        <v>0</v>
      </c>
    </row>
    <row r="56" spans="1:44" x14ac:dyDescent="0.3">
      <c r="A56" s="62"/>
      <c r="B56" s="63">
        <f t="shared" si="25"/>
        <v>35</v>
      </c>
      <c r="C56" s="163" t="s">
        <v>31</v>
      </c>
      <c r="D56" s="145">
        <v>29</v>
      </c>
      <c r="E56" s="151" t="s">
        <v>319</v>
      </c>
      <c r="F56" s="152" t="s">
        <v>352</v>
      </c>
      <c r="G56" s="152" t="s">
        <v>353</v>
      </c>
      <c r="H56" s="153">
        <v>75000</v>
      </c>
      <c r="I56" s="152" t="s">
        <v>80</v>
      </c>
      <c r="J56" s="9"/>
      <c r="K56">
        <v>35</v>
      </c>
      <c r="L56" s="93" t="str">
        <f t="shared" si="26"/>
        <v>取組①</v>
      </c>
      <c r="M56" s="103">
        <f t="shared" si="23"/>
        <v>29</v>
      </c>
      <c r="N56" s="72"/>
      <c r="O56" s="73"/>
      <c r="P56" s="69" t="str">
        <f t="shared" si="27"/>
        <v/>
      </c>
      <c r="Q56" s="70" t="str">
        <f t="shared" si="15"/>
        <v>未確認</v>
      </c>
      <c r="R56" s="73"/>
      <c r="S56" s="71" t="str">
        <f t="shared" si="16"/>
        <v/>
      </c>
      <c r="T56" s="98" t="str" cm="1">
        <f t="array" ref="T56">IF(COUNTIFS($C$22:$C$1025,$C56,$G$22:$G$1025,$G56)&gt;1,MATCH($C56&amp;$G56,$C$22:$C$1023&amp;$G$22:$G$1025,0),"")</f>
        <v/>
      </c>
      <c r="AM56">
        <f t="shared" si="17"/>
        <v>0</v>
      </c>
      <c r="AN56">
        <f t="shared" si="18"/>
        <v>0</v>
      </c>
      <c r="AO56">
        <f t="shared" si="19"/>
        <v>0</v>
      </c>
      <c r="AP56">
        <f t="shared" si="20"/>
        <v>0</v>
      </c>
      <c r="AQ56">
        <f t="shared" si="21"/>
        <v>0</v>
      </c>
      <c r="AR56">
        <f t="shared" si="22"/>
        <v>0</v>
      </c>
    </row>
    <row r="57" spans="1:44" x14ac:dyDescent="0.3">
      <c r="A57" s="62"/>
      <c r="B57" s="63">
        <f t="shared" si="25"/>
        <v>36</v>
      </c>
      <c r="C57" s="163" t="s">
        <v>31</v>
      </c>
      <c r="D57" s="145">
        <v>30</v>
      </c>
      <c r="E57" s="151" t="s">
        <v>319</v>
      </c>
      <c r="F57" s="152" t="s">
        <v>354</v>
      </c>
      <c r="G57" s="152" t="s">
        <v>355</v>
      </c>
      <c r="H57" s="153">
        <v>75000</v>
      </c>
      <c r="I57" s="152" t="s">
        <v>80</v>
      </c>
      <c r="J57" s="9"/>
      <c r="K57">
        <v>36</v>
      </c>
      <c r="L57" s="93" t="str">
        <f t="shared" si="26"/>
        <v>取組①</v>
      </c>
      <c r="M57" s="103">
        <f t="shared" si="23"/>
        <v>30</v>
      </c>
      <c r="N57" s="72"/>
      <c r="O57" s="73"/>
      <c r="P57" s="69" t="str">
        <f t="shared" si="27"/>
        <v/>
      </c>
      <c r="Q57" s="70" t="str">
        <f t="shared" si="15"/>
        <v>未確認</v>
      </c>
      <c r="R57" s="73"/>
      <c r="S57" s="71" t="str">
        <f t="shared" si="16"/>
        <v/>
      </c>
      <c r="T57" s="98" t="str" cm="1">
        <f t="array" ref="T57">IF(COUNTIFS($C$22:$C$1025,$C57,$G$22:$G$1025,$G57)&gt;1,MATCH($C57&amp;$G57,$C$22:$C$1023&amp;$G$22:$G$1025,0),"")</f>
        <v/>
      </c>
      <c r="AM57">
        <f t="shared" si="17"/>
        <v>0</v>
      </c>
      <c r="AN57">
        <f t="shared" si="18"/>
        <v>0</v>
      </c>
      <c r="AO57">
        <f t="shared" si="19"/>
        <v>0</v>
      </c>
      <c r="AP57">
        <f t="shared" si="20"/>
        <v>0</v>
      </c>
      <c r="AQ57">
        <f t="shared" si="21"/>
        <v>0</v>
      </c>
      <c r="AR57">
        <f t="shared" si="22"/>
        <v>0</v>
      </c>
    </row>
    <row r="58" spans="1:44" x14ac:dyDescent="0.3">
      <c r="A58" s="62"/>
      <c r="B58" s="63">
        <f>B57+1</f>
        <v>37</v>
      </c>
      <c r="C58" s="163" t="s">
        <v>31</v>
      </c>
      <c r="D58" s="145">
        <v>31</v>
      </c>
      <c r="E58" s="151" t="s">
        <v>319</v>
      </c>
      <c r="F58" s="152" t="s">
        <v>356</v>
      </c>
      <c r="G58" s="152" t="s">
        <v>357</v>
      </c>
      <c r="H58" s="153">
        <v>75000</v>
      </c>
      <c r="I58" s="152" t="s">
        <v>80</v>
      </c>
      <c r="J58" s="9"/>
      <c r="K58">
        <v>37</v>
      </c>
      <c r="L58" s="93" t="str">
        <f t="shared" si="26"/>
        <v>取組①</v>
      </c>
      <c r="M58" s="103">
        <f t="shared" si="23"/>
        <v>31</v>
      </c>
      <c r="N58" s="72"/>
      <c r="O58" s="73"/>
      <c r="P58" s="69" t="str">
        <f t="shared" si="27"/>
        <v/>
      </c>
      <c r="Q58" s="70" t="str">
        <f t="shared" si="15"/>
        <v>未確認</v>
      </c>
      <c r="R58" s="73"/>
      <c r="S58" s="71" t="str">
        <f t="shared" si="16"/>
        <v/>
      </c>
      <c r="T58" s="98" t="str" cm="1">
        <f t="array" ref="T58">IF(COUNTIFS($C$22:$C$1025,$C58,$G$22:$G$1025,$G58)&gt;1,MATCH($C58&amp;$G58,$C$22:$C$1023&amp;$G$22:$G$1025,0),"")</f>
        <v/>
      </c>
      <c r="AM58">
        <f t="shared" si="17"/>
        <v>0</v>
      </c>
      <c r="AN58">
        <f t="shared" si="18"/>
        <v>0</v>
      </c>
      <c r="AO58">
        <f t="shared" si="19"/>
        <v>0</v>
      </c>
      <c r="AP58">
        <f t="shared" si="20"/>
        <v>0</v>
      </c>
      <c r="AQ58">
        <f t="shared" si="21"/>
        <v>0</v>
      </c>
      <c r="AR58">
        <f t="shared" si="22"/>
        <v>0</v>
      </c>
    </row>
    <row r="59" spans="1:44" x14ac:dyDescent="0.3">
      <c r="A59" s="62"/>
      <c r="B59" s="63">
        <f t="shared" ref="B59:B71" si="28">B58+1</f>
        <v>38</v>
      </c>
      <c r="C59" s="163" t="s">
        <v>31</v>
      </c>
      <c r="D59" s="145">
        <v>32</v>
      </c>
      <c r="E59" s="151" t="s">
        <v>319</v>
      </c>
      <c r="F59" s="152" t="s">
        <v>358</v>
      </c>
      <c r="G59" s="152" t="s">
        <v>359</v>
      </c>
      <c r="H59" s="153">
        <v>75000</v>
      </c>
      <c r="I59" s="152" t="s">
        <v>80</v>
      </c>
      <c r="J59" s="9"/>
      <c r="K59">
        <v>38</v>
      </c>
      <c r="L59" s="93" t="str">
        <f t="shared" si="26"/>
        <v>取組①</v>
      </c>
      <c r="M59" s="103">
        <f t="shared" si="23"/>
        <v>32</v>
      </c>
      <c r="N59" s="72"/>
      <c r="O59" s="73"/>
      <c r="P59" s="69" t="str">
        <f t="shared" si="27"/>
        <v/>
      </c>
      <c r="Q59" s="70" t="str">
        <f t="shared" si="15"/>
        <v>未確認</v>
      </c>
      <c r="R59" s="73"/>
      <c r="S59" s="71" t="str">
        <f t="shared" si="16"/>
        <v/>
      </c>
      <c r="T59" s="98" t="str" cm="1">
        <f t="array" ref="T59">IF(COUNTIFS($C$22:$C$1025,$C59,$G$22:$G$1025,$G59)&gt;1,MATCH($C59&amp;$G59,$C$22:$C$1023&amp;$G$22:$G$1025,0),"")</f>
        <v/>
      </c>
      <c r="AM59">
        <f t="shared" si="17"/>
        <v>0</v>
      </c>
      <c r="AN59">
        <f t="shared" si="18"/>
        <v>0</v>
      </c>
      <c r="AO59">
        <f t="shared" si="19"/>
        <v>0</v>
      </c>
      <c r="AP59">
        <f t="shared" si="20"/>
        <v>0</v>
      </c>
      <c r="AQ59">
        <f t="shared" si="21"/>
        <v>0</v>
      </c>
      <c r="AR59">
        <f t="shared" si="22"/>
        <v>0</v>
      </c>
    </row>
    <row r="60" spans="1:44" x14ac:dyDescent="0.3">
      <c r="A60" s="62"/>
      <c r="B60" s="63">
        <f t="shared" si="28"/>
        <v>39</v>
      </c>
      <c r="C60" s="163" t="s">
        <v>31</v>
      </c>
      <c r="D60" s="145">
        <v>33</v>
      </c>
      <c r="E60" s="151" t="s">
        <v>319</v>
      </c>
      <c r="F60" s="152" t="s">
        <v>360</v>
      </c>
      <c r="G60" s="152" t="s">
        <v>361</v>
      </c>
      <c r="H60" s="153">
        <v>75000</v>
      </c>
      <c r="I60" s="152" t="s">
        <v>80</v>
      </c>
      <c r="J60" s="9"/>
      <c r="K60">
        <v>39</v>
      </c>
      <c r="L60" s="93" t="str">
        <f t="shared" si="26"/>
        <v>取組①</v>
      </c>
      <c r="M60" s="103">
        <f t="shared" si="23"/>
        <v>33</v>
      </c>
      <c r="N60" s="72"/>
      <c r="O60" s="73"/>
      <c r="P60" s="69" t="str">
        <f t="shared" si="27"/>
        <v/>
      </c>
      <c r="Q60" s="70" t="str">
        <f t="shared" si="15"/>
        <v>未確認</v>
      </c>
      <c r="R60" s="73"/>
      <c r="S60" s="71" t="str">
        <f t="shared" si="16"/>
        <v/>
      </c>
      <c r="T60" s="98" t="str" cm="1">
        <f t="array" ref="T60">IF(COUNTIFS($C$22:$C$1025,$C60,$G$22:$G$1025,$G60)&gt;1,MATCH($C60&amp;$G60,$C$22:$C$1023&amp;$G$22:$G$1025,0),"")</f>
        <v/>
      </c>
      <c r="AM60">
        <f t="shared" si="17"/>
        <v>0</v>
      </c>
      <c r="AN60">
        <f t="shared" si="18"/>
        <v>0</v>
      </c>
      <c r="AO60">
        <f t="shared" si="19"/>
        <v>0</v>
      </c>
      <c r="AP60">
        <f t="shared" si="20"/>
        <v>0</v>
      </c>
      <c r="AQ60">
        <f t="shared" si="21"/>
        <v>0</v>
      </c>
      <c r="AR60">
        <f t="shared" si="22"/>
        <v>0</v>
      </c>
    </row>
    <row r="61" spans="1:44" x14ac:dyDescent="0.3">
      <c r="A61" s="62"/>
      <c r="B61" s="63">
        <f t="shared" si="28"/>
        <v>40</v>
      </c>
      <c r="C61" s="163" t="s">
        <v>31</v>
      </c>
      <c r="D61" s="145">
        <v>34</v>
      </c>
      <c r="E61" s="151" t="s">
        <v>319</v>
      </c>
      <c r="F61" s="152" t="s">
        <v>362</v>
      </c>
      <c r="G61" s="152" t="s">
        <v>363</v>
      </c>
      <c r="H61" s="153">
        <v>75000</v>
      </c>
      <c r="I61" s="152" t="s">
        <v>80</v>
      </c>
      <c r="J61" s="9"/>
      <c r="K61">
        <v>40</v>
      </c>
      <c r="L61" s="93" t="str">
        <f t="shared" si="26"/>
        <v>取組①</v>
      </c>
      <c r="M61" s="103">
        <f t="shared" si="23"/>
        <v>34</v>
      </c>
      <c r="N61" s="72"/>
      <c r="O61" s="73"/>
      <c r="P61" s="69" t="str">
        <f t="shared" si="27"/>
        <v/>
      </c>
      <c r="Q61" s="70" t="str">
        <f t="shared" si="15"/>
        <v>未確認</v>
      </c>
      <c r="R61" s="73"/>
      <c r="S61" s="71" t="str">
        <f t="shared" si="16"/>
        <v/>
      </c>
      <c r="T61" s="98" t="str" cm="1">
        <f t="array" ref="T61">IF(COUNTIFS($C$22:$C$1025,$C61,$G$22:$G$1025,$G61)&gt;1,MATCH($C61&amp;$G61,$C$22:$C$1023&amp;$G$22:$G$1025,0),"")</f>
        <v/>
      </c>
      <c r="AM61">
        <f t="shared" si="17"/>
        <v>0</v>
      </c>
      <c r="AN61">
        <f t="shared" si="18"/>
        <v>0</v>
      </c>
      <c r="AO61">
        <f t="shared" si="19"/>
        <v>0</v>
      </c>
      <c r="AP61">
        <f t="shared" si="20"/>
        <v>0</v>
      </c>
      <c r="AQ61">
        <f t="shared" si="21"/>
        <v>0</v>
      </c>
      <c r="AR61">
        <f t="shared" si="22"/>
        <v>0</v>
      </c>
    </row>
    <row r="62" spans="1:44" x14ac:dyDescent="0.3">
      <c r="A62" s="62"/>
      <c r="B62" s="63">
        <f t="shared" si="28"/>
        <v>41</v>
      </c>
      <c r="C62" s="163" t="s">
        <v>31</v>
      </c>
      <c r="D62" s="145">
        <v>35</v>
      </c>
      <c r="E62" s="151" t="s">
        <v>319</v>
      </c>
      <c r="F62" s="152" t="s">
        <v>364</v>
      </c>
      <c r="G62" s="152" t="s">
        <v>365</v>
      </c>
      <c r="H62" s="153">
        <v>75000</v>
      </c>
      <c r="I62" s="152" t="s">
        <v>80</v>
      </c>
      <c r="J62" s="9"/>
      <c r="K62">
        <v>41</v>
      </c>
      <c r="L62" s="93" t="str">
        <f t="shared" si="26"/>
        <v>取組①</v>
      </c>
      <c r="M62" s="103">
        <f t="shared" si="23"/>
        <v>35</v>
      </c>
      <c r="N62" s="72"/>
      <c r="O62" s="73"/>
      <c r="P62" s="69" t="str">
        <f t="shared" si="27"/>
        <v/>
      </c>
      <c r="Q62" s="70" t="str">
        <f t="shared" si="15"/>
        <v>未確認</v>
      </c>
      <c r="R62" s="73"/>
      <c r="S62" s="71" t="str">
        <f t="shared" si="16"/>
        <v/>
      </c>
      <c r="T62" s="98" t="str" cm="1">
        <f t="array" ref="T62">IF(COUNTIFS($C$22:$C$1025,$C62,$G$22:$G$1025,$G62)&gt;1,MATCH($C62&amp;$G62,$C$22:$C$1023&amp;$G$22:$G$1025,0),"")</f>
        <v/>
      </c>
      <c r="AM62">
        <f t="shared" si="17"/>
        <v>0</v>
      </c>
      <c r="AN62">
        <f t="shared" si="18"/>
        <v>0</v>
      </c>
      <c r="AO62">
        <f t="shared" si="19"/>
        <v>0</v>
      </c>
      <c r="AP62">
        <f t="shared" si="20"/>
        <v>0</v>
      </c>
      <c r="AQ62">
        <f t="shared" si="21"/>
        <v>0</v>
      </c>
      <c r="AR62">
        <f t="shared" si="22"/>
        <v>0</v>
      </c>
    </row>
    <row r="63" spans="1:44" x14ac:dyDescent="0.3">
      <c r="A63" s="62"/>
      <c r="B63" s="63">
        <f t="shared" si="28"/>
        <v>42</v>
      </c>
      <c r="C63" s="163" t="s">
        <v>31</v>
      </c>
      <c r="D63" s="145">
        <v>36</v>
      </c>
      <c r="E63" s="151" t="s">
        <v>319</v>
      </c>
      <c r="F63" s="152" t="s">
        <v>366</v>
      </c>
      <c r="G63" s="152" t="s">
        <v>367</v>
      </c>
      <c r="H63" s="153">
        <v>75000</v>
      </c>
      <c r="I63" s="152" t="s">
        <v>80</v>
      </c>
      <c r="J63" s="9"/>
      <c r="K63">
        <v>42</v>
      </c>
      <c r="L63" s="93" t="str">
        <f t="shared" si="26"/>
        <v>取組①</v>
      </c>
      <c r="M63" s="103">
        <f t="shared" si="23"/>
        <v>36</v>
      </c>
      <c r="N63" s="72"/>
      <c r="O63" s="73"/>
      <c r="P63" s="69" t="str">
        <f t="shared" si="27"/>
        <v/>
      </c>
      <c r="Q63" s="70" t="str">
        <f t="shared" si="15"/>
        <v>未確認</v>
      </c>
      <c r="R63" s="73"/>
      <c r="S63" s="71" t="str">
        <f t="shared" si="16"/>
        <v/>
      </c>
      <c r="T63" s="98" t="str" cm="1">
        <f t="array" ref="T63">IF(COUNTIFS($C$22:$C$1025,$C63,$G$22:$G$1025,$G63)&gt;1,MATCH($C63&amp;$G63,$C$22:$C$1023&amp;$G$22:$G$1025,0),"")</f>
        <v/>
      </c>
      <c r="AM63">
        <f t="shared" si="17"/>
        <v>0</v>
      </c>
      <c r="AN63">
        <f t="shared" si="18"/>
        <v>0</v>
      </c>
      <c r="AO63">
        <f t="shared" si="19"/>
        <v>0</v>
      </c>
      <c r="AP63">
        <f t="shared" si="20"/>
        <v>0</v>
      </c>
      <c r="AQ63">
        <f t="shared" si="21"/>
        <v>0</v>
      </c>
      <c r="AR63">
        <f t="shared" si="22"/>
        <v>0</v>
      </c>
    </row>
    <row r="64" spans="1:44" x14ac:dyDescent="0.3">
      <c r="A64" s="62"/>
      <c r="B64" s="63">
        <f t="shared" si="28"/>
        <v>43</v>
      </c>
      <c r="C64" s="163" t="s">
        <v>31</v>
      </c>
      <c r="D64" s="145">
        <v>37</v>
      </c>
      <c r="E64" s="151" t="s">
        <v>319</v>
      </c>
      <c r="F64" s="152" t="s">
        <v>368</v>
      </c>
      <c r="G64" s="152" t="s">
        <v>369</v>
      </c>
      <c r="H64" s="153">
        <v>75000</v>
      </c>
      <c r="I64" s="152" t="s">
        <v>80</v>
      </c>
      <c r="J64" s="9"/>
      <c r="K64">
        <v>43</v>
      </c>
      <c r="L64" s="93" t="str">
        <f t="shared" si="26"/>
        <v>取組①</v>
      </c>
      <c r="M64" s="103">
        <f t="shared" si="23"/>
        <v>37</v>
      </c>
      <c r="N64" s="72"/>
      <c r="O64" s="73"/>
      <c r="P64" s="69" t="str">
        <f t="shared" si="27"/>
        <v/>
      </c>
      <c r="Q64" s="70" t="str">
        <f t="shared" si="15"/>
        <v>未確認</v>
      </c>
      <c r="R64" s="73"/>
      <c r="S64" s="71" t="str">
        <f t="shared" si="16"/>
        <v/>
      </c>
      <c r="T64" s="98" t="str" cm="1">
        <f t="array" ref="T64">IF(COUNTIFS($C$22:$C$1025,$C64,$G$22:$G$1025,$G64)&gt;1,MATCH($C64&amp;$G64,$C$22:$C$1023&amp;$G$22:$G$1025,0),"")</f>
        <v/>
      </c>
      <c r="AM64">
        <f t="shared" si="17"/>
        <v>0</v>
      </c>
      <c r="AN64">
        <f t="shared" si="18"/>
        <v>0</v>
      </c>
      <c r="AO64">
        <f t="shared" si="19"/>
        <v>0</v>
      </c>
      <c r="AP64">
        <f t="shared" si="20"/>
        <v>0</v>
      </c>
      <c r="AQ64">
        <f t="shared" si="21"/>
        <v>0</v>
      </c>
      <c r="AR64">
        <f t="shared" si="22"/>
        <v>0</v>
      </c>
    </row>
    <row r="65" spans="1:44" x14ac:dyDescent="0.3">
      <c r="A65" s="62"/>
      <c r="B65" s="63">
        <f t="shared" si="28"/>
        <v>44</v>
      </c>
      <c r="C65" s="163" t="s">
        <v>31</v>
      </c>
      <c r="D65" s="145">
        <v>38</v>
      </c>
      <c r="E65" s="151" t="s">
        <v>319</v>
      </c>
      <c r="F65" s="152" t="s">
        <v>370</v>
      </c>
      <c r="G65" s="152" t="s">
        <v>371</v>
      </c>
      <c r="H65" s="153">
        <v>75000</v>
      </c>
      <c r="I65" s="152" t="s">
        <v>80</v>
      </c>
      <c r="J65" s="9"/>
      <c r="K65">
        <v>44</v>
      </c>
      <c r="L65" s="93" t="str">
        <f t="shared" si="26"/>
        <v>取組①</v>
      </c>
      <c r="M65" s="103">
        <f t="shared" si="23"/>
        <v>38</v>
      </c>
      <c r="N65" s="72"/>
      <c r="O65" s="73"/>
      <c r="P65" s="69" t="str">
        <f t="shared" si="27"/>
        <v/>
      </c>
      <c r="Q65" s="70" t="str">
        <f t="shared" si="15"/>
        <v>未確認</v>
      </c>
      <c r="R65" s="73"/>
      <c r="S65" s="71" t="str">
        <f t="shared" si="16"/>
        <v/>
      </c>
      <c r="T65" s="98" t="str" cm="1">
        <f t="array" ref="T65">IF(COUNTIFS($C$22:$C$1025,$C65,$G$22:$G$1025,$G65)&gt;1,MATCH($C65&amp;$G65,$C$22:$C$1023&amp;$G$22:$G$1025,0),"")</f>
        <v/>
      </c>
      <c r="AM65">
        <f t="shared" si="17"/>
        <v>0</v>
      </c>
      <c r="AN65">
        <f t="shared" si="18"/>
        <v>0</v>
      </c>
      <c r="AO65">
        <f t="shared" si="19"/>
        <v>0</v>
      </c>
      <c r="AP65">
        <f t="shared" si="20"/>
        <v>0</v>
      </c>
      <c r="AQ65">
        <f t="shared" si="21"/>
        <v>0</v>
      </c>
      <c r="AR65">
        <f t="shared" si="22"/>
        <v>0</v>
      </c>
    </row>
    <row r="66" spans="1:44" x14ac:dyDescent="0.3">
      <c r="A66" s="62"/>
      <c r="B66" s="63">
        <f t="shared" si="28"/>
        <v>45</v>
      </c>
      <c r="C66" s="163" t="s">
        <v>31</v>
      </c>
      <c r="D66" s="145">
        <v>39</v>
      </c>
      <c r="E66" s="151" t="s">
        <v>319</v>
      </c>
      <c r="F66" s="152" t="s">
        <v>372</v>
      </c>
      <c r="G66" s="152" t="s">
        <v>373</v>
      </c>
      <c r="H66" s="153">
        <v>75000</v>
      </c>
      <c r="I66" s="152" t="s">
        <v>80</v>
      </c>
      <c r="J66" s="9"/>
      <c r="K66">
        <v>45</v>
      </c>
      <c r="L66" s="93" t="str">
        <f t="shared" si="26"/>
        <v>取組①</v>
      </c>
      <c r="M66" s="103">
        <f t="shared" si="23"/>
        <v>39</v>
      </c>
      <c r="N66" s="72"/>
      <c r="O66" s="73"/>
      <c r="P66" s="69" t="str">
        <f t="shared" si="27"/>
        <v/>
      </c>
      <c r="Q66" s="70" t="str">
        <f t="shared" si="15"/>
        <v>未確認</v>
      </c>
      <c r="R66" s="73"/>
      <c r="S66" s="71" t="str">
        <f t="shared" si="16"/>
        <v/>
      </c>
      <c r="T66" s="98" t="str" cm="1">
        <f t="array" ref="T66">IF(COUNTIFS($C$22:$C$1025,$C66,$G$22:$G$1025,$G66)&gt;1,MATCH($C66&amp;$G66,$C$22:$C$1023&amp;$G$22:$G$1025,0),"")</f>
        <v/>
      </c>
      <c r="AM66">
        <f t="shared" si="17"/>
        <v>0</v>
      </c>
      <c r="AN66">
        <f t="shared" si="18"/>
        <v>0</v>
      </c>
      <c r="AO66">
        <f t="shared" si="19"/>
        <v>0</v>
      </c>
      <c r="AP66">
        <f t="shared" si="20"/>
        <v>0</v>
      </c>
      <c r="AQ66">
        <f t="shared" si="21"/>
        <v>0</v>
      </c>
      <c r="AR66">
        <f t="shared" si="22"/>
        <v>0</v>
      </c>
    </row>
    <row r="67" spans="1:44" x14ac:dyDescent="0.3">
      <c r="A67" s="62"/>
      <c r="B67" s="63">
        <f t="shared" si="28"/>
        <v>46</v>
      </c>
      <c r="C67" s="163" t="s">
        <v>31</v>
      </c>
      <c r="D67" s="145">
        <v>40</v>
      </c>
      <c r="E67" s="151" t="s">
        <v>319</v>
      </c>
      <c r="F67" s="152" t="s">
        <v>374</v>
      </c>
      <c r="G67" s="152" t="s">
        <v>375</v>
      </c>
      <c r="H67" s="153">
        <v>75000</v>
      </c>
      <c r="I67" s="152" t="s">
        <v>80</v>
      </c>
      <c r="J67" s="9"/>
      <c r="K67">
        <v>46</v>
      </c>
      <c r="L67" s="93" t="str">
        <f t="shared" si="26"/>
        <v>取組①</v>
      </c>
      <c r="M67" s="103">
        <f t="shared" si="23"/>
        <v>40</v>
      </c>
      <c r="N67" s="72"/>
      <c r="O67" s="73"/>
      <c r="P67" s="69" t="str">
        <f t="shared" si="27"/>
        <v/>
      </c>
      <c r="Q67" s="70" t="str">
        <f t="shared" si="15"/>
        <v>未確認</v>
      </c>
      <c r="R67" s="73"/>
      <c r="S67" s="71" t="str">
        <f t="shared" si="16"/>
        <v/>
      </c>
      <c r="T67" s="98" t="str" cm="1">
        <f t="array" ref="T67">IF(COUNTIFS($C$22:$C$1025,$C67,$G$22:$G$1025,$G67)&gt;1,MATCH($C67&amp;$G67,$C$22:$C$1023&amp;$G$22:$G$1025,0),"")</f>
        <v/>
      </c>
      <c r="AM67">
        <f t="shared" si="17"/>
        <v>0</v>
      </c>
      <c r="AN67">
        <f t="shared" si="18"/>
        <v>0</v>
      </c>
      <c r="AO67">
        <f t="shared" si="19"/>
        <v>0</v>
      </c>
      <c r="AP67">
        <f t="shared" si="20"/>
        <v>0</v>
      </c>
      <c r="AQ67">
        <f t="shared" si="21"/>
        <v>0</v>
      </c>
      <c r="AR67">
        <f t="shared" si="22"/>
        <v>0</v>
      </c>
    </row>
    <row r="68" spans="1:44" x14ac:dyDescent="0.3">
      <c r="A68" s="62"/>
      <c r="B68" s="63">
        <f t="shared" si="28"/>
        <v>47</v>
      </c>
      <c r="C68" s="163" t="s">
        <v>31</v>
      </c>
      <c r="D68" s="145">
        <v>41</v>
      </c>
      <c r="E68" s="151" t="s">
        <v>319</v>
      </c>
      <c r="F68" s="152" t="s">
        <v>104</v>
      </c>
      <c r="G68" s="152" t="s">
        <v>376</v>
      </c>
      <c r="H68" s="153">
        <v>75000</v>
      </c>
      <c r="I68" s="152" t="s">
        <v>80</v>
      </c>
      <c r="J68" s="9"/>
      <c r="K68">
        <v>47</v>
      </c>
      <c r="L68" s="93" t="str">
        <f t="shared" si="26"/>
        <v>取組①</v>
      </c>
      <c r="M68" s="103">
        <f t="shared" si="23"/>
        <v>41</v>
      </c>
      <c r="N68" s="72"/>
      <c r="O68" s="73"/>
      <c r="P68" s="69" t="str">
        <f t="shared" si="27"/>
        <v/>
      </c>
      <c r="Q68" s="70" t="str">
        <f t="shared" si="15"/>
        <v>未確認</v>
      </c>
      <c r="R68" s="73"/>
      <c r="S68" s="71" t="str">
        <f t="shared" si="16"/>
        <v/>
      </c>
      <c r="T68" s="98" t="str" cm="1">
        <f t="array" ref="T68">IF(COUNTIFS($C$22:$C$1025,$C68,$G$22:$G$1025,$G68)&gt;1,MATCH($C68&amp;$G68,$C$22:$C$1023&amp;$G$22:$G$1025,0),"")</f>
        <v/>
      </c>
      <c r="AM68">
        <f t="shared" si="17"/>
        <v>0</v>
      </c>
      <c r="AN68">
        <f t="shared" si="18"/>
        <v>0</v>
      </c>
      <c r="AO68">
        <f t="shared" si="19"/>
        <v>0</v>
      </c>
      <c r="AP68">
        <f t="shared" si="20"/>
        <v>0</v>
      </c>
      <c r="AQ68">
        <f t="shared" si="21"/>
        <v>0</v>
      </c>
      <c r="AR68">
        <f t="shared" si="22"/>
        <v>0</v>
      </c>
    </row>
    <row r="69" spans="1:44" x14ac:dyDescent="0.3">
      <c r="A69" s="62"/>
      <c r="B69" s="63">
        <f t="shared" si="28"/>
        <v>48</v>
      </c>
      <c r="C69" s="163" t="s">
        <v>31</v>
      </c>
      <c r="D69" s="145">
        <v>42</v>
      </c>
      <c r="E69" s="151" t="s">
        <v>319</v>
      </c>
      <c r="F69" s="152" t="s">
        <v>104</v>
      </c>
      <c r="G69" s="152" t="s">
        <v>377</v>
      </c>
      <c r="H69" s="153">
        <v>75000</v>
      </c>
      <c r="I69" s="152" t="s">
        <v>80</v>
      </c>
      <c r="J69" s="9"/>
      <c r="K69">
        <v>48</v>
      </c>
      <c r="L69" s="93" t="str">
        <f t="shared" si="26"/>
        <v>取組①</v>
      </c>
      <c r="M69" s="103">
        <f t="shared" si="23"/>
        <v>42</v>
      </c>
      <c r="N69" s="72"/>
      <c r="O69" s="73"/>
      <c r="P69" s="69" t="str">
        <f t="shared" si="27"/>
        <v/>
      </c>
      <c r="Q69" s="70" t="str">
        <f t="shared" si="15"/>
        <v>未確認</v>
      </c>
      <c r="R69" s="73"/>
      <c r="S69" s="71" t="str">
        <f t="shared" si="16"/>
        <v/>
      </c>
      <c r="T69" s="98" t="str" cm="1">
        <f t="array" ref="T69">IF(COUNTIFS($C$22:$C$1025,$C69,$G$22:$G$1025,$G69)&gt;1,MATCH($C69&amp;$G69,$C$22:$C$1023&amp;$G$22:$G$1025,0),"")</f>
        <v/>
      </c>
      <c r="AM69">
        <f t="shared" si="17"/>
        <v>0</v>
      </c>
      <c r="AN69">
        <f t="shared" si="18"/>
        <v>0</v>
      </c>
      <c r="AO69">
        <f t="shared" si="19"/>
        <v>0</v>
      </c>
      <c r="AP69">
        <f t="shared" si="20"/>
        <v>0</v>
      </c>
      <c r="AQ69">
        <f t="shared" si="21"/>
        <v>0</v>
      </c>
      <c r="AR69">
        <f t="shared" si="22"/>
        <v>0</v>
      </c>
    </row>
    <row r="70" spans="1:44" x14ac:dyDescent="0.3">
      <c r="A70" s="62"/>
      <c r="B70" s="63">
        <f t="shared" si="28"/>
        <v>49</v>
      </c>
      <c r="C70" s="163" t="s">
        <v>31</v>
      </c>
      <c r="D70" s="145">
        <v>43</v>
      </c>
      <c r="E70" s="151" t="s">
        <v>319</v>
      </c>
      <c r="F70" s="152" t="s">
        <v>104</v>
      </c>
      <c r="G70" s="152" t="s">
        <v>378</v>
      </c>
      <c r="H70" s="153">
        <v>75000</v>
      </c>
      <c r="I70" s="152" t="s">
        <v>80</v>
      </c>
      <c r="J70" s="9"/>
      <c r="K70">
        <v>49</v>
      </c>
      <c r="L70" s="93" t="str">
        <f t="shared" si="26"/>
        <v>取組①</v>
      </c>
      <c r="M70" s="103">
        <f t="shared" si="23"/>
        <v>43</v>
      </c>
      <c r="N70" s="72"/>
      <c r="O70" s="73"/>
      <c r="P70" s="69" t="str">
        <f t="shared" si="27"/>
        <v/>
      </c>
      <c r="Q70" s="70" t="str">
        <f t="shared" si="15"/>
        <v>未確認</v>
      </c>
      <c r="R70" s="73"/>
      <c r="S70" s="71" t="str">
        <f t="shared" si="16"/>
        <v/>
      </c>
      <c r="T70" s="98" t="str" cm="1">
        <f t="array" ref="T70">IF(COUNTIFS($C$22:$C$1025,$C70,$G$22:$G$1025,$G70)&gt;1,MATCH($C70&amp;$G70,$C$22:$C$1023&amp;$G$22:$G$1025,0),"")</f>
        <v/>
      </c>
      <c r="AM70">
        <f t="shared" si="17"/>
        <v>0</v>
      </c>
      <c r="AN70">
        <f t="shared" si="18"/>
        <v>0</v>
      </c>
      <c r="AO70">
        <f t="shared" si="19"/>
        <v>0</v>
      </c>
      <c r="AP70">
        <f t="shared" si="20"/>
        <v>0</v>
      </c>
      <c r="AQ70">
        <f t="shared" si="21"/>
        <v>0</v>
      </c>
      <c r="AR70">
        <f t="shared" si="22"/>
        <v>0</v>
      </c>
    </row>
    <row r="71" spans="1:44" x14ac:dyDescent="0.3">
      <c r="A71" s="62"/>
      <c r="B71" s="63">
        <f t="shared" si="28"/>
        <v>50</v>
      </c>
      <c r="C71" s="163" t="s">
        <v>31</v>
      </c>
      <c r="D71" s="145">
        <v>44</v>
      </c>
      <c r="E71" s="151" t="s">
        <v>319</v>
      </c>
      <c r="F71" s="152" t="s">
        <v>104</v>
      </c>
      <c r="G71" s="152" t="s">
        <v>379</v>
      </c>
      <c r="H71" s="153">
        <v>75000</v>
      </c>
      <c r="I71" s="152" t="s">
        <v>80</v>
      </c>
      <c r="J71" s="9"/>
      <c r="K71">
        <v>50</v>
      </c>
      <c r="L71" s="93" t="str">
        <f t="shared" si="26"/>
        <v>取組①</v>
      </c>
      <c r="M71" s="103">
        <f t="shared" si="23"/>
        <v>44</v>
      </c>
      <c r="N71" s="72"/>
      <c r="O71" s="73"/>
      <c r="P71" s="69" t="str">
        <f t="shared" si="27"/>
        <v/>
      </c>
      <c r="Q71" s="70" t="str">
        <f t="shared" si="15"/>
        <v>未確認</v>
      </c>
      <c r="R71" s="73"/>
      <c r="S71" s="71" t="str">
        <f t="shared" si="16"/>
        <v/>
      </c>
      <c r="T71" s="98" t="str" cm="1">
        <f t="array" ref="T71">IF(COUNTIFS($C$22:$C$1025,$C71,$G$22:$G$1025,$G71)&gt;1,MATCH($C71&amp;$G71,$C$22:$C$1023&amp;$G$22:$G$1025,0),"")</f>
        <v/>
      </c>
      <c r="AM71">
        <f t="shared" si="17"/>
        <v>0</v>
      </c>
      <c r="AN71">
        <f t="shared" si="18"/>
        <v>0</v>
      </c>
      <c r="AO71">
        <f t="shared" si="19"/>
        <v>0</v>
      </c>
      <c r="AP71">
        <f t="shared" si="20"/>
        <v>0</v>
      </c>
      <c r="AQ71">
        <f t="shared" si="21"/>
        <v>0</v>
      </c>
      <c r="AR71">
        <f t="shared" si="22"/>
        <v>0</v>
      </c>
    </row>
    <row r="72" spans="1:44" x14ac:dyDescent="0.3">
      <c r="A72" s="62"/>
      <c r="B72" s="63">
        <f>B71+1</f>
        <v>51</v>
      </c>
      <c r="C72" s="163" t="s">
        <v>31</v>
      </c>
      <c r="D72" s="145">
        <v>45</v>
      </c>
      <c r="E72" s="151" t="s">
        <v>319</v>
      </c>
      <c r="F72" s="152" t="s">
        <v>104</v>
      </c>
      <c r="G72" s="152" t="s">
        <v>380</v>
      </c>
      <c r="H72" s="153">
        <v>75000</v>
      </c>
      <c r="I72" s="152" t="s">
        <v>80</v>
      </c>
      <c r="J72" s="9"/>
      <c r="K72">
        <v>51</v>
      </c>
      <c r="L72" s="93" t="str">
        <f t="shared" si="26"/>
        <v>取組①</v>
      </c>
      <c r="M72" s="103">
        <f t="shared" si="23"/>
        <v>45</v>
      </c>
      <c r="N72" s="72"/>
      <c r="O72" s="73"/>
      <c r="P72" s="69" t="str">
        <f t="shared" si="27"/>
        <v/>
      </c>
      <c r="Q72" s="70" t="str">
        <f t="shared" si="15"/>
        <v>未確認</v>
      </c>
      <c r="R72" s="73"/>
      <c r="S72" s="71" t="str">
        <f t="shared" si="16"/>
        <v/>
      </c>
      <c r="T72" s="98" t="str" cm="1">
        <f t="array" ref="T72">IF(COUNTIFS($C$22:$C$1025,$C72,$G$22:$G$1025,$G72)&gt;1,MATCH($C72&amp;$G72,$C$22:$C$1023&amp;$G$22:$G$1025,0),"")</f>
        <v/>
      </c>
      <c r="AM72">
        <f t="shared" si="17"/>
        <v>0</v>
      </c>
      <c r="AN72">
        <f t="shared" si="18"/>
        <v>0</v>
      </c>
      <c r="AO72">
        <f t="shared" si="19"/>
        <v>0</v>
      </c>
      <c r="AP72">
        <f t="shared" si="20"/>
        <v>0</v>
      </c>
      <c r="AQ72">
        <f t="shared" si="21"/>
        <v>0</v>
      </c>
      <c r="AR72">
        <f t="shared" si="22"/>
        <v>0</v>
      </c>
    </row>
    <row r="73" spans="1:44" x14ac:dyDescent="0.3">
      <c r="A73" s="62"/>
      <c r="B73" s="63">
        <f t="shared" ref="B73:B121" si="29">B72+1</f>
        <v>52</v>
      </c>
      <c r="C73" s="163" t="s">
        <v>31</v>
      </c>
      <c r="D73" s="145">
        <v>46</v>
      </c>
      <c r="E73" s="151" t="s">
        <v>319</v>
      </c>
      <c r="F73" s="152" t="s">
        <v>104</v>
      </c>
      <c r="G73" s="152" t="s">
        <v>381</v>
      </c>
      <c r="H73" s="153">
        <v>75000</v>
      </c>
      <c r="I73" s="152" t="s">
        <v>80</v>
      </c>
      <c r="J73" s="9"/>
      <c r="K73">
        <v>52</v>
      </c>
      <c r="L73" s="93" t="str">
        <f t="shared" si="26"/>
        <v>取組①</v>
      </c>
      <c r="M73" s="103">
        <f t="shared" si="23"/>
        <v>46</v>
      </c>
      <c r="N73" s="72"/>
      <c r="O73" s="73"/>
      <c r="P73" s="69" t="str">
        <f t="shared" si="27"/>
        <v/>
      </c>
      <c r="Q73" s="70" t="str">
        <f t="shared" si="15"/>
        <v>未確認</v>
      </c>
      <c r="R73" s="73"/>
      <c r="S73" s="71" t="str">
        <f t="shared" si="16"/>
        <v/>
      </c>
      <c r="T73" s="98" t="str" cm="1">
        <f t="array" ref="T73">IF(COUNTIFS($C$22:$C$1025,$C73,$G$22:$G$1025,$G73)&gt;1,MATCH($C73&amp;$G73,$C$22:$C$1023&amp;$G$22:$G$1025,0),"")</f>
        <v/>
      </c>
      <c r="AM73">
        <f t="shared" si="17"/>
        <v>0</v>
      </c>
      <c r="AN73">
        <f t="shared" si="18"/>
        <v>0</v>
      </c>
      <c r="AO73">
        <f t="shared" si="19"/>
        <v>0</v>
      </c>
      <c r="AP73">
        <f t="shared" si="20"/>
        <v>0</v>
      </c>
      <c r="AQ73">
        <f t="shared" si="21"/>
        <v>0</v>
      </c>
      <c r="AR73">
        <f t="shared" si="22"/>
        <v>0</v>
      </c>
    </row>
    <row r="74" spans="1:44" x14ac:dyDescent="0.3">
      <c r="A74" s="62"/>
      <c r="B74" s="63">
        <f t="shared" si="29"/>
        <v>53</v>
      </c>
      <c r="C74" s="163" t="s">
        <v>31</v>
      </c>
      <c r="D74" s="145">
        <v>47</v>
      </c>
      <c r="E74" s="151" t="s">
        <v>319</v>
      </c>
      <c r="F74" s="152" t="s">
        <v>104</v>
      </c>
      <c r="G74" s="152" t="s">
        <v>382</v>
      </c>
      <c r="H74" s="153">
        <v>75000</v>
      </c>
      <c r="I74" s="152" t="s">
        <v>80</v>
      </c>
      <c r="J74" s="9"/>
      <c r="K74">
        <v>53</v>
      </c>
      <c r="L74" s="93" t="str">
        <f t="shared" si="26"/>
        <v>取組①</v>
      </c>
      <c r="M74" s="103">
        <f t="shared" si="23"/>
        <v>47</v>
      </c>
      <c r="N74" s="72"/>
      <c r="O74" s="73"/>
      <c r="P74" s="69" t="str">
        <f t="shared" si="27"/>
        <v/>
      </c>
      <c r="Q74" s="70" t="str">
        <f t="shared" si="15"/>
        <v>未確認</v>
      </c>
      <c r="R74" s="73"/>
      <c r="S74" s="71" t="str">
        <f t="shared" si="16"/>
        <v/>
      </c>
      <c r="T74" s="98" t="str" cm="1">
        <f t="array" ref="T74">IF(COUNTIFS($C$22:$C$1025,$C74,$G$22:$G$1025,$G74)&gt;1,MATCH($C74&amp;$G74,$C$22:$C$1023&amp;$G$22:$G$1025,0),"")</f>
        <v/>
      </c>
      <c r="AM74">
        <f t="shared" si="17"/>
        <v>0</v>
      </c>
      <c r="AN74">
        <f t="shared" si="18"/>
        <v>0</v>
      </c>
      <c r="AO74">
        <f t="shared" si="19"/>
        <v>0</v>
      </c>
      <c r="AP74">
        <f t="shared" si="20"/>
        <v>0</v>
      </c>
      <c r="AQ74">
        <f t="shared" si="21"/>
        <v>0</v>
      </c>
      <c r="AR74">
        <f t="shared" si="22"/>
        <v>0</v>
      </c>
    </row>
    <row r="75" spans="1:44" x14ac:dyDescent="0.3">
      <c r="A75" s="62"/>
      <c r="B75" s="63">
        <f t="shared" si="29"/>
        <v>54</v>
      </c>
      <c r="C75" s="163" t="s">
        <v>31</v>
      </c>
      <c r="D75" s="145">
        <v>48</v>
      </c>
      <c r="E75" s="151" t="s">
        <v>319</v>
      </c>
      <c r="F75" s="152" t="s">
        <v>104</v>
      </c>
      <c r="G75" s="152" t="s">
        <v>383</v>
      </c>
      <c r="H75" s="153">
        <v>75000</v>
      </c>
      <c r="I75" s="152" t="s">
        <v>80</v>
      </c>
      <c r="J75" s="9"/>
      <c r="K75">
        <v>54</v>
      </c>
      <c r="L75" s="93" t="str">
        <f t="shared" si="26"/>
        <v>取組①</v>
      </c>
      <c r="M75" s="103">
        <f t="shared" si="23"/>
        <v>48</v>
      </c>
      <c r="N75" s="72"/>
      <c r="O75" s="73"/>
      <c r="P75" s="69" t="str">
        <f t="shared" si="27"/>
        <v/>
      </c>
      <c r="Q75" s="70" t="str">
        <f t="shared" si="15"/>
        <v>未確認</v>
      </c>
      <c r="R75" s="73"/>
      <c r="S75" s="71" t="str">
        <f t="shared" si="16"/>
        <v/>
      </c>
      <c r="T75" s="98" t="str" cm="1">
        <f t="array" ref="T75">IF(COUNTIFS($C$22:$C$1025,$C75,$G$22:$G$1025,$G75)&gt;1,MATCH($C75&amp;$G75,$C$22:$C$1023&amp;$G$22:$G$1025,0),"")</f>
        <v/>
      </c>
      <c r="AM75">
        <f t="shared" si="17"/>
        <v>0</v>
      </c>
      <c r="AN75">
        <f t="shared" si="18"/>
        <v>0</v>
      </c>
      <c r="AO75">
        <f t="shared" si="19"/>
        <v>0</v>
      </c>
      <c r="AP75">
        <f t="shared" si="20"/>
        <v>0</v>
      </c>
      <c r="AQ75">
        <f t="shared" si="21"/>
        <v>0</v>
      </c>
      <c r="AR75">
        <f t="shared" si="22"/>
        <v>0</v>
      </c>
    </row>
    <row r="76" spans="1:44" x14ac:dyDescent="0.3">
      <c r="A76" s="62"/>
      <c r="B76" s="63">
        <f t="shared" si="29"/>
        <v>55</v>
      </c>
      <c r="C76" s="163" t="s">
        <v>31</v>
      </c>
      <c r="D76" s="145">
        <v>49</v>
      </c>
      <c r="E76" s="151" t="s">
        <v>319</v>
      </c>
      <c r="F76" s="152" t="s">
        <v>104</v>
      </c>
      <c r="G76" s="152" t="s">
        <v>384</v>
      </c>
      <c r="H76" s="153">
        <v>75000</v>
      </c>
      <c r="I76" s="152" t="s">
        <v>80</v>
      </c>
      <c r="J76" s="9"/>
      <c r="K76">
        <v>55</v>
      </c>
      <c r="L76" s="93" t="str">
        <f t="shared" si="26"/>
        <v>取組①</v>
      </c>
      <c r="M76" s="103">
        <f t="shared" si="23"/>
        <v>49</v>
      </c>
      <c r="N76" s="72"/>
      <c r="O76" s="73"/>
      <c r="P76" s="69" t="str">
        <f t="shared" si="27"/>
        <v/>
      </c>
      <c r="Q76" s="70" t="str">
        <f t="shared" si="15"/>
        <v>未確認</v>
      </c>
      <c r="R76" s="73"/>
      <c r="S76" s="71" t="str">
        <f t="shared" si="16"/>
        <v/>
      </c>
      <c r="T76" s="98" t="str" cm="1">
        <f t="array" ref="T76">IF(COUNTIFS($C$22:$C$1025,$C76,$G$22:$G$1025,$G76)&gt;1,MATCH($C76&amp;$G76,$C$22:$C$1023&amp;$G$22:$G$1025,0),"")</f>
        <v/>
      </c>
      <c r="AM76">
        <f t="shared" si="17"/>
        <v>0</v>
      </c>
      <c r="AN76">
        <f t="shared" si="18"/>
        <v>0</v>
      </c>
      <c r="AO76">
        <f t="shared" si="19"/>
        <v>0</v>
      </c>
      <c r="AP76">
        <f t="shared" si="20"/>
        <v>0</v>
      </c>
      <c r="AQ76">
        <f t="shared" si="21"/>
        <v>0</v>
      </c>
      <c r="AR76">
        <f t="shared" si="22"/>
        <v>0</v>
      </c>
    </row>
    <row r="77" spans="1:44" x14ac:dyDescent="0.3">
      <c r="A77" s="62"/>
      <c r="B77" s="63">
        <f t="shared" si="29"/>
        <v>56</v>
      </c>
      <c r="C77" s="163" t="s">
        <v>31</v>
      </c>
      <c r="D77" s="145">
        <v>50</v>
      </c>
      <c r="E77" s="151" t="s">
        <v>319</v>
      </c>
      <c r="F77" s="152" t="s">
        <v>104</v>
      </c>
      <c r="G77" s="152" t="s">
        <v>385</v>
      </c>
      <c r="H77" s="153">
        <v>75000</v>
      </c>
      <c r="I77" s="152" t="s">
        <v>80</v>
      </c>
      <c r="J77" s="9"/>
      <c r="K77">
        <v>56</v>
      </c>
      <c r="L77" s="93" t="str">
        <f t="shared" si="26"/>
        <v>取組①</v>
      </c>
      <c r="M77" s="103">
        <f t="shared" si="23"/>
        <v>50</v>
      </c>
      <c r="N77" s="72"/>
      <c r="O77" s="73"/>
      <c r="P77" s="69" t="str">
        <f t="shared" si="27"/>
        <v/>
      </c>
      <c r="Q77" s="70" t="str">
        <f t="shared" si="15"/>
        <v>未確認</v>
      </c>
      <c r="R77" s="73"/>
      <c r="S77" s="71" t="str">
        <f t="shared" si="16"/>
        <v/>
      </c>
      <c r="T77" s="98" t="str" cm="1">
        <f t="array" ref="T77">IF(COUNTIFS($C$22:$C$1025,$C77,$G$22:$G$1025,$G77)&gt;1,MATCH($C77&amp;$G77,$C$22:$C$1023&amp;$G$22:$G$1025,0),"")</f>
        <v/>
      </c>
      <c r="AM77">
        <f t="shared" si="17"/>
        <v>0</v>
      </c>
      <c r="AN77">
        <f t="shared" si="18"/>
        <v>0</v>
      </c>
      <c r="AO77">
        <f t="shared" si="19"/>
        <v>0</v>
      </c>
      <c r="AP77">
        <f t="shared" si="20"/>
        <v>0</v>
      </c>
      <c r="AQ77">
        <f t="shared" si="21"/>
        <v>0</v>
      </c>
      <c r="AR77">
        <f t="shared" si="22"/>
        <v>0</v>
      </c>
    </row>
    <row r="78" spans="1:44" x14ac:dyDescent="0.3">
      <c r="A78" s="62"/>
      <c r="B78" s="63">
        <f t="shared" si="29"/>
        <v>57</v>
      </c>
      <c r="C78" s="163" t="s">
        <v>31</v>
      </c>
      <c r="D78" s="145">
        <v>51</v>
      </c>
      <c r="E78" s="151" t="s">
        <v>319</v>
      </c>
      <c r="F78" s="152" t="s">
        <v>104</v>
      </c>
      <c r="G78" s="152" t="s">
        <v>386</v>
      </c>
      <c r="H78" s="153">
        <v>75000</v>
      </c>
      <c r="I78" s="152" t="s">
        <v>80</v>
      </c>
      <c r="J78" s="9"/>
      <c r="K78">
        <v>57</v>
      </c>
      <c r="L78" s="93" t="str">
        <f t="shared" si="26"/>
        <v>取組①</v>
      </c>
      <c r="M78" s="103">
        <f t="shared" si="23"/>
        <v>51</v>
      </c>
      <c r="N78" s="72"/>
      <c r="O78" s="73"/>
      <c r="P78" s="69" t="str">
        <f t="shared" si="27"/>
        <v/>
      </c>
      <c r="Q78" s="70" t="str">
        <f t="shared" si="15"/>
        <v>未確認</v>
      </c>
      <c r="R78" s="73"/>
      <c r="S78" s="71" t="str">
        <f t="shared" si="16"/>
        <v/>
      </c>
      <c r="T78" s="98" t="str" cm="1">
        <f t="array" ref="T78">IF(COUNTIFS($C$22:$C$1025,$C78,$G$22:$G$1025,$G78)&gt;1,MATCH($C78&amp;$G78,$C$22:$C$1023&amp;$G$22:$G$1025,0),"")</f>
        <v/>
      </c>
      <c r="AM78">
        <f t="shared" si="17"/>
        <v>0</v>
      </c>
      <c r="AN78">
        <f t="shared" si="18"/>
        <v>0</v>
      </c>
      <c r="AO78">
        <f t="shared" si="19"/>
        <v>0</v>
      </c>
      <c r="AP78">
        <f t="shared" si="20"/>
        <v>0</v>
      </c>
      <c r="AQ78">
        <f t="shared" si="21"/>
        <v>0</v>
      </c>
      <c r="AR78">
        <f t="shared" si="22"/>
        <v>0</v>
      </c>
    </row>
    <row r="79" spans="1:44" x14ac:dyDescent="0.3">
      <c r="A79" s="62"/>
      <c r="B79" s="63">
        <f t="shared" si="29"/>
        <v>58</v>
      </c>
      <c r="C79" s="163" t="s">
        <v>31</v>
      </c>
      <c r="D79" s="145">
        <v>52</v>
      </c>
      <c r="E79" s="151" t="s">
        <v>319</v>
      </c>
      <c r="F79" s="152" t="s">
        <v>104</v>
      </c>
      <c r="G79" s="152" t="s">
        <v>387</v>
      </c>
      <c r="H79" s="153">
        <v>75000</v>
      </c>
      <c r="I79" s="152" t="s">
        <v>80</v>
      </c>
      <c r="J79" s="9"/>
      <c r="K79">
        <v>58</v>
      </c>
      <c r="L79" s="93" t="str">
        <f t="shared" si="26"/>
        <v>取組①</v>
      </c>
      <c r="M79" s="103">
        <f t="shared" si="23"/>
        <v>52</v>
      </c>
      <c r="N79" s="72"/>
      <c r="O79" s="73"/>
      <c r="P79" s="69" t="str">
        <f t="shared" si="27"/>
        <v/>
      </c>
      <c r="Q79" s="70" t="str">
        <f t="shared" si="15"/>
        <v>未確認</v>
      </c>
      <c r="R79" s="73"/>
      <c r="S79" s="71" t="str">
        <f t="shared" si="16"/>
        <v/>
      </c>
      <c r="T79" s="98" t="str" cm="1">
        <f t="array" ref="T79">IF(COUNTIFS($C$22:$C$1025,$C79,$G$22:$G$1025,$G79)&gt;1,MATCH($C79&amp;$G79,$C$22:$C$1023&amp;$G$22:$G$1025,0),"")</f>
        <v/>
      </c>
      <c r="AM79">
        <f t="shared" si="17"/>
        <v>0</v>
      </c>
      <c r="AN79">
        <f t="shared" si="18"/>
        <v>0</v>
      </c>
      <c r="AO79">
        <f t="shared" si="19"/>
        <v>0</v>
      </c>
      <c r="AP79">
        <f t="shared" si="20"/>
        <v>0</v>
      </c>
      <c r="AQ79">
        <f t="shared" si="21"/>
        <v>0</v>
      </c>
      <c r="AR79">
        <f t="shared" si="22"/>
        <v>0</v>
      </c>
    </row>
    <row r="80" spans="1:44" x14ac:dyDescent="0.3">
      <c r="A80" s="62"/>
      <c r="B80" s="63">
        <f t="shared" si="29"/>
        <v>59</v>
      </c>
      <c r="C80" s="163" t="s">
        <v>31</v>
      </c>
      <c r="D80" s="145">
        <v>53</v>
      </c>
      <c r="E80" s="151" t="s">
        <v>319</v>
      </c>
      <c r="F80" s="152" t="s">
        <v>104</v>
      </c>
      <c r="G80" s="152" t="s">
        <v>388</v>
      </c>
      <c r="H80" s="153">
        <v>75000</v>
      </c>
      <c r="I80" s="152" t="s">
        <v>80</v>
      </c>
      <c r="J80" s="9"/>
      <c r="K80">
        <v>59</v>
      </c>
      <c r="L80" s="93" t="str">
        <f t="shared" si="26"/>
        <v>取組①</v>
      </c>
      <c r="M80" s="103">
        <f t="shared" si="23"/>
        <v>53</v>
      </c>
      <c r="N80" s="72"/>
      <c r="O80" s="73"/>
      <c r="P80" s="69" t="str">
        <f t="shared" si="27"/>
        <v/>
      </c>
      <c r="Q80" s="70" t="str">
        <f t="shared" si="15"/>
        <v>未確認</v>
      </c>
      <c r="R80" s="73"/>
      <c r="S80" s="71" t="str">
        <f t="shared" si="16"/>
        <v/>
      </c>
      <c r="T80" s="98" t="str" cm="1">
        <f t="array" ref="T80">IF(COUNTIFS($C$22:$C$1025,$C80,$G$22:$G$1025,$G80)&gt;1,MATCH($C80&amp;$G80,$C$22:$C$1023&amp;$G$22:$G$1025,0),"")</f>
        <v/>
      </c>
      <c r="AM80">
        <f t="shared" si="17"/>
        <v>0</v>
      </c>
      <c r="AN80">
        <f t="shared" si="18"/>
        <v>0</v>
      </c>
      <c r="AO80">
        <f t="shared" si="19"/>
        <v>0</v>
      </c>
      <c r="AP80">
        <f t="shared" si="20"/>
        <v>0</v>
      </c>
      <c r="AQ80">
        <f t="shared" si="21"/>
        <v>0</v>
      </c>
      <c r="AR80">
        <f t="shared" si="22"/>
        <v>0</v>
      </c>
    </row>
    <row r="81" spans="1:44" x14ac:dyDescent="0.3">
      <c r="A81" s="62"/>
      <c r="B81" s="63">
        <f t="shared" si="29"/>
        <v>60</v>
      </c>
      <c r="C81" s="163" t="s">
        <v>31</v>
      </c>
      <c r="D81" s="145">
        <v>54</v>
      </c>
      <c r="E81" s="151" t="s">
        <v>319</v>
      </c>
      <c r="F81" s="152" t="s">
        <v>104</v>
      </c>
      <c r="G81" s="152" t="s">
        <v>389</v>
      </c>
      <c r="H81" s="153">
        <v>75000</v>
      </c>
      <c r="I81" s="152" t="s">
        <v>80</v>
      </c>
      <c r="J81" s="9"/>
      <c r="K81">
        <v>60</v>
      </c>
      <c r="L81" s="93" t="str">
        <f t="shared" si="26"/>
        <v>取組①</v>
      </c>
      <c r="M81" s="103">
        <f t="shared" si="23"/>
        <v>54</v>
      </c>
      <c r="N81" s="72"/>
      <c r="O81" s="73"/>
      <c r="P81" s="69" t="str">
        <f t="shared" si="27"/>
        <v/>
      </c>
      <c r="Q81" s="70" t="str">
        <f t="shared" si="15"/>
        <v>未確認</v>
      </c>
      <c r="R81" s="73"/>
      <c r="S81" s="71" t="str">
        <f t="shared" si="16"/>
        <v/>
      </c>
      <c r="T81" s="98" t="str" cm="1">
        <f t="array" ref="T81">IF(COUNTIFS($C$22:$C$1025,$C81,$G$22:$G$1025,$G81)&gt;1,MATCH($C81&amp;$G81,$C$22:$C$1023&amp;$G$22:$G$1025,0),"")</f>
        <v/>
      </c>
      <c r="AM81">
        <f t="shared" si="17"/>
        <v>0</v>
      </c>
      <c r="AN81">
        <f t="shared" si="18"/>
        <v>0</v>
      </c>
      <c r="AO81">
        <f t="shared" si="19"/>
        <v>0</v>
      </c>
      <c r="AP81">
        <f t="shared" si="20"/>
        <v>0</v>
      </c>
      <c r="AQ81">
        <f t="shared" si="21"/>
        <v>0</v>
      </c>
      <c r="AR81">
        <f t="shared" si="22"/>
        <v>0</v>
      </c>
    </row>
    <row r="82" spans="1:44" x14ac:dyDescent="0.3">
      <c r="A82" s="62"/>
      <c r="B82" s="63">
        <f t="shared" si="29"/>
        <v>61</v>
      </c>
      <c r="C82" s="163" t="s">
        <v>31</v>
      </c>
      <c r="D82" s="145">
        <v>55</v>
      </c>
      <c r="E82" s="151" t="s">
        <v>319</v>
      </c>
      <c r="F82" s="152" t="s">
        <v>104</v>
      </c>
      <c r="G82" s="152" t="s">
        <v>390</v>
      </c>
      <c r="H82" s="153">
        <v>75000</v>
      </c>
      <c r="I82" s="152" t="s">
        <v>80</v>
      </c>
      <c r="J82" s="9"/>
      <c r="K82">
        <v>61</v>
      </c>
      <c r="L82" s="93" t="str">
        <f t="shared" si="26"/>
        <v>取組①</v>
      </c>
      <c r="M82" s="103">
        <f t="shared" si="23"/>
        <v>55</v>
      </c>
      <c r="N82" s="72"/>
      <c r="O82" s="73"/>
      <c r="P82" s="69" t="str">
        <f t="shared" si="27"/>
        <v/>
      </c>
      <c r="Q82" s="70" t="str">
        <f t="shared" si="15"/>
        <v>未確認</v>
      </c>
      <c r="R82" s="73"/>
      <c r="S82" s="71" t="str">
        <f t="shared" si="16"/>
        <v/>
      </c>
      <c r="T82" s="98" t="str" cm="1">
        <f t="array" ref="T82">IF(COUNTIFS($C$22:$C$1025,$C82,$G$22:$G$1025,$G82)&gt;1,MATCH($C82&amp;$G82,$C$22:$C$1023&amp;$G$22:$G$1025,0),"")</f>
        <v/>
      </c>
      <c r="AM82">
        <f t="shared" si="17"/>
        <v>0</v>
      </c>
      <c r="AN82">
        <f t="shared" si="18"/>
        <v>0</v>
      </c>
      <c r="AO82">
        <f t="shared" si="19"/>
        <v>0</v>
      </c>
      <c r="AP82">
        <f t="shared" si="20"/>
        <v>0</v>
      </c>
      <c r="AQ82">
        <f t="shared" si="21"/>
        <v>0</v>
      </c>
      <c r="AR82">
        <f t="shared" si="22"/>
        <v>0</v>
      </c>
    </row>
    <row r="83" spans="1:44" x14ac:dyDescent="0.3">
      <c r="A83" s="62"/>
      <c r="B83" s="63">
        <f t="shared" si="29"/>
        <v>62</v>
      </c>
      <c r="C83" s="163" t="s">
        <v>31</v>
      </c>
      <c r="D83" s="145">
        <v>56</v>
      </c>
      <c r="E83" s="151" t="s">
        <v>319</v>
      </c>
      <c r="F83" s="152" t="s">
        <v>104</v>
      </c>
      <c r="G83" s="152" t="s">
        <v>391</v>
      </c>
      <c r="H83" s="153">
        <v>75000</v>
      </c>
      <c r="I83" s="152" t="s">
        <v>80</v>
      </c>
      <c r="J83" s="9"/>
      <c r="K83">
        <v>62</v>
      </c>
      <c r="L83" s="93" t="str">
        <f t="shared" si="26"/>
        <v>取組①</v>
      </c>
      <c r="M83" s="103">
        <f t="shared" si="23"/>
        <v>56</v>
      </c>
      <c r="N83" s="72"/>
      <c r="O83" s="73"/>
      <c r="P83" s="69" t="str">
        <f t="shared" si="27"/>
        <v/>
      </c>
      <c r="Q83" s="70" t="str">
        <f t="shared" si="15"/>
        <v>未確認</v>
      </c>
      <c r="R83" s="73"/>
      <c r="S83" s="71" t="str">
        <f t="shared" si="16"/>
        <v/>
      </c>
      <c r="T83" s="98" t="str" cm="1">
        <f t="array" ref="T83">IF(COUNTIFS($C$22:$C$1025,$C83,$G$22:$G$1025,$G83)&gt;1,MATCH($C83&amp;$G83,$C$22:$C$1023&amp;$G$22:$G$1025,0),"")</f>
        <v/>
      </c>
      <c r="AM83">
        <f t="shared" si="17"/>
        <v>0</v>
      </c>
      <c r="AN83">
        <f t="shared" si="18"/>
        <v>0</v>
      </c>
      <c r="AO83">
        <f t="shared" si="19"/>
        <v>0</v>
      </c>
      <c r="AP83">
        <f t="shared" si="20"/>
        <v>0</v>
      </c>
      <c r="AQ83">
        <f t="shared" si="21"/>
        <v>0</v>
      </c>
      <c r="AR83">
        <f t="shared" si="22"/>
        <v>0</v>
      </c>
    </row>
    <row r="84" spans="1:44" x14ac:dyDescent="0.3">
      <c r="A84" s="62"/>
      <c r="B84" s="63">
        <f t="shared" si="29"/>
        <v>63</v>
      </c>
      <c r="C84" s="163" t="s">
        <v>31</v>
      </c>
      <c r="D84" s="145">
        <v>57</v>
      </c>
      <c r="E84" s="148" t="s">
        <v>446</v>
      </c>
      <c r="F84" s="152" t="s">
        <v>392</v>
      </c>
      <c r="G84" s="152" t="s">
        <v>393</v>
      </c>
      <c r="H84" s="153">
        <v>130000</v>
      </c>
      <c r="I84" s="152" t="s">
        <v>394</v>
      </c>
      <c r="J84" s="9"/>
      <c r="K84">
        <v>63</v>
      </c>
      <c r="L84" s="93" t="str">
        <f t="shared" si="26"/>
        <v>取組①</v>
      </c>
      <c r="M84" s="103">
        <f t="shared" si="23"/>
        <v>57</v>
      </c>
      <c r="N84" s="72"/>
      <c r="O84" s="73"/>
      <c r="P84" s="69" t="str">
        <f t="shared" si="27"/>
        <v/>
      </c>
      <c r="Q84" s="70" t="str">
        <f t="shared" si="15"/>
        <v>未確認</v>
      </c>
      <c r="R84" s="73"/>
      <c r="S84" s="71" t="str">
        <f t="shared" si="16"/>
        <v/>
      </c>
      <c r="T84" s="98" t="str" cm="1">
        <f t="array" ref="T84">IF(COUNTIFS($C$22:$C$1025,$C84,$G$22:$G$1025,$G84)&gt;1,MATCH($C84&amp;$G84,$C$22:$C$1023&amp;$G$22:$G$1025,0),"")</f>
        <v/>
      </c>
      <c r="AM84">
        <f t="shared" si="17"/>
        <v>0</v>
      </c>
      <c r="AN84">
        <f t="shared" si="18"/>
        <v>0</v>
      </c>
      <c r="AO84">
        <f t="shared" si="19"/>
        <v>0</v>
      </c>
      <c r="AP84">
        <f t="shared" si="20"/>
        <v>0</v>
      </c>
      <c r="AQ84">
        <f t="shared" si="21"/>
        <v>0</v>
      </c>
      <c r="AR84">
        <f t="shared" si="22"/>
        <v>0</v>
      </c>
    </row>
    <row r="85" spans="1:44" x14ac:dyDescent="0.3">
      <c r="A85" s="62"/>
      <c r="B85" s="63">
        <f t="shared" si="29"/>
        <v>64</v>
      </c>
      <c r="C85" s="163" t="s">
        <v>31</v>
      </c>
      <c r="D85" s="145">
        <v>57</v>
      </c>
      <c r="E85" s="148" t="s">
        <v>446</v>
      </c>
      <c r="F85" s="152" t="s">
        <v>392</v>
      </c>
      <c r="G85" s="152" t="s">
        <v>395</v>
      </c>
      <c r="H85" s="153">
        <v>130000</v>
      </c>
      <c r="I85" s="152" t="s">
        <v>80</v>
      </c>
      <c r="J85" s="9"/>
      <c r="K85">
        <v>64</v>
      </c>
      <c r="L85" s="93" t="str">
        <f t="shared" si="26"/>
        <v>取組①</v>
      </c>
      <c r="M85" s="103">
        <f t="shared" si="23"/>
        <v>57</v>
      </c>
      <c r="N85" s="72"/>
      <c r="O85" s="73"/>
      <c r="P85" s="69" t="str">
        <f t="shared" si="27"/>
        <v/>
      </c>
      <c r="Q85" s="70" t="str">
        <f t="shared" si="15"/>
        <v>未確認</v>
      </c>
      <c r="R85" s="73"/>
      <c r="S85" s="71" t="str">
        <f t="shared" si="16"/>
        <v/>
      </c>
      <c r="T85" s="98" t="str" cm="1">
        <f t="array" ref="T85">IF(COUNTIFS($C$22:$C$1025,$C85,$G$22:$G$1025,$G85)&gt;1,MATCH($C85&amp;$G85,$C$22:$C$1023&amp;$G$22:$G$1025,0),"")</f>
        <v/>
      </c>
      <c r="AM85">
        <f t="shared" si="17"/>
        <v>0</v>
      </c>
      <c r="AN85">
        <f t="shared" si="18"/>
        <v>0</v>
      </c>
      <c r="AO85">
        <f t="shared" si="19"/>
        <v>0</v>
      </c>
      <c r="AP85">
        <f t="shared" si="20"/>
        <v>0</v>
      </c>
      <c r="AQ85">
        <f t="shared" si="21"/>
        <v>0</v>
      </c>
      <c r="AR85">
        <f t="shared" si="22"/>
        <v>0</v>
      </c>
    </row>
    <row r="86" spans="1:44" x14ac:dyDescent="0.3">
      <c r="A86" s="62"/>
      <c r="B86" s="63">
        <f t="shared" si="29"/>
        <v>65</v>
      </c>
      <c r="C86" s="163" t="s">
        <v>31</v>
      </c>
      <c r="D86" s="145">
        <v>57</v>
      </c>
      <c r="E86" s="148" t="s">
        <v>446</v>
      </c>
      <c r="F86" s="152" t="s">
        <v>392</v>
      </c>
      <c r="G86" s="152" t="s">
        <v>396</v>
      </c>
      <c r="H86" s="153">
        <v>130000</v>
      </c>
      <c r="I86" s="152" t="s">
        <v>80</v>
      </c>
      <c r="J86" s="9"/>
      <c r="K86">
        <v>65</v>
      </c>
      <c r="L86" s="93" t="str">
        <f t="shared" si="26"/>
        <v>取組①</v>
      </c>
      <c r="M86" s="103">
        <f t="shared" si="23"/>
        <v>57</v>
      </c>
      <c r="N86" s="72"/>
      <c r="O86" s="73"/>
      <c r="P86" s="69" t="str">
        <f t="shared" si="27"/>
        <v/>
      </c>
      <c r="Q86" s="70" t="str">
        <f t="shared" ref="Q86:Q121" si="30">IF($H86="","",IF($H86&lt;15000,"対象外","未確認"))</f>
        <v>未確認</v>
      </c>
      <c r="R86" s="73"/>
      <c r="S86" s="71" t="str">
        <f t="shared" ref="S86:S149" si="31">IF(R86="","","No."&amp;$B86&amp;"："&amp;R86)</f>
        <v/>
      </c>
      <c r="T86" s="98" t="str" cm="1">
        <f t="array" ref="T86">IF(COUNTIFS($C$22:$C$1025,$C86,$G$22:$G$1025,$G86)&gt;1,MATCH($C86&amp;$G86,$C$22:$C$1023&amp;$G$22:$G$1025,0),"")</f>
        <v/>
      </c>
      <c r="AM86">
        <f t="shared" ref="AM86:AM149" si="32">IF($C86="",IF(OR($D86&lt;&gt;"",$E86&lt;&gt;"",$F86&lt;&gt;"",$G86&lt;&gt;"",H86&lt;&gt;0)=TRUE,1,0),0)</f>
        <v>0</v>
      </c>
      <c r="AN86">
        <f t="shared" ref="AN86:AN149" si="33">IF($D86="",IF(OR($C86&lt;&gt;"",$E86&lt;&gt;"",$F86&lt;&gt;"",$G86&lt;&gt;"",$H86&lt;&gt;"")=TRUE,1,0),0)</f>
        <v>0</v>
      </c>
      <c r="AO86">
        <f t="shared" ref="AO86:AO149" si="34">IF($E86="",IF(OR($C86&lt;&gt;"",$D86&lt;&gt;"",$F86&lt;&gt;"",$G86&lt;&gt;"",$H86&lt;&gt;0)=TRUE,1,0),0)</f>
        <v>0</v>
      </c>
      <c r="AP86">
        <f t="shared" ref="AP86:AP149" si="35">IF($F86="",IF(OR($C86&lt;&gt;"",$E86&lt;&gt;"",$D86&lt;&gt;"",$G86&lt;&gt;"",$H86&lt;&gt;0)=TRUE,1,0),0)</f>
        <v>0</v>
      </c>
      <c r="AQ86">
        <f t="shared" ref="AQ86:AQ149" si="36">IF($G86="",IF(OR($C86&lt;&gt;"",$E86&lt;&gt;0,$F86&lt;&gt;"",$D86&lt;&gt;"",$H86&lt;&gt;0)=TRUE,1,0),0)</f>
        <v>0</v>
      </c>
      <c r="AR86">
        <f t="shared" ref="AR86:AR149" si="37">IF($H86=0,IF(OR($C86&lt;&gt;"",$E86&lt;&gt;"",$D86&lt;&gt;"",$F86&lt;&gt;"",$G86&lt;&gt;"")=TRUE,1,0),0)</f>
        <v>0</v>
      </c>
    </row>
    <row r="87" spans="1:44" x14ac:dyDescent="0.3">
      <c r="A87" s="62"/>
      <c r="B87" s="63">
        <f t="shared" si="29"/>
        <v>66</v>
      </c>
      <c r="C87" s="163" t="s">
        <v>31</v>
      </c>
      <c r="D87" s="145">
        <v>57</v>
      </c>
      <c r="E87" s="148" t="s">
        <v>446</v>
      </c>
      <c r="F87" s="152" t="s">
        <v>392</v>
      </c>
      <c r="G87" s="152" t="s">
        <v>397</v>
      </c>
      <c r="H87" s="153">
        <v>130000</v>
      </c>
      <c r="I87" s="152" t="s">
        <v>80</v>
      </c>
      <c r="J87" s="9"/>
      <c r="K87">
        <v>66</v>
      </c>
      <c r="L87" s="93" t="str">
        <f t="shared" si="26"/>
        <v>取組①</v>
      </c>
      <c r="M87" s="103">
        <f t="shared" ref="M87:M150" si="38">IF($D87="","",$D87)</f>
        <v>57</v>
      </c>
      <c r="N87" s="72"/>
      <c r="O87" s="73"/>
      <c r="P87" s="69" t="str">
        <f t="shared" si="27"/>
        <v/>
      </c>
      <c r="Q87" s="70" t="str">
        <f t="shared" si="30"/>
        <v>未確認</v>
      </c>
      <c r="R87" s="73"/>
      <c r="S87" s="71" t="str">
        <f t="shared" si="31"/>
        <v/>
      </c>
      <c r="T87" s="98" t="str" cm="1">
        <f t="array" ref="T87">IF(COUNTIFS($C$22:$C$1025,$C87,$G$22:$G$1025,$G87)&gt;1,MATCH($C87&amp;$G87,$C$22:$C$1023&amp;$G$22:$G$1025,0),"")</f>
        <v/>
      </c>
      <c r="AM87">
        <f t="shared" si="32"/>
        <v>0</v>
      </c>
      <c r="AN87">
        <f t="shared" si="33"/>
        <v>0</v>
      </c>
      <c r="AO87">
        <f t="shared" si="34"/>
        <v>0</v>
      </c>
      <c r="AP87">
        <f t="shared" si="35"/>
        <v>0</v>
      </c>
      <c r="AQ87">
        <f t="shared" si="36"/>
        <v>0</v>
      </c>
      <c r="AR87">
        <f t="shared" si="37"/>
        <v>0</v>
      </c>
    </row>
    <row r="88" spans="1:44" x14ac:dyDescent="0.3">
      <c r="A88" s="62"/>
      <c r="B88" s="63">
        <f t="shared" si="29"/>
        <v>67</v>
      </c>
      <c r="C88" s="163" t="s">
        <v>31</v>
      </c>
      <c r="D88" s="145">
        <v>57</v>
      </c>
      <c r="E88" s="148" t="s">
        <v>446</v>
      </c>
      <c r="F88" s="152" t="s">
        <v>392</v>
      </c>
      <c r="G88" s="152" t="s">
        <v>398</v>
      </c>
      <c r="H88" s="153">
        <v>130000</v>
      </c>
      <c r="I88" s="152" t="s">
        <v>80</v>
      </c>
      <c r="J88" s="9"/>
      <c r="K88">
        <v>67</v>
      </c>
      <c r="L88" s="93" t="str">
        <f t="shared" si="26"/>
        <v>取組①</v>
      </c>
      <c r="M88" s="103">
        <f t="shared" si="38"/>
        <v>57</v>
      </c>
      <c r="N88" s="72"/>
      <c r="O88" s="73"/>
      <c r="P88" s="69" t="str">
        <f t="shared" si="27"/>
        <v/>
      </c>
      <c r="Q88" s="70" t="str">
        <f t="shared" si="30"/>
        <v>未確認</v>
      </c>
      <c r="R88" s="73"/>
      <c r="S88" s="71" t="str">
        <f t="shared" si="31"/>
        <v/>
      </c>
      <c r="T88" s="98" t="str" cm="1">
        <f t="array" ref="T88">IF(COUNTIFS($C$22:$C$1025,$C88,$G$22:$G$1025,$G88)&gt;1,MATCH($C88&amp;$G88,$C$22:$C$1023&amp;$G$22:$G$1025,0),"")</f>
        <v/>
      </c>
      <c r="AM88">
        <f t="shared" si="32"/>
        <v>0</v>
      </c>
      <c r="AN88">
        <f t="shared" si="33"/>
        <v>0</v>
      </c>
      <c r="AO88">
        <f t="shared" si="34"/>
        <v>0</v>
      </c>
      <c r="AP88">
        <f t="shared" si="35"/>
        <v>0</v>
      </c>
      <c r="AQ88">
        <f t="shared" si="36"/>
        <v>0</v>
      </c>
      <c r="AR88">
        <f t="shared" si="37"/>
        <v>0</v>
      </c>
    </row>
    <row r="89" spans="1:44" x14ac:dyDescent="0.3">
      <c r="A89" s="62"/>
      <c r="B89" s="63">
        <f t="shared" si="29"/>
        <v>68</v>
      </c>
      <c r="C89" s="163" t="s">
        <v>31</v>
      </c>
      <c r="D89" s="145">
        <v>57</v>
      </c>
      <c r="E89" s="148" t="s">
        <v>446</v>
      </c>
      <c r="F89" s="152" t="s">
        <v>392</v>
      </c>
      <c r="G89" s="152" t="s">
        <v>399</v>
      </c>
      <c r="H89" s="153">
        <v>130000</v>
      </c>
      <c r="I89" s="152" t="s">
        <v>80</v>
      </c>
      <c r="J89" s="9"/>
      <c r="K89">
        <v>68</v>
      </c>
      <c r="L89" s="93" t="str">
        <f t="shared" ref="L89:L152" si="39">IF($C89="","",$C89)</f>
        <v>取組①</v>
      </c>
      <c r="M89" s="103">
        <f t="shared" si="38"/>
        <v>57</v>
      </c>
      <c r="N89" s="72"/>
      <c r="O89" s="73"/>
      <c r="P89" s="69" t="str">
        <f t="shared" si="27"/>
        <v/>
      </c>
      <c r="Q89" s="70" t="str">
        <f t="shared" si="30"/>
        <v>未確認</v>
      </c>
      <c r="R89" s="73"/>
      <c r="S89" s="71" t="str">
        <f t="shared" si="31"/>
        <v/>
      </c>
      <c r="T89" s="98" t="str" cm="1">
        <f t="array" ref="T89">IF(COUNTIFS($C$22:$C$1025,$C89,$G$22:$G$1025,$G89)&gt;1,MATCH($C89&amp;$G89,$C$22:$C$1023&amp;$G$22:$G$1025,0),"")</f>
        <v/>
      </c>
      <c r="AM89">
        <f t="shared" si="32"/>
        <v>0</v>
      </c>
      <c r="AN89">
        <f t="shared" si="33"/>
        <v>0</v>
      </c>
      <c r="AO89">
        <f t="shared" si="34"/>
        <v>0</v>
      </c>
      <c r="AP89">
        <f t="shared" si="35"/>
        <v>0</v>
      </c>
      <c r="AQ89">
        <f t="shared" si="36"/>
        <v>0</v>
      </c>
      <c r="AR89">
        <f t="shared" si="37"/>
        <v>0</v>
      </c>
    </row>
    <row r="90" spans="1:44" x14ac:dyDescent="0.3">
      <c r="A90" s="62"/>
      <c r="B90" s="63">
        <f t="shared" si="29"/>
        <v>69</v>
      </c>
      <c r="C90" s="163" t="s">
        <v>31</v>
      </c>
      <c r="D90" s="145">
        <v>57</v>
      </c>
      <c r="E90" s="148" t="s">
        <v>446</v>
      </c>
      <c r="F90" s="152" t="s">
        <v>392</v>
      </c>
      <c r="G90" s="152" t="s">
        <v>400</v>
      </c>
      <c r="H90" s="153">
        <v>130000</v>
      </c>
      <c r="I90" s="152" t="s">
        <v>80</v>
      </c>
      <c r="J90" s="9"/>
      <c r="K90">
        <v>69</v>
      </c>
      <c r="L90" s="93" t="str">
        <f t="shared" si="39"/>
        <v>取組①</v>
      </c>
      <c r="M90" s="103">
        <f t="shared" si="38"/>
        <v>57</v>
      </c>
      <c r="N90" s="72"/>
      <c r="O90" s="73"/>
      <c r="P90" s="69" t="str">
        <f t="shared" si="27"/>
        <v/>
      </c>
      <c r="Q90" s="70" t="str">
        <f t="shared" si="30"/>
        <v>未確認</v>
      </c>
      <c r="R90" s="73"/>
      <c r="S90" s="71" t="str">
        <f t="shared" si="31"/>
        <v/>
      </c>
      <c r="T90" s="98" t="str" cm="1">
        <f t="array" ref="T90">IF(COUNTIFS($C$22:$C$1025,$C90,$G$22:$G$1025,$G90)&gt;1,MATCH($C90&amp;$G90,$C$22:$C$1023&amp;$G$22:$G$1025,0),"")</f>
        <v/>
      </c>
      <c r="AM90">
        <f t="shared" si="32"/>
        <v>0</v>
      </c>
      <c r="AN90">
        <f t="shared" si="33"/>
        <v>0</v>
      </c>
      <c r="AO90">
        <f t="shared" si="34"/>
        <v>0</v>
      </c>
      <c r="AP90">
        <f t="shared" si="35"/>
        <v>0</v>
      </c>
      <c r="AQ90">
        <f t="shared" si="36"/>
        <v>0</v>
      </c>
      <c r="AR90">
        <f t="shared" si="37"/>
        <v>0</v>
      </c>
    </row>
    <row r="91" spans="1:44" x14ac:dyDescent="0.3">
      <c r="A91" s="62"/>
      <c r="B91" s="63">
        <f t="shared" si="29"/>
        <v>70</v>
      </c>
      <c r="C91" s="163" t="s">
        <v>31</v>
      </c>
      <c r="D91" s="145">
        <v>57</v>
      </c>
      <c r="E91" s="148" t="s">
        <v>446</v>
      </c>
      <c r="F91" s="152" t="s">
        <v>392</v>
      </c>
      <c r="G91" s="152" t="s">
        <v>401</v>
      </c>
      <c r="H91" s="153">
        <v>130000</v>
      </c>
      <c r="I91" s="152" t="s">
        <v>80</v>
      </c>
      <c r="J91" s="9"/>
      <c r="K91">
        <v>70</v>
      </c>
      <c r="L91" s="93" t="str">
        <f t="shared" si="39"/>
        <v>取組①</v>
      </c>
      <c r="M91" s="103">
        <f t="shared" si="38"/>
        <v>57</v>
      </c>
      <c r="N91" s="72"/>
      <c r="O91" s="73"/>
      <c r="P91" s="69" t="str">
        <f t="shared" si="27"/>
        <v/>
      </c>
      <c r="Q91" s="70" t="str">
        <f t="shared" si="30"/>
        <v>未確認</v>
      </c>
      <c r="R91" s="73"/>
      <c r="S91" s="71" t="str">
        <f t="shared" si="31"/>
        <v/>
      </c>
      <c r="T91" s="98" t="str" cm="1">
        <f t="array" ref="T91">IF(COUNTIFS($C$22:$C$1025,$C91,$G$22:$G$1025,$G91)&gt;1,MATCH($C91&amp;$G91,$C$22:$C$1023&amp;$G$22:$G$1025,0),"")</f>
        <v/>
      </c>
      <c r="AM91">
        <f t="shared" si="32"/>
        <v>0</v>
      </c>
      <c r="AN91">
        <f t="shared" si="33"/>
        <v>0</v>
      </c>
      <c r="AO91">
        <f t="shared" si="34"/>
        <v>0</v>
      </c>
      <c r="AP91">
        <f t="shared" si="35"/>
        <v>0</v>
      </c>
      <c r="AQ91">
        <f t="shared" si="36"/>
        <v>0</v>
      </c>
      <c r="AR91">
        <f t="shared" si="37"/>
        <v>0</v>
      </c>
    </row>
    <row r="92" spans="1:44" x14ac:dyDescent="0.3">
      <c r="A92" s="62"/>
      <c r="B92" s="63">
        <f t="shared" si="29"/>
        <v>71</v>
      </c>
      <c r="C92" s="163" t="s">
        <v>31</v>
      </c>
      <c r="D92" s="145">
        <v>57</v>
      </c>
      <c r="E92" s="148" t="s">
        <v>446</v>
      </c>
      <c r="F92" s="152" t="s">
        <v>392</v>
      </c>
      <c r="G92" s="152" t="s">
        <v>402</v>
      </c>
      <c r="H92" s="153">
        <v>130000</v>
      </c>
      <c r="I92" s="152" t="s">
        <v>80</v>
      </c>
      <c r="J92" s="9"/>
      <c r="K92">
        <v>71</v>
      </c>
      <c r="L92" s="93" t="str">
        <f t="shared" si="39"/>
        <v>取組①</v>
      </c>
      <c r="M92" s="103">
        <f t="shared" si="38"/>
        <v>57</v>
      </c>
      <c r="N92" s="72"/>
      <c r="O92" s="73"/>
      <c r="P92" s="69" t="str">
        <f t="shared" si="27"/>
        <v/>
      </c>
      <c r="Q92" s="70" t="str">
        <f t="shared" si="30"/>
        <v>未確認</v>
      </c>
      <c r="R92" s="73"/>
      <c r="S92" s="71" t="str">
        <f t="shared" si="31"/>
        <v/>
      </c>
      <c r="T92" s="98" t="str" cm="1">
        <f t="array" ref="T92">IF(COUNTIFS($C$22:$C$1025,$C92,$G$22:$G$1025,$G92)&gt;1,MATCH($C92&amp;$G92,$C$22:$C$1023&amp;$G$22:$G$1025,0),"")</f>
        <v/>
      </c>
      <c r="AM92">
        <f t="shared" si="32"/>
        <v>0</v>
      </c>
      <c r="AN92">
        <f t="shared" si="33"/>
        <v>0</v>
      </c>
      <c r="AO92">
        <f t="shared" si="34"/>
        <v>0</v>
      </c>
      <c r="AP92">
        <f t="shared" si="35"/>
        <v>0</v>
      </c>
      <c r="AQ92">
        <f t="shared" si="36"/>
        <v>0</v>
      </c>
      <c r="AR92">
        <f t="shared" si="37"/>
        <v>0</v>
      </c>
    </row>
    <row r="93" spans="1:44" x14ac:dyDescent="0.3">
      <c r="A93" s="62"/>
      <c r="B93" s="63">
        <f t="shared" si="29"/>
        <v>72</v>
      </c>
      <c r="C93" s="163" t="s">
        <v>31</v>
      </c>
      <c r="D93" s="145">
        <v>57</v>
      </c>
      <c r="E93" s="148" t="s">
        <v>446</v>
      </c>
      <c r="F93" s="152" t="s">
        <v>392</v>
      </c>
      <c r="G93" s="152" t="s">
        <v>403</v>
      </c>
      <c r="H93" s="153">
        <v>130000</v>
      </c>
      <c r="I93" s="152" t="s">
        <v>80</v>
      </c>
      <c r="J93" s="9"/>
      <c r="K93">
        <v>72</v>
      </c>
      <c r="L93" s="93" t="str">
        <f t="shared" si="39"/>
        <v>取組①</v>
      </c>
      <c r="M93" s="103">
        <f t="shared" si="38"/>
        <v>57</v>
      </c>
      <c r="N93" s="72"/>
      <c r="O93" s="73"/>
      <c r="P93" s="69" t="str">
        <f t="shared" si="27"/>
        <v/>
      </c>
      <c r="Q93" s="70" t="str">
        <f t="shared" si="30"/>
        <v>未確認</v>
      </c>
      <c r="R93" s="73"/>
      <c r="S93" s="71" t="str">
        <f t="shared" si="31"/>
        <v/>
      </c>
      <c r="T93" s="98" t="str" cm="1">
        <f t="array" ref="T93">IF(COUNTIFS($C$22:$C$1025,$C93,$G$22:$G$1025,$G93)&gt;1,MATCH($C93&amp;$G93,$C$22:$C$1023&amp;$G$22:$G$1025,0),"")</f>
        <v/>
      </c>
      <c r="AM93">
        <f t="shared" si="32"/>
        <v>0</v>
      </c>
      <c r="AN93">
        <f t="shared" si="33"/>
        <v>0</v>
      </c>
      <c r="AO93">
        <f t="shared" si="34"/>
        <v>0</v>
      </c>
      <c r="AP93">
        <f t="shared" si="35"/>
        <v>0</v>
      </c>
      <c r="AQ93">
        <f t="shared" si="36"/>
        <v>0</v>
      </c>
      <c r="AR93">
        <f t="shared" si="37"/>
        <v>0</v>
      </c>
    </row>
    <row r="94" spans="1:44" x14ac:dyDescent="0.3">
      <c r="A94" s="62"/>
      <c r="B94" s="63">
        <f t="shared" si="29"/>
        <v>73</v>
      </c>
      <c r="C94" s="163" t="s">
        <v>31</v>
      </c>
      <c r="D94" s="145">
        <v>58</v>
      </c>
      <c r="E94" s="151" t="s">
        <v>404</v>
      </c>
      <c r="F94" s="152" t="s">
        <v>405</v>
      </c>
      <c r="G94" s="152" t="s">
        <v>406</v>
      </c>
      <c r="H94" s="153">
        <v>50000</v>
      </c>
      <c r="I94" s="152" t="s">
        <v>407</v>
      </c>
      <c r="J94" s="9"/>
      <c r="K94">
        <v>73</v>
      </c>
      <c r="L94" s="93" t="str">
        <f t="shared" si="39"/>
        <v>取組①</v>
      </c>
      <c r="M94" s="103">
        <f t="shared" si="38"/>
        <v>58</v>
      </c>
      <c r="N94" s="72"/>
      <c r="O94" s="73"/>
      <c r="P94" s="69" t="str">
        <f t="shared" si="27"/>
        <v/>
      </c>
      <c r="Q94" s="70" t="str">
        <f t="shared" si="30"/>
        <v>未確認</v>
      </c>
      <c r="R94" s="73"/>
      <c r="S94" s="71" t="str">
        <f t="shared" si="31"/>
        <v/>
      </c>
      <c r="T94" s="98" t="str" cm="1">
        <f t="array" ref="T94">IF(COUNTIFS($C$22:$C$1025,$C94,$G$22:$G$1025,$G94)&gt;1,MATCH($C94&amp;$G94,$C$22:$C$1023&amp;$G$22:$G$1025,0),"")</f>
        <v/>
      </c>
      <c r="AM94">
        <f t="shared" si="32"/>
        <v>0</v>
      </c>
      <c r="AN94">
        <f t="shared" si="33"/>
        <v>0</v>
      </c>
      <c r="AO94">
        <f t="shared" si="34"/>
        <v>0</v>
      </c>
      <c r="AP94">
        <f t="shared" si="35"/>
        <v>0</v>
      </c>
      <c r="AQ94">
        <f t="shared" si="36"/>
        <v>0</v>
      </c>
      <c r="AR94">
        <f t="shared" si="37"/>
        <v>0</v>
      </c>
    </row>
    <row r="95" spans="1:44" x14ac:dyDescent="0.3">
      <c r="A95" s="62"/>
      <c r="B95" s="63">
        <f t="shared" si="29"/>
        <v>74</v>
      </c>
      <c r="C95" s="163" t="s">
        <v>31</v>
      </c>
      <c r="D95" s="145">
        <v>58</v>
      </c>
      <c r="E95" s="151" t="s">
        <v>404</v>
      </c>
      <c r="F95" s="152" t="s">
        <v>405</v>
      </c>
      <c r="G95" s="152" t="s">
        <v>408</v>
      </c>
      <c r="H95" s="153">
        <v>50000</v>
      </c>
      <c r="I95" s="152" t="s">
        <v>80</v>
      </c>
      <c r="J95" s="9"/>
      <c r="K95">
        <v>74</v>
      </c>
      <c r="L95" s="93" t="str">
        <f t="shared" si="39"/>
        <v>取組①</v>
      </c>
      <c r="M95" s="103">
        <f t="shared" si="38"/>
        <v>58</v>
      </c>
      <c r="N95" s="72"/>
      <c r="O95" s="73"/>
      <c r="P95" s="69" t="str">
        <f t="shared" si="27"/>
        <v/>
      </c>
      <c r="Q95" s="70" t="str">
        <f t="shared" si="30"/>
        <v>未確認</v>
      </c>
      <c r="R95" s="73"/>
      <c r="S95" s="71" t="str">
        <f t="shared" si="31"/>
        <v/>
      </c>
      <c r="T95" s="98" t="str" cm="1">
        <f t="array" ref="T95">IF(COUNTIFS($C$22:$C$1025,$C95,$G$22:$G$1025,$G95)&gt;1,MATCH($C95&amp;$G95,$C$22:$C$1023&amp;$G$22:$G$1025,0),"")</f>
        <v/>
      </c>
      <c r="AM95">
        <f t="shared" si="32"/>
        <v>0</v>
      </c>
      <c r="AN95">
        <f t="shared" si="33"/>
        <v>0</v>
      </c>
      <c r="AO95">
        <f t="shared" si="34"/>
        <v>0</v>
      </c>
      <c r="AP95">
        <f t="shared" si="35"/>
        <v>0</v>
      </c>
      <c r="AQ95">
        <f t="shared" si="36"/>
        <v>0</v>
      </c>
      <c r="AR95">
        <f t="shared" si="37"/>
        <v>0</v>
      </c>
    </row>
    <row r="96" spans="1:44" x14ac:dyDescent="0.3">
      <c r="A96" s="62"/>
      <c r="B96" s="63">
        <f t="shared" si="29"/>
        <v>75</v>
      </c>
      <c r="C96" s="163" t="s">
        <v>31</v>
      </c>
      <c r="D96" s="145">
        <v>58</v>
      </c>
      <c r="E96" s="151" t="s">
        <v>404</v>
      </c>
      <c r="F96" s="152" t="s">
        <v>405</v>
      </c>
      <c r="G96" s="152" t="s">
        <v>409</v>
      </c>
      <c r="H96" s="153">
        <v>50000</v>
      </c>
      <c r="I96" s="152" t="s">
        <v>80</v>
      </c>
      <c r="J96" s="9"/>
      <c r="K96">
        <v>75</v>
      </c>
      <c r="L96" s="93" t="str">
        <f t="shared" si="39"/>
        <v>取組①</v>
      </c>
      <c r="M96" s="103">
        <f t="shared" si="38"/>
        <v>58</v>
      </c>
      <c r="N96" s="72"/>
      <c r="O96" s="73"/>
      <c r="P96" s="69" t="str">
        <f t="shared" ref="P96:P159" si="40">IFERROR(N96/O96,"")</f>
        <v/>
      </c>
      <c r="Q96" s="70" t="str">
        <f t="shared" si="30"/>
        <v>未確認</v>
      </c>
      <c r="R96" s="73"/>
      <c r="S96" s="71" t="str">
        <f t="shared" si="31"/>
        <v/>
      </c>
      <c r="T96" s="98" t="str" cm="1">
        <f t="array" ref="T96">IF(COUNTIFS($C$22:$C$1025,$C96,$G$22:$G$1025,$G96)&gt;1,MATCH($C96&amp;$G96,$C$22:$C$1023&amp;$G$22:$G$1025,0),"")</f>
        <v/>
      </c>
      <c r="AM96">
        <f t="shared" si="32"/>
        <v>0</v>
      </c>
      <c r="AN96">
        <f t="shared" si="33"/>
        <v>0</v>
      </c>
      <c r="AO96">
        <f t="shared" si="34"/>
        <v>0</v>
      </c>
      <c r="AP96">
        <f t="shared" si="35"/>
        <v>0</v>
      </c>
      <c r="AQ96">
        <f t="shared" si="36"/>
        <v>0</v>
      </c>
      <c r="AR96">
        <f t="shared" si="37"/>
        <v>0</v>
      </c>
    </row>
    <row r="97" spans="1:44" x14ac:dyDescent="0.3">
      <c r="A97" s="62"/>
      <c r="B97" s="63">
        <f t="shared" si="29"/>
        <v>76</v>
      </c>
      <c r="C97" s="163" t="s">
        <v>31</v>
      </c>
      <c r="D97" s="145">
        <v>58</v>
      </c>
      <c r="E97" s="151" t="s">
        <v>404</v>
      </c>
      <c r="F97" s="152" t="s">
        <v>405</v>
      </c>
      <c r="G97" s="152" t="s">
        <v>410</v>
      </c>
      <c r="H97" s="153">
        <v>50000</v>
      </c>
      <c r="I97" s="152" t="s">
        <v>80</v>
      </c>
      <c r="J97" s="9"/>
      <c r="K97">
        <v>76</v>
      </c>
      <c r="L97" s="93" t="str">
        <f t="shared" si="39"/>
        <v>取組①</v>
      </c>
      <c r="M97" s="103">
        <f t="shared" si="38"/>
        <v>58</v>
      </c>
      <c r="N97" s="72"/>
      <c r="O97" s="73"/>
      <c r="P97" s="69" t="str">
        <f t="shared" si="40"/>
        <v/>
      </c>
      <c r="Q97" s="70" t="str">
        <f t="shared" si="30"/>
        <v>未確認</v>
      </c>
      <c r="R97" s="73"/>
      <c r="S97" s="71" t="str">
        <f t="shared" si="31"/>
        <v/>
      </c>
      <c r="T97" s="98" t="str" cm="1">
        <f t="array" ref="T97">IF(COUNTIFS($C$22:$C$1025,$C97,$G$22:$G$1025,$G97)&gt;1,MATCH($C97&amp;$G97,$C$22:$C$1023&amp;$G$22:$G$1025,0),"")</f>
        <v/>
      </c>
      <c r="AM97">
        <f t="shared" si="32"/>
        <v>0</v>
      </c>
      <c r="AN97">
        <f t="shared" si="33"/>
        <v>0</v>
      </c>
      <c r="AO97">
        <f t="shared" si="34"/>
        <v>0</v>
      </c>
      <c r="AP97">
        <f t="shared" si="35"/>
        <v>0</v>
      </c>
      <c r="AQ97">
        <f t="shared" si="36"/>
        <v>0</v>
      </c>
      <c r="AR97">
        <f t="shared" si="37"/>
        <v>0</v>
      </c>
    </row>
    <row r="98" spans="1:44" x14ac:dyDescent="0.3">
      <c r="A98" s="62"/>
      <c r="B98" s="63">
        <f t="shared" si="29"/>
        <v>77</v>
      </c>
      <c r="C98" s="163" t="s">
        <v>31</v>
      </c>
      <c r="D98" s="145">
        <v>58</v>
      </c>
      <c r="E98" s="151" t="s">
        <v>404</v>
      </c>
      <c r="F98" s="152" t="s">
        <v>405</v>
      </c>
      <c r="G98" s="152" t="s">
        <v>411</v>
      </c>
      <c r="H98" s="153">
        <v>50000</v>
      </c>
      <c r="I98" s="152" t="s">
        <v>80</v>
      </c>
      <c r="J98" s="9"/>
      <c r="K98">
        <v>77</v>
      </c>
      <c r="L98" s="93" t="str">
        <f t="shared" si="39"/>
        <v>取組①</v>
      </c>
      <c r="M98" s="103">
        <f t="shared" si="38"/>
        <v>58</v>
      </c>
      <c r="N98" s="72"/>
      <c r="O98" s="73"/>
      <c r="P98" s="69" t="str">
        <f t="shared" si="40"/>
        <v/>
      </c>
      <c r="Q98" s="70" t="str">
        <f t="shared" si="30"/>
        <v>未確認</v>
      </c>
      <c r="R98" s="73"/>
      <c r="S98" s="71" t="str">
        <f t="shared" si="31"/>
        <v/>
      </c>
      <c r="T98" s="98" t="str" cm="1">
        <f t="array" ref="T98">IF(COUNTIFS($C$22:$C$1025,$C98,$G$22:$G$1025,$G98)&gt;1,MATCH($C98&amp;$G98,$C$22:$C$1023&amp;$G$22:$G$1025,0),"")</f>
        <v/>
      </c>
      <c r="AM98">
        <f t="shared" si="32"/>
        <v>0</v>
      </c>
      <c r="AN98">
        <f t="shared" si="33"/>
        <v>0</v>
      </c>
      <c r="AO98">
        <f t="shared" si="34"/>
        <v>0</v>
      </c>
      <c r="AP98">
        <f t="shared" si="35"/>
        <v>0</v>
      </c>
      <c r="AQ98">
        <f t="shared" si="36"/>
        <v>0</v>
      </c>
      <c r="AR98">
        <f t="shared" si="37"/>
        <v>0</v>
      </c>
    </row>
    <row r="99" spans="1:44" x14ac:dyDescent="0.3">
      <c r="A99" s="62"/>
      <c r="B99" s="63">
        <f t="shared" si="29"/>
        <v>78</v>
      </c>
      <c r="C99" s="163" t="s">
        <v>31</v>
      </c>
      <c r="D99" s="145">
        <v>58</v>
      </c>
      <c r="E99" s="151" t="s">
        <v>404</v>
      </c>
      <c r="F99" s="152" t="s">
        <v>405</v>
      </c>
      <c r="G99" s="152" t="s">
        <v>412</v>
      </c>
      <c r="H99" s="153">
        <v>50000</v>
      </c>
      <c r="I99" s="152" t="s">
        <v>80</v>
      </c>
      <c r="J99" s="9"/>
      <c r="K99">
        <v>78</v>
      </c>
      <c r="L99" s="93" t="str">
        <f t="shared" si="39"/>
        <v>取組①</v>
      </c>
      <c r="M99" s="103">
        <f t="shared" si="38"/>
        <v>58</v>
      </c>
      <c r="N99" s="72"/>
      <c r="O99" s="73"/>
      <c r="P99" s="69" t="str">
        <f t="shared" si="40"/>
        <v/>
      </c>
      <c r="Q99" s="70" t="str">
        <f t="shared" si="30"/>
        <v>未確認</v>
      </c>
      <c r="R99" s="73"/>
      <c r="S99" s="71" t="str">
        <f t="shared" si="31"/>
        <v/>
      </c>
      <c r="T99" s="98" t="str" cm="1">
        <f t="array" ref="T99">IF(COUNTIFS($C$22:$C$1025,$C99,$G$22:$G$1025,$G99)&gt;1,MATCH($C99&amp;$G99,$C$22:$C$1023&amp;$G$22:$G$1025,0),"")</f>
        <v/>
      </c>
      <c r="AM99">
        <f t="shared" si="32"/>
        <v>0</v>
      </c>
      <c r="AN99">
        <f t="shared" si="33"/>
        <v>0</v>
      </c>
      <c r="AO99">
        <f t="shared" si="34"/>
        <v>0</v>
      </c>
      <c r="AP99">
        <f t="shared" si="35"/>
        <v>0</v>
      </c>
      <c r="AQ99">
        <f t="shared" si="36"/>
        <v>0</v>
      </c>
      <c r="AR99">
        <f t="shared" si="37"/>
        <v>0</v>
      </c>
    </row>
    <row r="100" spans="1:44" x14ac:dyDescent="0.3">
      <c r="A100" s="62"/>
      <c r="B100" s="63">
        <f t="shared" si="29"/>
        <v>79</v>
      </c>
      <c r="C100" s="163" t="s">
        <v>31</v>
      </c>
      <c r="D100" s="145">
        <v>58</v>
      </c>
      <c r="E100" s="151" t="s">
        <v>404</v>
      </c>
      <c r="F100" s="152" t="s">
        <v>405</v>
      </c>
      <c r="G100" s="152" t="s">
        <v>413</v>
      </c>
      <c r="H100" s="153">
        <v>50000</v>
      </c>
      <c r="I100" s="152" t="s">
        <v>80</v>
      </c>
      <c r="J100" s="9"/>
      <c r="K100">
        <v>79</v>
      </c>
      <c r="L100" s="93" t="str">
        <f t="shared" si="39"/>
        <v>取組①</v>
      </c>
      <c r="M100" s="103">
        <f t="shared" si="38"/>
        <v>58</v>
      </c>
      <c r="N100" s="72"/>
      <c r="O100" s="73"/>
      <c r="P100" s="69" t="str">
        <f t="shared" si="40"/>
        <v/>
      </c>
      <c r="Q100" s="70" t="str">
        <f t="shared" si="30"/>
        <v>未確認</v>
      </c>
      <c r="R100" s="73"/>
      <c r="S100" s="71" t="str">
        <f t="shared" si="31"/>
        <v/>
      </c>
      <c r="T100" s="98" t="str" cm="1">
        <f t="array" ref="T100">IF(COUNTIFS($C$22:$C$1025,$C100,$G$22:$G$1025,$G100)&gt;1,MATCH($C100&amp;$G100,$C$22:$C$1023&amp;$G$22:$G$1025,0),"")</f>
        <v/>
      </c>
      <c r="AM100">
        <f t="shared" si="32"/>
        <v>0</v>
      </c>
      <c r="AN100">
        <f t="shared" si="33"/>
        <v>0</v>
      </c>
      <c r="AO100">
        <f t="shared" si="34"/>
        <v>0</v>
      </c>
      <c r="AP100">
        <f t="shared" si="35"/>
        <v>0</v>
      </c>
      <c r="AQ100">
        <f t="shared" si="36"/>
        <v>0</v>
      </c>
      <c r="AR100">
        <f t="shared" si="37"/>
        <v>0</v>
      </c>
    </row>
    <row r="101" spans="1:44" x14ac:dyDescent="0.3">
      <c r="A101" s="62"/>
      <c r="B101" s="63">
        <f t="shared" si="29"/>
        <v>80</v>
      </c>
      <c r="C101" s="163" t="s">
        <v>31</v>
      </c>
      <c r="D101" s="145">
        <v>58</v>
      </c>
      <c r="E101" s="151" t="s">
        <v>404</v>
      </c>
      <c r="F101" s="152" t="s">
        <v>405</v>
      </c>
      <c r="G101" s="152" t="s">
        <v>414</v>
      </c>
      <c r="H101" s="153">
        <v>50000</v>
      </c>
      <c r="I101" s="152" t="s">
        <v>80</v>
      </c>
      <c r="J101" s="9"/>
      <c r="K101">
        <v>80</v>
      </c>
      <c r="L101" s="93" t="str">
        <f t="shared" si="39"/>
        <v>取組①</v>
      </c>
      <c r="M101" s="103">
        <f t="shared" si="38"/>
        <v>58</v>
      </c>
      <c r="N101" s="72"/>
      <c r="O101" s="73"/>
      <c r="P101" s="69" t="str">
        <f t="shared" si="40"/>
        <v/>
      </c>
      <c r="Q101" s="70" t="str">
        <f t="shared" si="30"/>
        <v>未確認</v>
      </c>
      <c r="R101" s="73"/>
      <c r="S101" s="71" t="str">
        <f t="shared" si="31"/>
        <v/>
      </c>
      <c r="T101" s="98" t="str" cm="1">
        <f t="array" ref="T101">IF(COUNTIFS($C$22:$C$1025,$C101,$G$22:$G$1025,$G101)&gt;1,MATCH($C101&amp;$G101,$C$22:$C$1023&amp;$G$22:$G$1025,0),"")</f>
        <v/>
      </c>
      <c r="AM101">
        <f t="shared" si="32"/>
        <v>0</v>
      </c>
      <c r="AN101">
        <f t="shared" si="33"/>
        <v>0</v>
      </c>
      <c r="AO101">
        <f t="shared" si="34"/>
        <v>0</v>
      </c>
      <c r="AP101">
        <f t="shared" si="35"/>
        <v>0</v>
      </c>
      <c r="AQ101">
        <f t="shared" si="36"/>
        <v>0</v>
      </c>
      <c r="AR101">
        <f t="shared" si="37"/>
        <v>0</v>
      </c>
    </row>
    <row r="102" spans="1:44" x14ac:dyDescent="0.3">
      <c r="A102" s="62"/>
      <c r="B102" s="63">
        <f t="shared" si="29"/>
        <v>81</v>
      </c>
      <c r="C102" s="163" t="s">
        <v>31</v>
      </c>
      <c r="D102" s="145">
        <v>58</v>
      </c>
      <c r="E102" s="151" t="s">
        <v>404</v>
      </c>
      <c r="F102" s="152" t="s">
        <v>405</v>
      </c>
      <c r="G102" s="152" t="s">
        <v>415</v>
      </c>
      <c r="H102" s="153">
        <v>50000</v>
      </c>
      <c r="I102" s="152" t="s">
        <v>80</v>
      </c>
      <c r="J102" s="9"/>
      <c r="K102">
        <v>81</v>
      </c>
      <c r="L102" s="93" t="str">
        <f t="shared" si="39"/>
        <v>取組①</v>
      </c>
      <c r="M102" s="103">
        <f t="shared" si="38"/>
        <v>58</v>
      </c>
      <c r="N102" s="72"/>
      <c r="O102" s="73"/>
      <c r="P102" s="69" t="str">
        <f t="shared" si="40"/>
        <v/>
      </c>
      <c r="Q102" s="70" t="str">
        <f t="shared" si="30"/>
        <v>未確認</v>
      </c>
      <c r="R102" s="73"/>
      <c r="S102" s="71" t="str">
        <f t="shared" si="31"/>
        <v/>
      </c>
      <c r="T102" s="98" t="str" cm="1">
        <f t="array" ref="T102">IF(COUNTIFS($C$22:$C$1025,$C102,$G$22:$G$1025,$G102)&gt;1,MATCH($C102&amp;$G102,$C$22:$C$1023&amp;$G$22:$G$1025,0),"")</f>
        <v/>
      </c>
      <c r="AM102">
        <f t="shared" si="32"/>
        <v>0</v>
      </c>
      <c r="AN102">
        <f t="shared" si="33"/>
        <v>0</v>
      </c>
      <c r="AO102">
        <f t="shared" si="34"/>
        <v>0</v>
      </c>
      <c r="AP102">
        <f t="shared" si="35"/>
        <v>0</v>
      </c>
      <c r="AQ102">
        <f t="shared" si="36"/>
        <v>0</v>
      </c>
      <c r="AR102">
        <f t="shared" si="37"/>
        <v>0</v>
      </c>
    </row>
    <row r="103" spans="1:44" x14ac:dyDescent="0.3">
      <c r="A103" s="62"/>
      <c r="B103" s="63">
        <f t="shared" si="29"/>
        <v>82</v>
      </c>
      <c r="C103" s="145"/>
      <c r="D103" s="145"/>
      <c r="E103" s="143"/>
      <c r="F103" s="143"/>
      <c r="G103" s="146"/>
      <c r="H103" s="147"/>
      <c r="I103" s="143"/>
      <c r="J103" s="9"/>
      <c r="K103">
        <v>82</v>
      </c>
      <c r="L103" s="93" t="str">
        <f t="shared" si="39"/>
        <v/>
      </c>
      <c r="M103" s="103" t="str">
        <f t="shared" si="38"/>
        <v/>
      </c>
      <c r="N103" s="72"/>
      <c r="O103" s="73"/>
      <c r="P103" s="69" t="str">
        <f t="shared" si="40"/>
        <v/>
      </c>
      <c r="Q103" s="70" t="str">
        <f t="shared" si="30"/>
        <v/>
      </c>
      <c r="R103" s="73"/>
      <c r="S103" s="71" t="str">
        <f t="shared" si="31"/>
        <v/>
      </c>
      <c r="T103" s="98" t="str" cm="1">
        <f t="array" ref="T103">IF(COUNTIFS($C$22:$C$1025,$C103,$G$22:$G$1025,$G103)&gt;1,MATCH($C103&amp;$G103,$C$22:$C$1023&amp;$G$22:$G$1025,0),"")</f>
        <v/>
      </c>
      <c r="AM103">
        <f t="shared" si="32"/>
        <v>0</v>
      </c>
      <c r="AN103">
        <f t="shared" si="33"/>
        <v>0</v>
      </c>
      <c r="AO103">
        <f t="shared" si="34"/>
        <v>0</v>
      </c>
      <c r="AP103">
        <f t="shared" si="35"/>
        <v>0</v>
      </c>
      <c r="AQ103">
        <f t="shared" si="36"/>
        <v>0</v>
      </c>
      <c r="AR103">
        <f t="shared" si="37"/>
        <v>0</v>
      </c>
    </row>
    <row r="104" spans="1:44" x14ac:dyDescent="0.3">
      <c r="A104" s="62"/>
      <c r="B104" s="63">
        <f t="shared" si="29"/>
        <v>83</v>
      </c>
      <c r="C104" s="145"/>
      <c r="D104" s="145"/>
      <c r="E104" s="143"/>
      <c r="F104" s="143"/>
      <c r="G104" s="146"/>
      <c r="H104" s="147"/>
      <c r="I104" s="143"/>
      <c r="J104" s="9"/>
      <c r="K104">
        <v>83</v>
      </c>
      <c r="L104" s="93" t="str">
        <f t="shared" si="39"/>
        <v/>
      </c>
      <c r="M104" s="103" t="str">
        <f t="shared" si="38"/>
        <v/>
      </c>
      <c r="N104" s="72"/>
      <c r="O104" s="73"/>
      <c r="P104" s="69" t="str">
        <f t="shared" si="40"/>
        <v/>
      </c>
      <c r="Q104" s="70" t="str">
        <f t="shared" si="30"/>
        <v/>
      </c>
      <c r="R104" s="73"/>
      <c r="S104" s="71" t="str">
        <f t="shared" si="31"/>
        <v/>
      </c>
      <c r="T104" s="98" t="str" cm="1">
        <f t="array" ref="T104">IF(COUNTIFS($C$22:$C$1025,$C104,$G$22:$G$1025,$G104)&gt;1,MATCH($C104&amp;$G104,$C$22:$C$1023&amp;$G$22:$G$1025,0),"")</f>
        <v/>
      </c>
      <c r="AM104">
        <f t="shared" si="32"/>
        <v>0</v>
      </c>
      <c r="AN104">
        <f t="shared" si="33"/>
        <v>0</v>
      </c>
      <c r="AO104">
        <f t="shared" si="34"/>
        <v>0</v>
      </c>
      <c r="AP104">
        <f t="shared" si="35"/>
        <v>0</v>
      </c>
      <c r="AQ104">
        <f t="shared" si="36"/>
        <v>0</v>
      </c>
      <c r="AR104">
        <f t="shared" si="37"/>
        <v>0</v>
      </c>
    </row>
    <row r="105" spans="1:44" x14ac:dyDescent="0.3">
      <c r="A105" s="62"/>
      <c r="B105" s="63">
        <f t="shared" si="29"/>
        <v>84</v>
      </c>
      <c r="C105" s="145"/>
      <c r="D105" s="145"/>
      <c r="E105" s="143"/>
      <c r="F105" s="143"/>
      <c r="G105" s="146"/>
      <c r="H105" s="147"/>
      <c r="I105" s="143"/>
      <c r="J105" s="9"/>
      <c r="K105">
        <v>84</v>
      </c>
      <c r="L105" s="93" t="str">
        <f t="shared" si="39"/>
        <v/>
      </c>
      <c r="M105" s="103" t="str">
        <f t="shared" si="38"/>
        <v/>
      </c>
      <c r="N105" s="72"/>
      <c r="O105" s="73"/>
      <c r="P105" s="69" t="str">
        <f t="shared" si="40"/>
        <v/>
      </c>
      <c r="Q105" s="70" t="str">
        <f t="shared" si="30"/>
        <v/>
      </c>
      <c r="R105" s="73"/>
      <c r="S105" s="71" t="str">
        <f t="shared" si="31"/>
        <v/>
      </c>
      <c r="T105" s="98" t="str" cm="1">
        <f t="array" ref="T105">IF(COUNTIFS($C$22:$C$1025,$C105,$G$22:$G$1025,$G105)&gt;1,MATCH($C105&amp;$G105,$C$22:$C$1023&amp;$G$22:$G$1025,0),"")</f>
        <v/>
      </c>
      <c r="AM105">
        <f t="shared" si="32"/>
        <v>0</v>
      </c>
      <c r="AN105">
        <f t="shared" si="33"/>
        <v>0</v>
      </c>
      <c r="AO105">
        <f t="shared" si="34"/>
        <v>0</v>
      </c>
      <c r="AP105">
        <f t="shared" si="35"/>
        <v>0</v>
      </c>
      <c r="AQ105">
        <f t="shared" si="36"/>
        <v>0</v>
      </c>
      <c r="AR105">
        <f t="shared" si="37"/>
        <v>0</v>
      </c>
    </row>
    <row r="106" spans="1:44" x14ac:dyDescent="0.3">
      <c r="A106" s="62"/>
      <c r="B106" s="63">
        <f t="shared" si="29"/>
        <v>85</v>
      </c>
      <c r="C106" s="145"/>
      <c r="D106" s="145"/>
      <c r="E106" s="143"/>
      <c r="F106" s="143"/>
      <c r="G106" s="146"/>
      <c r="H106" s="147"/>
      <c r="I106" s="143"/>
      <c r="J106" s="9"/>
      <c r="K106">
        <v>85</v>
      </c>
      <c r="L106" s="93" t="str">
        <f t="shared" si="39"/>
        <v/>
      </c>
      <c r="M106" s="103" t="str">
        <f t="shared" si="38"/>
        <v/>
      </c>
      <c r="N106" s="72"/>
      <c r="O106" s="73"/>
      <c r="P106" s="69" t="str">
        <f t="shared" si="40"/>
        <v/>
      </c>
      <c r="Q106" s="70" t="str">
        <f t="shared" si="30"/>
        <v/>
      </c>
      <c r="R106" s="73"/>
      <c r="S106" s="71" t="str">
        <f t="shared" si="31"/>
        <v/>
      </c>
      <c r="T106" s="98" t="str" cm="1">
        <f t="array" ref="T106">IF(COUNTIFS($C$22:$C$1025,$C106,$G$22:$G$1025,$G106)&gt;1,MATCH($C106&amp;$G106,$C$22:$C$1023&amp;$G$22:$G$1025,0),"")</f>
        <v/>
      </c>
      <c r="AM106">
        <f t="shared" si="32"/>
        <v>0</v>
      </c>
      <c r="AN106">
        <f t="shared" si="33"/>
        <v>0</v>
      </c>
      <c r="AO106">
        <f t="shared" si="34"/>
        <v>0</v>
      </c>
      <c r="AP106">
        <f t="shared" si="35"/>
        <v>0</v>
      </c>
      <c r="AQ106">
        <f t="shared" si="36"/>
        <v>0</v>
      </c>
      <c r="AR106">
        <f t="shared" si="37"/>
        <v>0</v>
      </c>
    </row>
    <row r="107" spans="1:44" x14ac:dyDescent="0.3">
      <c r="A107" s="62"/>
      <c r="B107" s="63">
        <f t="shared" si="29"/>
        <v>86</v>
      </c>
      <c r="C107" s="145"/>
      <c r="D107" s="145"/>
      <c r="E107" s="143"/>
      <c r="F107" s="143"/>
      <c r="G107" s="146"/>
      <c r="H107" s="147"/>
      <c r="I107" s="143"/>
      <c r="J107" s="9"/>
      <c r="K107">
        <v>86</v>
      </c>
      <c r="L107" s="93" t="str">
        <f t="shared" si="39"/>
        <v/>
      </c>
      <c r="M107" s="103" t="str">
        <f t="shared" si="38"/>
        <v/>
      </c>
      <c r="N107" s="72"/>
      <c r="O107" s="73"/>
      <c r="P107" s="69" t="str">
        <f t="shared" si="40"/>
        <v/>
      </c>
      <c r="Q107" s="70" t="str">
        <f t="shared" si="30"/>
        <v/>
      </c>
      <c r="R107" s="73"/>
      <c r="S107" s="71" t="str">
        <f t="shared" si="31"/>
        <v/>
      </c>
      <c r="T107" s="98" t="str" cm="1">
        <f t="array" ref="T107">IF(COUNTIFS($C$22:$C$1025,$C107,$G$22:$G$1025,$G107)&gt;1,MATCH($C107&amp;$G107,$C$22:$C$1023&amp;$G$22:$G$1025,0),"")</f>
        <v/>
      </c>
      <c r="AM107">
        <f t="shared" si="32"/>
        <v>0</v>
      </c>
      <c r="AN107">
        <f t="shared" si="33"/>
        <v>0</v>
      </c>
      <c r="AO107">
        <f t="shared" si="34"/>
        <v>0</v>
      </c>
      <c r="AP107">
        <f t="shared" si="35"/>
        <v>0</v>
      </c>
      <c r="AQ107">
        <f t="shared" si="36"/>
        <v>0</v>
      </c>
      <c r="AR107">
        <f t="shared" si="37"/>
        <v>0</v>
      </c>
    </row>
    <row r="108" spans="1:44" x14ac:dyDescent="0.3">
      <c r="A108" s="62"/>
      <c r="B108" s="63">
        <f t="shared" si="29"/>
        <v>87</v>
      </c>
      <c r="C108" s="145"/>
      <c r="D108" s="145"/>
      <c r="E108" s="143"/>
      <c r="F108" s="143"/>
      <c r="G108" s="146"/>
      <c r="H108" s="147"/>
      <c r="I108" s="143"/>
      <c r="J108" s="9"/>
      <c r="K108">
        <v>87</v>
      </c>
      <c r="L108" s="93" t="str">
        <f t="shared" si="39"/>
        <v/>
      </c>
      <c r="M108" s="103" t="str">
        <f t="shared" si="38"/>
        <v/>
      </c>
      <c r="N108" s="72"/>
      <c r="O108" s="73"/>
      <c r="P108" s="69" t="str">
        <f t="shared" si="40"/>
        <v/>
      </c>
      <c r="Q108" s="70" t="str">
        <f t="shared" si="30"/>
        <v/>
      </c>
      <c r="R108" s="73"/>
      <c r="S108" s="71" t="str">
        <f t="shared" si="31"/>
        <v/>
      </c>
      <c r="T108" s="98" t="str" cm="1">
        <f t="array" ref="T108">IF(COUNTIFS($C$22:$C$1025,$C108,$G$22:$G$1025,$G108)&gt;1,MATCH($C108&amp;$G108,$C$22:$C$1023&amp;$G$22:$G$1025,0),"")</f>
        <v/>
      </c>
      <c r="AM108">
        <f t="shared" si="32"/>
        <v>0</v>
      </c>
      <c r="AN108">
        <f t="shared" si="33"/>
        <v>0</v>
      </c>
      <c r="AO108">
        <f t="shared" si="34"/>
        <v>0</v>
      </c>
      <c r="AP108">
        <f t="shared" si="35"/>
        <v>0</v>
      </c>
      <c r="AQ108">
        <f t="shared" si="36"/>
        <v>0</v>
      </c>
      <c r="AR108">
        <f t="shared" si="37"/>
        <v>0</v>
      </c>
    </row>
    <row r="109" spans="1:44" x14ac:dyDescent="0.3">
      <c r="A109" s="62"/>
      <c r="B109" s="63">
        <f t="shared" si="29"/>
        <v>88</v>
      </c>
      <c r="C109" s="145"/>
      <c r="D109" s="145"/>
      <c r="E109" s="143"/>
      <c r="F109" s="143"/>
      <c r="G109" s="146"/>
      <c r="H109" s="147"/>
      <c r="I109" s="143"/>
      <c r="J109" s="9"/>
      <c r="K109">
        <v>88</v>
      </c>
      <c r="L109" s="93" t="str">
        <f t="shared" si="39"/>
        <v/>
      </c>
      <c r="M109" s="103" t="str">
        <f t="shared" si="38"/>
        <v/>
      </c>
      <c r="N109" s="72"/>
      <c r="O109" s="73"/>
      <c r="P109" s="69" t="str">
        <f t="shared" si="40"/>
        <v/>
      </c>
      <c r="Q109" s="70" t="str">
        <f t="shared" si="30"/>
        <v/>
      </c>
      <c r="R109" s="73"/>
      <c r="S109" s="71" t="str">
        <f t="shared" si="31"/>
        <v/>
      </c>
      <c r="T109" s="98" t="str" cm="1">
        <f t="array" ref="T109">IF(COUNTIFS($C$22:$C$1025,$C109,$G$22:$G$1025,$G109)&gt;1,MATCH($C109&amp;$G109,$C$22:$C$1023&amp;$G$22:$G$1025,0),"")</f>
        <v/>
      </c>
      <c r="AM109">
        <f t="shared" si="32"/>
        <v>0</v>
      </c>
      <c r="AN109">
        <f t="shared" si="33"/>
        <v>0</v>
      </c>
      <c r="AO109">
        <f t="shared" si="34"/>
        <v>0</v>
      </c>
      <c r="AP109">
        <f t="shared" si="35"/>
        <v>0</v>
      </c>
      <c r="AQ109">
        <f t="shared" si="36"/>
        <v>0</v>
      </c>
      <c r="AR109">
        <f t="shared" si="37"/>
        <v>0</v>
      </c>
    </row>
    <row r="110" spans="1:44" x14ac:dyDescent="0.3">
      <c r="A110" s="62"/>
      <c r="B110" s="63">
        <f t="shared" si="29"/>
        <v>89</v>
      </c>
      <c r="C110" s="145"/>
      <c r="D110" s="145"/>
      <c r="E110" s="143"/>
      <c r="F110" s="143"/>
      <c r="G110" s="146"/>
      <c r="H110" s="147"/>
      <c r="I110" s="143"/>
      <c r="J110" s="9"/>
      <c r="K110">
        <v>89</v>
      </c>
      <c r="L110" s="93" t="str">
        <f t="shared" si="39"/>
        <v/>
      </c>
      <c r="M110" s="103" t="str">
        <f t="shared" si="38"/>
        <v/>
      </c>
      <c r="N110" s="72"/>
      <c r="O110" s="73"/>
      <c r="P110" s="69" t="str">
        <f t="shared" si="40"/>
        <v/>
      </c>
      <c r="Q110" s="70" t="str">
        <f t="shared" si="30"/>
        <v/>
      </c>
      <c r="R110" s="73"/>
      <c r="S110" s="71" t="str">
        <f t="shared" si="31"/>
        <v/>
      </c>
      <c r="T110" s="98" t="str" cm="1">
        <f t="array" ref="T110">IF(COUNTIFS($C$22:$C$1025,$C110,$G$22:$G$1025,$G110)&gt;1,MATCH($C110&amp;$G110,$C$22:$C$1023&amp;$G$22:$G$1025,0),"")</f>
        <v/>
      </c>
      <c r="AM110">
        <f t="shared" si="32"/>
        <v>0</v>
      </c>
      <c r="AN110">
        <f t="shared" si="33"/>
        <v>0</v>
      </c>
      <c r="AO110">
        <f t="shared" si="34"/>
        <v>0</v>
      </c>
      <c r="AP110">
        <f t="shared" si="35"/>
        <v>0</v>
      </c>
      <c r="AQ110">
        <f t="shared" si="36"/>
        <v>0</v>
      </c>
      <c r="AR110">
        <f t="shared" si="37"/>
        <v>0</v>
      </c>
    </row>
    <row r="111" spans="1:44" x14ac:dyDescent="0.3">
      <c r="A111" s="62"/>
      <c r="B111" s="63">
        <f t="shared" si="29"/>
        <v>90</v>
      </c>
      <c r="C111" s="145"/>
      <c r="D111" s="145"/>
      <c r="E111" s="143"/>
      <c r="F111" s="143"/>
      <c r="G111" s="146"/>
      <c r="H111" s="147"/>
      <c r="I111" s="143"/>
      <c r="J111" s="9"/>
      <c r="K111">
        <v>90</v>
      </c>
      <c r="L111" s="93" t="str">
        <f t="shared" si="39"/>
        <v/>
      </c>
      <c r="M111" s="103" t="str">
        <f t="shared" si="38"/>
        <v/>
      </c>
      <c r="N111" s="72"/>
      <c r="O111" s="73"/>
      <c r="P111" s="69" t="str">
        <f t="shared" si="40"/>
        <v/>
      </c>
      <c r="Q111" s="70" t="str">
        <f t="shared" si="30"/>
        <v/>
      </c>
      <c r="R111" s="73"/>
      <c r="S111" s="71" t="str">
        <f t="shared" si="31"/>
        <v/>
      </c>
      <c r="T111" s="98" t="str" cm="1">
        <f t="array" ref="T111">IF(COUNTIFS($C$22:$C$1025,$C111,$G$22:$G$1025,$G111)&gt;1,MATCH($C111&amp;$G111,$C$22:$C$1023&amp;$G$22:$G$1025,0),"")</f>
        <v/>
      </c>
      <c r="AM111">
        <f t="shared" si="32"/>
        <v>0</v>
      </c>
      <c r="AN111">
        <f t="shared" si="33"/>
        <v>0</v>
      </c>
      <c r="AO111">
        <f t="shared" si="34"/>
        <v>0</v>
      </c>
      <c r="AP111">
        <f t="shared" si="35"/>
        <v>0</v>
      </c>
      <c r="AQ111">
        <f t="shared" si="36"/>
        <v>0</v>
      </c>
      <c r="AR111">
        <f t="shared" si="37"/>
        <v>0</v>
      </c>
    </row>
    <row r="112" spans="1:44" x14ac:dyDescent="0.3">
      <c r="A112" s="62"/>
      <c r="B112" s="63">
        <f t="shared" si="29"/>
        <v>91</v>
      </c>
      <c r="C112" s="145"/>
      <c r="D112" s="145"/>
      <c r="E112" s="143"/>
      <c r="F112" s="143"/>
      <c r="G112" s="146"/>
      <c r="H112" s="147"/>
      <c r="I112" s="143"/>
      <c r="J112" s="9"/>
      <c r="K112">
        <v>91</v>
      </c>
      <c r="L112" s="93" t="str">
        <f t="shared" si="39"/>
        <v/>
      </c>
      <c r="M112" s="103" t="str">
        <f t="shared" si="38"/>
        <v/>
      </c>
      <c r="N112" s="72"/>
      <c r="O112" s="73"/>
      <c r="P112" s="69" t="str">
        <f t="shared" si="40"/>
        <v/>
      </c>
      <c r="Q112" s="70" t="str">
        <f t="shared" si="30"/>
        <v/>
      </c>
      <c r="R112" s="73"/>
      <c r="S112" s="71" t="str">
        <f t="shared" si="31"/>
        <v/>
      </c>
      <c r="T112" s="98" t="str" cm="1">
        <f t="array" ref="T112">IF(COUNTIFS($C$22:$C$1025,$C112,$G$22:$G$1025,$G112)&gt;1,MATCH($C112&amp;$G112,$C$22:$C$1023&amp;$G$22:$G$1025,0),"")</f>
        <v/>
      </c>
      <c r="AM112">
        <f t="shared" si="32"/>
        <v>0</v>
      </c>
      <c r="AN112">
        <f t="shared" si="33"/>
        <v>0</v>
      </c>
      <c r="AO112">
        <f t="shared" si="34"/>
        <v>0</v>
      </c>
      <c r="AP112">
        <f t="shared" si="35"/>
        <v>0</v>
      </c>
      <c r="AQ112">
        <f t="shared" si="36"/>
        <v>0</v>
      </c>
      <c r="AR112">
        <f t="shared" si="37"/>
        <v>0</v>
      </c>
    </row>
    <row r="113" spans="1:44" x14ac:dyDescent="0.3">
      <c r="A113" s="62"/>
      <c r="B113" s="63">
        <f t="shared" si="29"/>
        <v>92</v>
      </c>
      <c r="C113" s="145"/>
      <c r="D113" s="145"/>
      <c r="E113" s="143"/>
      <c r="F113" s="143"/>
      <c r="G113" s="146"/>
      <c r="H113" s="147"/>
      <c r="I113" s="143"/>
      <c r="J113" s="9"/>
      <c r="K113">
        <v>92</v>
      </c>
      <c r="L113" s="93" t="str">
        <f t="shared" si="39"/>
        <v/>
      </c>
      <c r="M113" s="103" t="str">
        <f t="shared" si="38"/>
        <v/>
      </c>
      <c r="N113" s="72"/>
      <c r="O113" s="73"/>
      <c r="P113" s="69" t="str">
        <f t="shared" si="40"/>
        <v/>
      </c>
      <c r="Q113" s="70" t="str">
        <f t="shared" si="30"/>
        <v/>
      </c>
      <c r="R113" s="73"/>
      <c r="S113" s="71" t="str">
        <f t="shared" si="31"/>
        <v/>
      </c>
      <c r="T113" s="98" t="str" cm="1">
        <f t="array" ref="T113">IF(COUNTIFS($C$22:$C$1025,$C113,$G$22:$G$1025,$G113)&gt;1,MATCH($C113&amp;$G113,$C$22:$C$1023&amp;$G$22:$G$1025,0),"")</f>
        <v/>
      </c>
      <c r="AM113">
        <f t="shared" si="32"/>
        <v>0</v>
      </c>
      <c r="AN113">
        <f t="shared" si="33"/>
        <v>0</v>
      </c>
      <c r="AO113">
        <f t="shared" si="34"/>
        <v>0</v>
      </c>
      <c r="AP113">
        <f t="shared" si="35"/>
        <v>0</v>
      </c>
      <c r="AQ113">
        <f t="shared" si="36"/>
        <v>0</v>
      </c>
      <c r="AR113">
        <f t="shared" si="37"/>
        <v>0</v>
      </c>
    </row>
    <row r="114" spans="1:44" x14ac:dyDescent="0.3">
      <c r="A114" s="62"/>
      <c r="B114" s="63">
        <f t="shared" si="29"/>
        <v>93</v>
      </c>
      <c r="C114" s="145"/>
      <c r="D114" s="145"/>
      <c r="E114" s="143"/>
      <c r="F114" s="143"/>
      <c r="G114" s="146"/>
      <c r="H114" s="147"/>
      <c r="I114" s="143"/>
      <c r="J114" s="9"/>
      <c r="K114">
        <v>93</v>
      </c>
      <c r="L114" s="93" t="str">
        <f t="shared" si="39"/>
        <v/>
      </c>
      <c r="M114" s="103" t="str">
        <f t="shared" si="38"/>
        <v/>
      </c>
      <c r="N114" s="72"/>
      <c r="O114" s="73"/>
      <c r="P114" s="69" t="str">
        <f t="shared" si="40"/>
        <v/>
      </c>
      <c r="Q114" s="70" t="str">
        <f t="shared" si="30"/>
        <v/>
      </c>
      <c r="R114" s="73"/>
      <c r="S114" s="71" t="str">
        <f t="shared" si="31"/>
        <v/>
      </c>
      <c r="T114" s="98" t="str" cm="1">
        <f t="array" ref="T114">IF(COUNTIFS($C$22:$C$1025,$C114,$G$22:$G$1025,$G114)&gt;1,MATCH($C114&amp;$G114,$C$22:$C$1023&amp;$G$22:$G$1025,0),"")</f>
        <v/>
      </c>
      <c r="AM114">
        <f t="shared" si="32"/>
        <v>0</v>
      </c>
      <c r="AN114">
        <f t="shared" si="33"/>
        <v>0</v>
      </c>
      <c r="AO114">
        <f t="shared" si="34"/>
        <v>0</v>
      </c>
      <c r="AP114">
        <f t="shared" si="35"/>
        <v>0</v>
      </c>
      <c r="AQ114">
        <f t="shared" si="36"/>
        <v>0</v>
      </c>
      <c r="AR114">
        <f t="shared" si="37"/>
        <v>0</v>
      </c>
    </row>
    <row r="115" spans="1:44" x14ac:dyDescent="0.3">
      <c r="A115" s="62"/>
      <c r="B115" s="63">
        <f t="shared" si="29"/>
        <v>94</v>
      </c>
      <c r="C115" s="145"/>
      <c r="D115" s="145"/>
      <c r="E115" s="143"/>
      <c r="F115" s="143"/>
      <c r="G115" s="146"/>
      <c r="H115" s="147"/>
      <c r="I115" s="143"/>
      <c r="J115" s="9"/>
      <c r="K115">
        <v>94</v>
      </c>
      <c r="L115" s="93" t="str">
        <f t="shared" si="39"/>
        <v/>
      </c>
      <c r="M115" s="103" t="str">
        <f t="shared" si="38"/>
        <v/>
      </c>
      <c r="N115" s="72"/>
      <c r="O115" s="73"/>
      <c r="P115" s="69" t="str">
        <f t="shared" si="40"/>
        <v/>
      </c>
      <c r="Q115" s="70" t="str">
        <f t="shared" si="30"/>
        <v/>
      </c>
      <c r="R115" s="73"/>
      <c r="S115" s="71" t="str">
        <f t="shared" si="31"/>
        <v/>
      </c>
      <c r="T115" s="98" t="str" cm="1">
        <f t="array" ref="T115">IF(COUNTIFS($C$22:$C$1025,$C115,$G$22:$G$1025,$G115)&gt;1,MATCH($C115&amp;$G115,$C$22:$C$1023&amp;$G$22:$G$1025,0),"")</f>
        <v/>
      </c>
      <c r="AM115">
        <f t="shared" si="32"/>
        <v>0</v>
      </c>
      <c r="AN115">
        <f t="shared" si="33"/>
        <v>0</v>
      </c>
      <c r="AO115">
        <f t="shared" si="34"/>
        <v>0</v>
      </c>
      <c r="AP115">
        <f t="shared" si="35"/>
        <v>0</v>
      </c>
      <c r="AQ115">
        <f t="shared" si="36"/>
        <v>0</v>
      </c>
      <c r="AR115">
        <f t="shared" si="37"/>
        <v>0</v>
      </c>
    </row>
    <row r="116" spans="1:44" x14ac:dyDescent="0.3">
      <c r="A116" s="62"/>
      <c r="B116" s="63">
        <f t="shared" si="29"/>
        <v>95</v>
      </c>
      <c r="C116" s="145"/>
      <c r="D116" s="145"/>
      <c r="E116" s="143"/>
      <c r="F116" s="143"/>
      <c r="G116" s="146"/>
      <c r="H116" s="147"/>
      <c r="I116" s="143"/>
      <c r="J116" s="9"/>
      <c r="K116">
        <v>95</v>
      </c>
      <c r="L116" s="93" t="str">
        <f t="shared" si="39"/>
        <v/>
      </c>
      <c r="M116" s="103" t="str">
        <f t="shared" si="38"/>
        <v/>
      </c>
      <c r="N116" s="72"/>
      <c r="O116" s="73"/>
      <c r="P116" s="69" t="str">
        <f t="shared" si="40"/>
        <v/>
      </c>
      <c r="Q116" s="70" t="str">
        <f t="shared" si="30"/>
        <v/>
      </c>
      <c r="R116" s="73"/>
      <c r="S116" s="71" t="str">
        <f t="shared" si="31"/>
        <v/>
      </c>
      <c r="T116" s="98" t="str" cm="1">
        <f t="array" ref="T116">IF(COUNTIFS($C$22:$C$1025,$C116,$G$22:$G$1025,$G116)&gt;1,MATCH($C116&amp;$G116,$C$22:$C$1023&amp;$G$22:$G$1025,0),"")</f>
        <v/>
      </c>
      <c r="AM116">
        <f t="shared" si="32"/>
        <v>0</v>
      </c>
      <c r="AN116">
        <f t="shared" si="33"/>
        <v>0</v>
      </c>
      <c r="AO116">
        <f t="shared" si="34"/>
        <v>0</v>
      </c>
      <c r="AP116">
        <f t="shared" si="35"/>
        <v>0</v>
      </c>
      <c r="AQ116">
        <f t="shared" si="36"/>
        <v>0</v>
      </c>
      <c r="AR116">
        <f t="shared" si="37"/>
        <v>0</v>
      </c>
    </row>
    <row r="117" spans="1:44" x14ac:dyDescent="0.3">
      <c r="A117" s="62"/>
      <c r="B117" s="63">
        <f t="shared" si="29"/>
        <v>96</v>
      </c>
      <c r="C117" s="145"/>
      <c r="D117" s="145"/>
      <c r="E117" s="143"/>
      <c r="F117" s="143"/>
      <c r="G117" s="146"/>
      <c r="H117" s="147"/>
      <c r="I117" s="143"/>
      <c r="J117" s="9"/>
      <c r="K117">
        <v>96</v>
      </c>
      <c r="L117" s="93" t="str">
        <f t="shared" si="39"/>
        <v/>
      </c>
      <c r="M117" s="103" t="str">
        <f t="shared" si="38"/>
        <v/>
      </c>
      <c r="N117" s="72"/>
      <c r="O117" s="73"/>
      <c r="P117" s="69" t="str">
        <f t="shared" si="40"/>
        <v/>
      </c>
      <c r="Q117" s="70" t="str">
        <f t="shared" si="30"/>
        <v/>
      </c>
      <c r="R117" s="73"/>
      <c r="S117" s="71" t="str">
        <f t="shared" si="31"/>
        <v/>
      </c>
      <c r="T117" s="98" t="str" cm="1">
        <f t="array" ref="T117">IF(COUNTIFS($C$22:$C$1025,$C117,$G$22:$G$1025,$G117)&gt;1,MATCH($C117&amp;$G117,$C$22:$C$1023&amp;$G$22:$G$1025,0),"")</f>
        <v/>
      </c>
      <c r="AM117">
        <f t="shared" si="32"/>
        <v>0</v>
      </c>
      <c r="AN117">
        <f t="shared" si="33"/>
        <v>0</v>
      </c>
      <c r="AO117">
        <f t="shared" si="34"/>
        <v>0</v>
      </c>
      <c r="AP117">
        <f t="shared" si="35"/>
        <v>0</v>
      </c>
      <c r="AQ117">
        <f t="shared" si="36"/>
        <v>0</v>
      </c>
      <c r="AR117">
        <f t="shared" si="37"/>
        <v>0</v>
      </c>
    </row>
    <row r="118" spans="1:44" x14ac:dyDescent="0.3">
      <c r="A118" s="62"/>
      <c r="B118" s="63">
        <f t="shared" si="29"/>
        <v>97</v>
      </c>
      <c r="C118" s="145"/>
      <c r="D118" s="145"/>
      <c r="E118" s="143"/>
      <c r="F118" s="143"/>
      <c r="G118" s="146"/>
      <c r="H118" s="147"/>
      <c r="I118" s="143"/>
      <c r="J118" s="9"/>
      <c r="K118">
        <v>97</v>
      </c>
      <c r="L118" s="93" t="str">
        <f t="shared" si="39"/>
        <v/>
      </c>
      <c r="M118" s="103" t="str">
        <f t="shared" si="38"/>
        <v/>
      </c>
      <c r="N118" s="72"/>
      <c r="O118" s="73"/>
      <c r="P118" s="69" t="str">
        <f t="shared" si="40"/>
        <v/>
      </c>
      <c r="Q118" s="70" t="str">
        <f t="shared" si="30"/>
        <v/>
      </c>
      <c r="R118" s="73"/>
      <c r="S118" s="71" t="str">
        <f t="shared" si="31"/>
        <v/>
      </c>
      <c r="T118" s="98" t="str" cm="1">
        <f t="array" ref="T118">IF(COUNTIFS($C$22:$C$1025,$C118,$G$22:$G$1025,$G118)&gt;1,MATCH($C118&amp;$G118,$C$22:$C$1023&amp;$G$22:$G$1025,0),"")</f>
        <v/>
      </c>
      <c r="AM118">
        <f t="shared" si="32"/>
        <v>0</v>
      </c>
      <c r="AN118">
        <f t="shared" si="33"/>
        <v>0</v>
      </c>
      <c r="AO118">
        <f t="shared" si="34"/>
        <v>0</v>
      </c>
      <c r="AP118">
        <f t="shared" si="35"/>
        <v>0</v>
      </c>
      <c r="AQ118">
        <f t="shared" si="36"/>
        <v>0</v>
      </c>
      <c r="AR118">
        <f t="shared" si="37"/>
        <v>0</v>
      </c>
    </row>
    <row r="119" spans="1:44" x14ac:dyDescent="0.3">
      <c r="A119" s="62"/>
      <c r="B119" s="63">
        <f t="shared" si="29"/>
        <v>98</v>
      </c>
      <c r="C119" s="145"/>
      <c r="D119" s="145"/>
      <c r="E119" s="143"/>
      <c r="F119" s="143"/>
      <c r="G119" s="146"/>
      <c r="H119" s="147"/>
      <c r="I119" s="143"/>
      <c r="J119" s="9"/>
      <c r="K119">
        <v>98</v>
      </c>
      <c r="L119" s="93" t="str">
        <f t="shared" si="39"/>
        <v/>
      </c>
      <c r="M119" s="103" t="str">
        <f t="shared" si="38"/>
        <v/>
      </c>
      <c r="N119" s="72"/>
      <c r="O119" s="73"/>
      <c r="P119" s="69" t="str">
        <f t="shared" si="40"/>
        <v/>
      </c>
      <c r="Q119" s="70" t="str">
        <f t="shared" si="30"/>
        <v/>
      </c>
      <c r="R119" s="73"/>
      <c r="S119" s="71" t="str">
        <f t="shared" si="31"/>
        <v/>
      </c>
      <c r="T119" s="98" t="str" cm="1">
        <f t="array" ref="T119">IF(COUNTIFS($C$22:$C$1025,$C119,$G$22:$G$1025,$G119)&gt;1,MATCH($C119&amp;$G119,$C$22:$C$1023&amp;$G$22:$G$1025,0),"")</f>
        <v/>
      </c>
      <c r="AM119">
        <f t="shared" si="32"/>
        <v>0</v>
      </c>
      <c r="AN119">
        <f t="shared" si="33"/>
        <v>0</v>
      </c>
      <c r="AO119">
        <f t="shared" si="34"/>
        <v>0</v>
      </c>
      <c r="AP119">
        <f t="shared" si="35"/>
        <v>0</v>
      </c>
      <c r="AQ119">
        <f t="shared" si="36"/>
        <v>0</v>
      </c>
      <c r="AR119">
        <f t="shared" si="37"/>
        <v>0</v>
      </c>
    </row>
    <row r="120" spans="1:44" x14ac:dyDescent="0.3">
      <c r="A120" s="62"/>
      <c r="B120" s="63">
        <f t="shared" si="29"/>
        <v>99</v>
      </c>
      <c r="C120" s="145"/>
      <c r="D120" s="145"/>
      <c r="E120" s="143"/>
      <c r="F120" s="143"/>
      <c r="G120" s="146"/>
      <c r="H120" s="147"/>
      <c r="I120" s="143"/>
      <c r="J120" s="9"/>
      <c r="K120">
        <v>99</v>
      </c>
      <c r="L120" s="93" t="str">
        <f t="shared" si="39"/>
        <v/>
      </c>
      <c r="M120" s="103" t="str">
        <f t="shared" si="38"/>
        <v/>
      </c>
      <c r="N120" s="72"/>
      <c r="O120" s="73"/>
      <c r="P120" s="69" t="str">
        <f t="shared" si="40"/>
        <v/>
      </c>
      <c r="Q120" s="70" t="str">
        <f t="shared" si="30"/>
        <v/>
      </c>
      <c r="R120" s="73"/>
      <c r="S120" s="71" t="str">
        <f t="shared" si="31"/>
        <v/>
      </c>
      <c r="T120" s="98" t="str" cm="1">
        <f t="array" ref="T120">IF(COUNTIFS($C$22:$C$1025,$C120,$G$22:$G$1025,$G120)&gt;1,MATCH($C120&amp;$G120,$C$22:$C$1023&amp;$G$22:$G$1025,0),"")</f>
        <v/>
      </c>
      <c r="AM120">
        <f t="shared" si="32"/>
        <v>0</v>
      </c>
      <c r="AN120">
        <f t="shared" si="33"/>
        <v>0</v>
      </c>
      <c r="AO120">
        <f t="shared" si="34"/>
        <v>0</v>
      </c>
      <c r="AP120">
        <f t="shared" si="35"/>
        <v>0</v>
      </c>
      <c r="AQ120">
        <f t="shared" si="36"/>
        <v>0</v>
      </c>
      <c r="AR120">
        <f t="shared" si="37"/>
        <v>0</v>
      </c>
    </row>
    <row r="121" spans="1:44" x14ac:dyDescent="0.3">
      <c r="A121" s="62"/>
      <c r="B121" s="63">
        <f t="shared" si="29"/>
        <v>100</v>
      </c>
      <c r="C121" s="145"/>
      <c r="D121" s="145"/>
      <c r="E121" s="143"/>
      <c r="F121" s="143"/>
      <c r="G121" s="146"/>
      <c r="H121" s="147"/>
      <c r="I121" s="143"/>
      <c r="J121" s="9"/>
      <c r="K121">
        <v>100</v>
      </c>
      <c r="L121" s="93" t="str">
        <f t="shared" si="39"/>
        <v/>
      </c>
      <c r="M121" s="103" t="str">
        <f t="shared" si="38"/>
        <v/>
      </c>
      <c r="N121" s="72"/>
      <c r="O121" s="73"/>
      <c r="P121" s="69" t="str">
        <f t="shared" si="40"/>
        <v/>
      </c>
      <c r="Q121" s="70" t="str">
        <f t="shared" si="30"/>
        <v/>
      </c>
      <c r="R121" s="73"/>
      <c r="S121" s="71" t="str">
        <f t="shared" si="31"/>
        <v/>
      </c>
      <c r="T121" s="98" t="str" cm="1">
        <f t="array" ref="T121">IF(COUNTIFS($C$22:$C$1025,$C121,$G$22:$G$1025,$G121)&gt;1,MATCH($C121&amp;$G121,$C$22:$C$1023&amp;$G$22:$G$1025,0),"")</f>
        <v/>
      </c>
      <c r="AM121">
        <f t="shared" si="32"/>
        <v>0</v>
      </c>
      <c r="AN121">
        <f t="shared" si="33"/>
        <v>0</v>
      </c>
      <c r="AO121">
        <f t="shared" si="34"/>
        <v>0</v>
      </c>
      <c r="AP121">
        <f t="shared" si="35"/>
        <v>0</v>
      </c>
      <c r="AQ121">
        <f t="shared" si="36"/>
        <v>0</v>
      </c>
      <c r="AR121">
        <f t="shared" si="37"/>
        <v>0</v>
      </c>
    </row>
    <row r="122" spans="1:44" ht="15" customHeight="1" x14ac:dyDescent="0.3">
      <c r="A122" s="75"/>
      <c r="B122" s="76" t="s">
        <v>70</v>
      </c>
      <c r="C122" s="77"/>
      <c r="D122" s="77"/>
      <c r="E122" s="78"/>
      <c r="F122" s="78"/>
      <c r="G122" s="79"/>
      <c r="H122" s="80"/>
      <c r="I122" s="78"/>
      <c r="J122" s="9"/>
      <c r="K122">
        <v>101</v>
      </c>
      <c r="L122" s="93" t="str">
        <f t="shared" si="39"/>
        <v/>
      </c>
      <c r="M122" s="103" t="str">
        <f t="shared" si="38"/>
        <v/>
      </c>
      <c r="N122" s="81"/>
      <c r="O122" s="73"/>
      <c r="P122" s="69" t="str">
        <f t="shared" si="40"/>
        <v/>
      </c>
      <c r="Q122" s="74"/>
      <c r="R122" s="73"/>
      <c r="S122" s="71" t="str">
        <f t="shared" si="31"/>
        <v/>
      </c>
      <c r="T122" s="98" t="str" cm="1">
        <f t="array" ref="T122">IF(COUNTIFS($C$22:$C$1025,$C122,$G$22:$G$1025,$G122)&gt;1,MATCH($C122&amp;$G122,$C$22:$C$1023&amp;$G$22:$G$1025,0),"")</f>
        <v/>
      </c>
      <c r="AM122">
        <f t="shared" si="32"/>
        <v>0</v>
      </c>
      <c r="AN122">
        <f t="shared" si="33"/>
        <v>0</v>
      </c>
      <c r="AO122">
        <f t="shared" si="34"/>
        <v>0</v>
      </c>
      <c r="AP122">
        <f t="shared" si="35"/>
        <v>0</v>
      </c>
      <c r="AQ122">
        <f t="shared" si="36"/>
        <v>0</v>
      </c>
      <c r="AR122">
        <f t="shared" si="37"/>
        <v>0</v>
      </c>
    </row>
    <row r="123" spans="1:44" hidden="1" outlineLevel="1" x14ac:dyDescent="0.3">
      <c r="A123" s="62"/>
      <c r="B123" s="63">
        <f>B121+1</f>
        <v>101</v>
      </c>
      <c r="C123" s="145"/>
      <c r="D123" s="145"/>
      <c r="E123" s="143"/>
      <c r="F123" s="143"/>
      <c r="G123" s="146"/>
      <c r="H123" s="147"/>
      <c r="I123" s="143"/>
      <c r="J123" s="9"/>
      <c r="K123">
        <v>102</v>
      </c>
      <c r="L123" s="93" t="str">
        <f t="shared" si="39"/>
        <v/>
      </c>
      <c r="M123" s="103" t="str">
        <f t="shared" si="38"/>
        <v/>
      </c>
      <c r="N123" s="81"/>
      <c r="O123" s="73"/>
      <c r="P123" s="69" t="str">
        <f t="shared" si="40"/>
        <v/>
      </c>
      <c r="Q123" s="70" t="str">
        <f t="shared" ref="Q123:Q186" si="41">IF($H123="","",IF($H123&lt;15000,"対象外","未確認"))</f>
        <v/>
      </c>
      <c r="R123" s="73"/>
      <c r="S123" s="71" t="str">
        <f t="shared" si="31"/>
        <v/>
      </c>
      <c r="T123" s="98" t="str" cm="1">
        <f t="array" ref="T123">IF(COUNTIFS($C$22:$C$1025,$C123,$G$22:$G$1025,$G123)&gt;1,MATCH($C123&amp;$G123,$C$22:$C$1023&amp;$G$22:$G$1025,0),"")</f>
        <v/>
      </c>
      <c r="AM123">
        <f t="shared" si="32"/>
        <v>0</v>
      </c>
      <c r="AN123">
        <f t="shared" si="33"/>
        <v>0</v>
      </c>
      <c r="AO123">
        <f t="shared" si="34"/>
        <v>0</v>
      </c>
      <c r="AP123">
        <f t="shared" si="35"/>
        <v>0</v>
      </c>
      <c r="AQ123">
        <f t="shared" si="36"/>
        <v>0</v>
      </c>
      <c r="AR123">
        <f t="shared" si="37"/>
        <v>0</v>
      </c>
    </row>
    <row r="124" spans="1:44" hidden="1" outlineLevel="1" x14ac:dyDescent="0.3">
      <c r="A124" s="62"/>
      <c r="B124" s="63">
        <f t="shared" ref="B124:B172" si="42">B123+1</f>
        <v>102</v>
      </c>
      <c r="C124" s="145"/>
      <c r="D124" s="145"/>
      <c r="E124" s="143"/>
      <c r="F124" s="143"/>
      <c r="G124" s="146"/>
      <c r="H124" s="147"/>
      <c r="I124" s="143"/>
      <c r="J124" s="9"/>
      <c r="K124">
        <v>103</v>
      </c>
      <c r="L124" s="93" t="str">
        <f t="shared" si="39"/>
        <v/>
      </c>
      <c r="M124" s="103" t="str">
        <f t="shared" si="38"/>
        <v/>
      </c>
      <c r="N124" s="81"/>
      <c r="O124" s="73"/>
      <c r="P124" s="69" t="str">
        <f t="shared" si="40"/>
        <v/>
      </c>
      <c r="Q124" s="70" t="str">
        <f t="shared" si="41"/>
        <v/>
      </c>
      <c r="R124" s="73"/>
      <c r="S124" s="71" t="str">
        <f t="shared" si="31"/>
        <v/>
      </c>
      <c r="T124" s="98" t="str" cm="1">
        <f t="array" ref="T124">IF(COUNTIFS($C$22:$C$1025,$C124,$G$22:$G$1025,$G124)&gt;1,MATCH($C124&amp;$G124,$C$22:$C$1023&amp;$G$22:$G$1025,0),"")</f>
        <v/>
      </c>
      <c r="AM124">
        <f t="shared" si="32"/>
        <v>0</v>
      </c>
      <c r="AN124">
        <f t="shared" si="33"/>
        <v>0</v>
      </c>
      <c r="AO124">
        <f t="shared" si="34"/>
        <v>0</v>
      </c>
      <c r="AP124">
        <f t="shared" si="35"/>
        <v>0</v>
      </c>
      <c r="AQ124">
        <f t="shared" si="36"/>
        <v>0</v>
      </c>
      <c r="AR124">
        <f t="shared" si="37"/>
        <v>0</v>
      </c>
    </row>
    <row r="125" spans="1:44" hidden="1" outlineLevel="1" x14ac:dyDescent="0.3">
      <c r="A125" s="62"/>
      <c r="B125" s="63">
        <f t="shared" si="42"/>
        <v>103</v>
      </c>
      <c r="C125" s="145"/>
      <c r="D125" s="145"/>
      <c r="E125" s="143"/>
      <c r="F125" s="143"/>
      <c r="G125" s="146"/>
      <c r="H125" s="147"/>
      <c r="I125" s="143"/>
      <c r="J125" s="9"/>
      <c r="K125">
        <v>104</v>
      </c>
      <c r="L125" s="93" t="str">
        <f t="shared" si="39"/>
        <v/>
      </c>
      <c r="M125" s="103" t="str">
        <f t="shared" si="38"/>
        <v/>
      </c>
      <c r="N125" s="81"/>
      <c r="O125" s="73"/>
      <c r="P125" s="69" t="str">
        <f t="shared" si="40"/>
        <v/>
      </c>
      <c r="Q125" s="70" t="str">
        <f t="shared" si="41"/>
        <v/>
      </c>
      <c r="R125" s="73"/>
      <c r="S125" s="71" t="str">
        <f t="shared" si="31"/>
        <v/>
      </c>
      <c r="T125" s="98" t="str" cm="1">
        <f t="array" ref="T125">IF(COUNTIFS($C$22:$C$1025,$C125,$G$22:$G$1025,$G125)&gt;1,MATCH($C125&amp;$G125,$C$22:$C$1023&amp;$G$22:$G$1025,0),"")</f>
        <v/>
      </c>
      <c r="AM125">
        <f t="shared" si="32"/>
        <v>0</v>
      </c>
      <c r="AN125">
        <f t="shared" si="33"/>
        <v>0</v>
      </c>
      <c r="AO125">
        <f t="shared" si="34"/>
        <v>0</v>
      </c>
      <c r="AP125">
        <f t="shared" si="35"/>
        <v>0</v>
      </c>
      <c r="AQ125">
        <f t="shared" si="36"/>
        <v>0</v>
      </c>
      <c r="AR125">
        <f t="shared" si="37"/>
        <v>0</v>
      </c>
    </row>
    <row r="126" spans="1:44" hidden="1" outlineLevel="1" x14ac:dyDescent="0.3">
      <c r="A126" s="62"/>
      <c r="B126" s="63">
        <f t="shared" si="42"/>
        <v>104</v>
      </c>
      <c r="C126" s="145"/>
      <c r="D126" s="145"/>
      <c r="E126" s="143"/>
      <c r="F126" s="143"/>
      <c r="G126" s="146"/>
      <c r="H126" s="147"/>
      <c r="I126" s="143"/>
      <c r="J126" s="9"/>
      <c r="K126">
        <v>105</v>
      </c>
      <c r="L126" s="93" t="str">
        <f t="shared" si="39"/>
        <v/>
      </c>
      <c r="M126" s="103" t="str">
        <f t="shared" si="38"/>
        <v/>
      </c>
      <c r="N126" s="81"/>
      <c r="O126" s="73"/>
      <c r="P126" s="69" t="str">
        <f t="shared" si="40"/>
        <v/>
      </c>
      <c r="Q126" s="70" t="str">
        <f t="shared" si="41"/>
        <v/>
      </c>
      <c r="R126" s="73"/>
      <c r="S126" s="71" t="str">
        <f t="shared" si="31"/>
        <v/>
      </c>
      <c r="T126" s="98" t="str" cm="1">
        <f t="array" ref="T126">IF(COUNTIFS($C$22:$C$1025,$C126,$G$22:$G$1025,$G126)&gt;1,MATCH($C126&amp;$G126,$C$22:$C$1023&amp;$G$22:$G$1025,0),"")</f>
        <v/>
      </c>
      <c r="AM126">
        <f t="shared" si="32"/>
        <v>0</v>
      </c>
      <c r="AN126">
        <f t="shared" si="33"/>
        <v>0</v>
      </c>
      <c r="AO126">
        <f t="shared" si="34"/>
        <v>0</v>
      </c>
      <c r="AP126">
        <f t="shared" si="35"/>
        <v>0</v>
      </c>
      <c r="AQ126">
        <f t="shared" si="36"/>
        <v>0</v>
      </c>
      <c r="AR126">
        <f t="shared" si="37"/>
        <v>0</v>
      </c>
    </row>
    <row r="127" spans="1:44" hidden="1" outlineLevel="1" x14ac:dyDescent="0.3">
      <c r="A127" s="62"/>
      <c r="B127" s="63">
        <f t="shared" si="42"/>
        <v>105</v>
      </c>
      <c r="C127" s="145"/>
      <c r="D127" s="145"/>
      <c r="E127" s="143"/>
      <c r="F127" s="143"/>
      <c r="G127" s="146"/>
      <c r="H127" s="147"/>
      <c r="I127" s="143"/>
      <c r="J127" s="9"/>
      <c r="K127">
        <v>106</v>
      </c>
      <c r="L127" s="93" t="str">
        <f t="shared" si="39"/>
        <v/>
      </c>
      <c r="M127" s="103" t="str">
        <f t="shared" si="38"/>
        <v/>
      </c>
      <c r="N127" s="81"/>
      <c r="O127" s="73"/>
      <c r="P127" s="69" t="str">
        <f t="shared" si="40"/>
        <v/>
      </c>
      <c r="Q127" s="70" t="str">
        <f t="shared" si="41"/>
        <v/>
      </c>
      <c r="R127" s="73"/>
      <c r="S127" s="71" t="str">
        <f t="shared" si="31"/>
        <v/>
      </c>
      <c r="T127" s="98" t="str" cm="1">
        <f t="array" ref="T127">IF(COUNTIFS($C$22:$C$1025,$C127,$G$22:$G$1025,$G127)&gt;1,MATCH($C127&amp;$G127,$C$22:$C$1023&amp;$G$22:$G$1025,0),"")</f>
        <v/>
      </c>
      <c r="AM127">
        <f t="shared" si="32"/>
        <v>0</v>
      </c>
      <c r="AN127">
        <f t="shared" si="33"/>
        <v>0</v>
      </c>
      <c r="AO127">
        <f t="shared" si="34"/>
        <v>0</v>
      </c>
      <c r="AP127">
        <f t="shared" si="35"/>
        <v>0</v>
      </c>
      <c r="AQ127">
        <f t="shared" si="36"/>
        <v>0</v>
      </c>
      <c r="AR127">
        <f t="shared" si="37"/>
        <v>0</v>
      </c>
    </row>
    <row r="128" spans="1:44" hidden="1" outlineLevel="1" x14ac:dyDescent="0.3">
      <c r="A128" s="62"/>
      <c r="B128" s="63">
        <f t="shared" si="42"/>
        <v>106</v>
      </c>
      <c r="C128" s="145"/>
      <c r="D128" s="145"/>
      <c r="E128" s="143"/>
      <c r="F128" s="143"/>
      <c r="G128" s="146"/>
      <c r="H128" s="147"/>
      <c r="I128" s="143"/>
      <c r="J128" s="9"/>
      <c r="K128">
        <v>107</v>
      </c>
      <c r="L128" s="93" t="str">
        <f t="shared" si="39"/>
        <v/>
      </c>
      <c r="M128" s="103" t="str">
        <f t="shared" si="38"/>
        <v/>
      </c>
      <c r="N128" s="81"/>
      <c r="O128" s="73"/>
      <c r="P128" s="69" t="str">
        <f t="shared" si="40"/>
        <v/>
      </c>
      <c r="Q128" s="70" t="str">
        <f t="shared" si="41"/>
        <v/>
      </c>
      <c r="R128" s="73"/>
      <c r="S128" s="71" t="str">
        <f t="shared" si="31"/>
        <v/>
      </c>
      <c r="T128" s="98" t="str" cm="1">
        <f t="array" ref="T128">IF(COUNTIFS($C$22:$C$1025,$C128,$G$22:$G$1025,$G128)&gt;1,MATCH($C128&amp;$G128,$C$22:$C$1023&amp;$G$22:$G$1025,0),"")</f>
        <v/>
      </c>
      <c r="AM128">
        <f t="shared" si="32"/>
        <v>0</v>
      </c>
      <c r="AN128">
        <f t="shared" si="33"/>
        <v>0</v>
      </c>
      <c r="AO128">
        <f t="shared" si="34"/>
        <v>0</v>
      </c>
      <c r="AP128">
        <f t="shared" si="35"/>
        <v>0</v>
      </c>
      <c r="AQ128">
        <f t="shared" si="36"/>
        <v>0</v>
      </c>
      <c r="AR128">
        <f t="shared" si="37"/>
        <v>0</v>
      </c>
    </row>
    <row r="129" spans="1:44" hidden="1" outlineLevel="1" x14ac:dyDescent="0.3">
      <c r="A129" s="62"/>
      <c r="B129" s="63">
        <f t="shared" si="42"/>
        <v>107</v>
      </c>
      <c r="C129" s="145"/>
      <c r="D129" s="145"/>
      <c r="E129" s="143"/>
      <c r="F129" s="143"/>
      <c r="G129" s="146"/>
      <c r="H129" s="147"/>
      <c r="I129" s="143"/>
      <c r="J129" s="9"/>
      <c r="K129">
        <v>108</v>
      </c>
      <c r="L129" s="93" t="str">
        <f t="shared" si="39"/>
        <v/>
      </c>
      <c r="M129" s="103" t="str">
        <f t="shared" si="38"/>
        <v/>
      </c>
      <c r="N129" s="81"/>
      <c r="O129" s="73"/>
      <c r="P129" s="69" t="str">
        <f t="shared" si="40"/>
        <v/>
      </c>
      <c r="Q129" s="70" t="str">
        <f t="shared" si="41"/>
        <v/>
      </c>
      <c r="R129" s="73"/>
      <c r="S129" s="71" t="str">
        <f t="shared" si="31"/>
        <v/>
      </c>
      <c r="T129" s="98" t="str" cm="1">
        <f t="array" ref="T129">IF(COUNTIFS($C$22:$C$1025,$C129,$G$22:$G$1025,$G129)&gt;1,MATCH($C129&amp;$G129,$C$22:$C$1023&amp;$G$22:$G$1025,0),"")</f>
        <v/>
      </c>
      <c r="AM129">
        <f t="shared" si="32"/>
        <v>0</v>
      </c>
      <c r="AN129">
        <f t="shared" si="33"/>
        <v>0</v>
      </c>
      <c r="AO129">
        <f t="shared" si="34"/>
        <v>0</v>
      </c>
      <c r="AP129">
        <f t="shared" si="35"/>
        <v>0</v>
      </c>
      <c r="AQ129">
        <f t="shared" si="36"/>
        <v>0</v>
      </c>
      <c r="AR129">
        <f t="shared" si="37"/>
        <v>0</v>
      </c>
    </row>
    <row r="130" spans="1:44" hidden="1" outlineLevel="1" x14ac:dyDescent="0.3">
      <c r="A130" s="62"/>
      <c r="B130" s="63">
        <f t="shared" si="42"/>
        <v>108</v>
      </c>
      <c r="C130" s="145"/>
      <c r="D130" s="145"/>
      <c r="E130" s="143"/>
      <c r="F130" s="143"/>
      <c r="G130" s="146"/>
      <c r="H130" s="147"/>
      <c r="I130" s="143"/>
      <c r="J130" s="9"/>
      <c r="K130">
        <v>109</v>
      </c>
      <c r="L130" s="93" t="str">
        <f t="shared" si="39"/>
        <v/>
      </c>
      <c r="M130" s="103" t="str">
        <f t="shared" si="38"/>
        <v/>
      </c>
      <c r="N130" s="81"/>
      <c r="O130" s="73"/>
      <c r="P130" s="69" t="str">
        <f t="shared" si="40"/>
        <v/>
      </c>
      <c r="Q130" s="70" t="str">
        <f t="shared" si="41"/>
        <v/>
      </c>
      <c r="R130" s="73"/>
      <c r="S130" s="71" t="str">
        <f t="shared" si="31"/>
        <v/>
      </c>
      <c r="T130" s="98" t="str" cm="1">
        <f t="array" ref="T130">IF(COUNTIFS($C$22:$C$1025,$C130,$G$22:$G$1025,$G130)&gt;1,MATCH($C130&amp;$G130,$C$22:$C$1023&amp;$G$22:$G$1025,0),"")</f>
        <v/>
      </c>
      <c r="AM130">
        <f t="shared" si="32"/>
        <v>0</v>
      </c>
      <c r="AN130">
        <f t="shared" si="33"/>
        <v>0</v>
      </c>
      <c r="AO130">
        <f t="shared" si="34"/>
        <v>0</v>
      </c>
      <c r="AP130">
        <f t="shared" si="35"/>
        <v>0</v>
      </c>
      <c r="AQ130">
        <f t="shared" si="36"/>
        <v>0</v>
      </c>
      <c r="AR130">
        <f t="shared" si="37"/>
        <v>0</v>
      </c>
    </row>
    <row r="131" spans="1:44" hidden="1" outlineLevel="1" x14ac:dyDescent="0.3">
      <c r="A131" s="62"/>
      <c r="B131" s="63">
        <f t="shared" si="42"/>
        <v>109</v>
      </c>
      <c r="C131" s="145"/>
      <c r="D131" s="145"/>
      <c r="E131" s="143"/>
      <c r="F131" s="143"/>
      <c r="G131" s="146"/>
      <c r="H131" s="147"/>
      <c r="I131" s="143"/>
      <c r="J131" s="9"/>
      <c r="K131">
        <v>110</v>
      </c>
      <c r="L131" s="93" t="str">
        <f t="shared" si="39"/>
        <v/>
      </c>
      <c r="M131" s="103" t="str">
        <f t="shared" si="38"/>
        <v/>
      </c>
      <c r="N131" s="81"/>
      <c r="O131" s="73"/>
      <c r="P131" s="69" t="str">
        <f t="shared" si="40"/>
        <v/>
      </c>
      <c r="Q131" s="70" t="str">
        <f t="shared" si="41"/>
        <v/>
      </c>
      <c r="R131" s="73"/>
      <c r="S131" s="71" t="str">
        <f t="shared" si="31"/>
        <v/>
      </c>
      <c r="T131" s="98" t="str" cm="1">
        <f t="array" ref="T131">IF(COUNTIFS($C$22:$C$1025,$C131,$G$22:$G$1025,$G131)&gt;1,MATCH($C131&amp;$G131,$C$22:$C$1023&amp;$G$22:$G$1025,0),"")</f>
        <v/>
      </c>
      <c r="AM131">
        <f t="shared" si="32"/>
        <v>0</v>
      </c>
      <c r="AN131">
        <f t="shared" si="33"/>
        <v>0</v>
      </c>
      <c r="AO131">
        <f t="shared" si="34"/>
        <v>0</v>
      </c>
      <c r="AP131">
        <f t="shared" si="35"/>
        <v>0</v>
      </c>
      <c r="AQ131">
        <f t="shared" si="36"/>
        <v>0</v>
      </c>
      <c r="AR131">
        <f t="shared" si="37"/>
        <v>0</v>
      </c>
    </row>
    <row r="132" spans="1:44" hidden="1" outlineLevel="1" x14ac:dyDescent="0.3">
      <c r="A132" s="62"/>
      <c r="B132" s="63">
        <f t="shared" si="42"/>
        <v>110</v>
      </c>
      <c r="C132" s="145"/>
      <c r="D132" s="145"/>
      <c r="E132" s="143"/>
      <c r="F132" s="143"/>
      <c r="G132" s="146"/>
      <c r="H132" s="147"/>
      <c r="I132" s="143"/>
      <c r="J132" s="9"/>
      <c r="K132">
        <v>111</v>
      </c>
      <c r="L132" s="93" t="str">
        <f t="shared" si="39"/>
        <v/>
      </c>
      <c r="M132" s="103" t="str">
        <f t="shared" si="38"/>
        <v/>
      </c>
      <c r="N132" s="81"/>
      <c r="O132" s="73"/>
      <c r="P132" s="69" t="str">
        <f t="shared" si="40"/>
        <v/>
      </c>
      <c r="Q132" s="70" t="str">
        <f t="shared" si="41"/>
        <v/>
      </c>
      <c r="R132" s="73"/>
      <c r="S132" s="71" t="str">
        <f t="shared" si="31"/>
        <v/>
      </c>
      <c r="T132" s="98" t="str" cm="1">
        <f t="array" ref="T132">IF(COUNTIFS($C$22:$C$1025,$C132,$G$22:$G$1025,$G132)&gt;1,MATCH($C132&amp;$G132,$C$22:$C$1023&amp;$G$22:$G$1025,0),"")</f>
        <v/>
      </c>
      <c r="AM132">
        <f t="shared" si="32"/>
        <v>0</v>
      </c>
      <c r="AN132">
        <f t="shared" si="33"/>
        <v>0</v>
      </c>
      <c r="AO132">
        <f t="shared" si="34"/>
        <v>0</v>
      </c>
      <c r="AP132">
        <f t="shared" si="35"/>
        <v>0</v>
      </c>
      <c r="AQ132">
        <f t="shared" si="36"/>
        <v>0</v>
      </c>
      <c r="AR132">
        <f t="shared" si="37"/>
        <v>0</v>
      </c>
    </row>
    <row r="133" spans="1:44" hidden="1" outlineLevel="1" x14ac:dyDescent="0.3">
      <c r="A133" s="62"/>
      <c r="B133" s="63">
        <f t="shared" si="42"/>
        <v>111</v>
      </c>
      <c r="C133" s="145"/>
      <c r="D133" s="145"/>
      <c r="E133" s="143"/>
      <c r="F133" s="143"/>
      <c r="G133" s="146"/>
      <c r="H133" s="147"/>
      <c r="I133" s="143"/>
      <c r="J133" s="9"/>
      <c r="K133">
        <v>112</v>
      </c>
      <c r="L133" s="93" t="str">
        <f t="shared" si="39"/>
        <v/>
      </c>
      <c r="M133" s="103" t="str">
        <f t="shared" si="38"/>
        <v/>
      </c>
      <c r="N133" s="81"/>
      <c r="O133" s="73"/>
      <c r="P133" s="69" t="str">
        <f t="shared" si="40"/>
        <v/>
      </c>
      <c r="Q133" s="70" t="str">
        <f t="shared" si="41"/>
        <v/>
      </c>
      <c r="R133" s="73"/>
      <c r="S133" s="71" t="str">
        <f t="shared" si="31"/>
        <v/>
      </c>
      <c r="T133" s="98" t="str" cm="1">
        <f t="array" ref="T133">IF(COUNTIFS($C$22:$C$1025,$C133,$G$22:$G$1025,$G133)&gt;1,MATCH($C133&amp;$G133,$C$22:$C$1023&amp;$G$22:$G$1025,0),"")</f>
        <v/>
      </c>
      <c r="AM133">
        <f t="shared" si="32"/>
        <v>0</v>
      </c>
      <c r="AN133">
        <f t="shared" si="33"/>
        <v>0</v>
      </c>
      <c r="AO133">
        <f t="shared" si="34"/>
        <v>0</v>
      </c>
      <c r="AP133">
        <f t="shared" si="35"/>
        <v>0</v>
      </c>
      <c r="AQ133">
        <f t="shared" si="36"/>
        <v>0</v>
      </c>
      <c r="AR133">
        <f t="shared" si="37"/>
        <v>0</v>
      </c>
    </row>
    <row r="134" spans="1:44" hidden="1" outlineLevel="1" x14ac:dyDescent="0.3">
      <c r="A134" s="62"/>
      <c r="B134" s="63">
        <f t="shared" si="42"/>
        <v>112</v>
      </c>
      <c r="C134" s="145"/>
      <c r="D134" s="145"/>
      <c r="E134" s="143"/>
      <c r="F134" s="143"/>
      <c r="G134" s="146"/>
      <c r="H134" s="147"/>
      <c r="I134" s="143"/>
      <c r="J134" s="9"/>
      <c r="K134">
        <v>113</v>
      </c>
      <c r="L134" s="93" t="str">
        <f t="shared" si="39"/>
        <v/>
      </c>
      <c r="M134" s="103" t="str">
        <f t="shared" si="38"/>
        <v/>
      </c>
      <c r="N134" s="81"/>
      <c r="O134" s="73"/>
      <c r="P134" s="69" t="str">
        <f t="shared" si="40"/>
        <v/>
      </c>
      <c r="Q134" s="70" t="str">
        <f t="shared" si="41"/>
        <v/>
      </c>
      <c r="R134" s="73"/>
      <c r="S134" s="71" t="str">
        <f t="shared" si="31"/>
        <v/>
      </c>
      <c r="T134" s="98" t="str" cm="1">
        <f t="array" ref="T134">IF(COUNTIFS($C$22:$C$1025,$C134,$G$22:$G$1025,$G134)&gt;1,MATCH($C134&amp;$G134,$C$22:$C$1023&amp;$G$22:$G$1025,0),"")</f>
        <v/>
      </c>
      <c r="AM134">
        <f t="shared" si="32"/>
        <v>0</v>
      </c>
      <c r="AN134">
        <f t="shared" si="33"/>
        <v>0</v>
      </c>
      <c r="AO134">
        <f t="shared" si="34"/>
        <v>0</v>
      </c>
      <c r="AP134">
        <f t="shared" si="35"/>
        <v>0</v>
      </c>
      <c r="AQ134">
        <f t="shared" si="36"/>
        <v>0</v>
      </c>
      <c r="AR134">
        <f t="shared" si="37"/>
        <v>0</v>
      </c>
    </row>
    <row r="135" spans="1:44" hidden="1" outlineLevel="1" x14ac:dyDescent="0.3">
      <c r="A135" s="62"/>
      <c r="B135" s="63">
        <f t="shared" si="42"/>
        <v>113</v>
      </c>
      <c r="C135" s="145"/>
      <c r="D135" s="145"/>
      <c r="E135" s="143"/>
      <c r="F135" s="143"/>
      <c r="G135" s="146"/>
      <c r="H135" s="147"/>
      <c r="I135" s="143"/>
      <c r="J135" s="9"/>
      <c r="K135">
        <v>114</v>
      </c>
      <c r="L135" s="93" t="str">
        <f t="shared" si="39"/>
        <v/>
      </c>
      <c r="M135" s="103" t="str">
        <f t="shared" si="38"/>
        <v/>
      </c>
      <c r="N135" s="81"/>
      <c r="O135" s="73"/>
      <c r="P135" s="69" t="str">
        <f t="shared" si="40"/>
        <v/>
      </c>
      <c r="Q135" s="70" t="str">
        <f t="shared" si="41"/>
        <v/>
      </c>
      <c r="R135" s="73"/>
      <c r="S135" s="71" t="str">
        <f t="shared" si="31"/>
        <v/>
      </c>
      <c r="T135" s="98" t="str" cm="1">
        <f t="array" ref="T135">IF(COUNTIFS($C$22:$C$1025,$C135,$G$22:$G$1025,$G135)&gt;1,MATCH($C135&amp;$G135,$C$22:$C$1023&amp;$G$22:$G$1025,0),"")</f>
        <v/>
      </c>
      <c r="AM135">
        <f t="shared" si="32"/>
        <v>0</v>
      </c>
      <c r="AN135">
        <f t="shared" si="33"/>
        <v>0</v>
      </c>
      <c r="AO135">
        <f t="shared" si="34"/>
        <v>0</v>
      </c>
      <c r="AP135">
        <f t="shared" si="35"/>
        <v>0</v>
      </c>
      <c r="AQ135">
        <f t="shared" si="36"/>
        <v>0</v>
      </c>
      <c r="AR135">
        <f t="shared" si="37"/>
        <v>0</v>
      </c>
    </row>
    <row r="136" spans="1:44" hidden="1" outlineLevel="1" x14ac:dyDescent="0.3">
      <c r="A136" s="62"/>
      <c r="B136" s="63">
        <f t="shared" si="42"/>
        <v>114</v>
      </c>
      <c r="C136" s="145"/>
      <c r="D136" s="145"/>
      <c r="E136" s="143"/>
      <c r="F136" s="143"/>
      <c r="G136" s="146"/>
      <c r="H136" s="147"/>
      <c r="I136" s="143"/>
      <c r="J136" s="9"/>
      <c r="K136">
        <v>115</v>
      </c>
      <c r="L136" s="93" t="str">
        <f t="shared" si="39"/>
        <v/>
      </c>
      <c r="M136" s="103" t="str">
        <f t="shared" si="38"/>
        <v/>
      </c>
      <c r="N136" s="81"/>
      <c r="O136" s="73"/>
      <c r="P136" s="69" t="str">
        <f t="shared" si="40"/>
        <v/>
      </c>
      <c r="Q136" s="70" t="str">
        <f t="shared" si="41"/>
        <v/>
      </c>
      <c r="R136" s="73"/>
      <c r="S136" s="71" t="str">
        <f t="shared" si="31"/>
        <v/>
      </c>
      <c r="T136" s="98" t="str" cm="1">
        <f t="array" ref="T136">IF(COUNTIFS($C$22:$C$1025,$C136,$G$22:$G$1025,$G136)&gt;1,MATCH($C136&amp;$G136,$C$22:$C$1023&amp;$G$22:$G$1025,0),"")</f>
        <v/>
      </c>
      <c r="AM136">
        <f t="shared" si="32"/>
        <v>0</v>
      </c>
      <c r="AN136">
        <f t="shared" si="33"/>
        <v>0</v>
      </c>
      <c r="AO136">
        <f t="shared" si="34"/>
        <v>0</v>
      </c>
      <c r="AP136">
        <f t="shared" si="35"/>
        <v>0</v>
      </c>
      <c r="AQ136">
        <f t="shared" si="36"/>
        <v>0</v>
      </c>
      <c r="AR136">
        <f t="shared" si="37"/>
        <v>0</v>
      </c>
    </row>
    <row r="137" spans="1:44" hidden="1" outlineLevel="1" x14ac:dyDescent="0.3">
      <c r="A137" s="62"/>
      <c r="B137" s="63">
        <f t="shared" si="42"/>
        <v>115</v>
      </c>
      <c r="C137" s="145"/>
      <c r="D137" s="145"/>
      <c r="E137" s="143"/>
      <c r="F137" s="143"/>
      <c r="G137" s="146"/>
      <c r="H137" s="147"/>
      <c r="I137" s="143"/>
      <c r="J137" s="9"/>
      <c r="K137">
        <v>116</v>
      </c>
      <c r="L137" s="93" t="str">
        <f t="shared" si="39"/>
        <v/>
      </c>
      <c r="M137" s="103" t="str">
        <f t="shared" si="38"/>
        <v/>
      </c>
      <c r="N137" s="81"/>
      <c r="O137" s="73"/>
      <c r="P137" s="69" t="str">
        <f t="shared" si="40"/>
        <v/>
      </c>
      <c r="Q137" s="70" t="str">
        <f t="shared" si="41"/>
        <v/>
      </c>
      <c r="R137" s="73"/>
      <c r="S137" s="71" t="str">
        <f t="shared" si="31"/>
        <v/>
      </c>
      <c r="T137" s="98" t="str" cm="1">
        <f t="array" ref="T137">IF(COUNTIFS($C$22:$C$1025,$C137,$G$22:$G$1025,$G137)&gt;1,MATCH($C137&amp;$G137,$C$22:$C$1023&amp;$G$22:$G$1025,0),"")</f>
        <v/>
      </c>
      <c r="AM137">
        <f t="shared" si="32"/>
        <v>0</v>
      </c>
      <c r="AN137">
        <f t="shared" si="33"/>
        <v>0</v>
      </c>
      <c r="AO137">
        <f t="shared" si="34"/>
        <v>0</v>
      </c>
      <c r="AP137">
        <f t="shared" si="35"/>
        <v>0</v>
      </c>
      <c r="AQ137">
        <f t="shared" si="36"/>
        <v>0</v>
      </c>
      <c r="AR137">
        <f t="shared" si="37"/>
        <v>0</v>
      </c>
    </row>
    <row r="138" spans="1:44" hidden="1" outlineLevel="1" x14ac:dyDescent="0.3">
      <c r="A138" s="62"/>
      <c r="B138" s="63">
        <f t="shared" si="42"/>
        <v>116</v>
      </c>
      <c r="C138" s="145"/>
      <c r="D138" s="145"/>
      <c r="E138" s="143"/>
      <c r="F138" s="143"/>
      <c r="G138" s="146"/>
      <c r="H138" s="147"/>
      <c r="I138" s="143"/>
      <c r="J138" s="9"/>
      <c r="K138">
        <v>117</v>
      </c>
      <c r="L138" s="93" t="str">
        <f t="shared" si="39"/>
        <v/>
      </c>
      <c r="M138" s="103" t="str">
        <f t="shared" si="38"/>
        <v/>
      </c>
      <c r="N138" s="81"/>
      <c r="O138" s="73"/>
      <c r="P138" s="69" t="str">
        <f t="shared" si="40"/>
        <v/>
      </c>
      <c r="Q138" s="70" t="str">
        <f t="shared" si="41"/>
        <v/>
      </c>
      <c r="R138" s="73"/>
      <c r="S138" s="71" t="str">
        <f t="shared" si="31"/>
        <v/>
      </c>
      <c r="T138" s="98" t="str" cm="1">
        <f t="array" ref="T138">IF(COUNTIFS($C$22:$C$1025,$C138,$G$22:$G$1025,$G138)&gt;1,MATCH($C138&amp;$G138,$C$22:$C$1023&amp;$G$22:$G$1025,0),"")</f>
        <v/>
      </c>
      <c r="AM138">
        <f t="shared" si="32"/>
        <v>0</v>
      </c>
      <c r="AN138">
        <f t="shared" si="33"/>
        <v>0</v>
      </c>
      <c r="AO138">
        <f t="shared" si="34"/>
        <v>0</v>
      </c>
      <c r="AP138">
        <f t="shared" si="35"/>
        <v>0</v>
      </c>
      <c r="AQ138">
        <f t="shared" si="36"/>
        <v>0</v>
      </c>
      <c r="AR138">
        <f t="shared" si="37"/>
        <v>0</v>
      </c>
    </row>
    <row r="139" spans="1:44" hidden="1" outlineLevel="1" x14ac:dyDescent="0.3">
      <c r="A139" s="62"/>
      <c r="B139" s="63">
        <f t="shared" si="42"/>
        <v>117</v>
      </c>
      <c r="C139" s="145"/>
      <c r="D139" s="145"/>
      <c r="E139" s="143"/>
      <c r="F139" s="143"/>
      <c r="G139" s="146"/>
      <c r="H139" s="147"/>
      <c r="I139" s="143"/>
      <c r="J139" s="9"/>
      <c r="K139">
        <v>118</v>
      </c>
      <c r="L139" s="93" t="str">
        <f t="shared" si="39"/>
        <v/>
      </c>
      <c r="M139" s="103" t="str">
        <f t="shared" si="38"/>
        <v/>
      </c>
      <c r="N139" s="81"/>
      <c r="O139" s="73"/>
      <c r="P139" s="69" t="str">
        <f t="shared" si="40"/>
        <v/>
      </c>
      <c r="Q139" s="70" t="str">
        <f t="shared" si="41"/>
        <v/>
      </c>
      <c r="R139" s="73"/>
      <c r="S139" s="71" t="str">
        <f t="shared" si="31"/>
        <v/>
      </c>
      <c r="T139" s="98" t="str" cm="1">
        <f t="array" ref="T139">IF(COUNTIFS($C$22:$C$1025,$C139,$G$22:$G$1025,$G139)&gt;1,MATCH($C139&amp;$G139,$C$22:$C$1023&amp;$G$22:$G$1025,0),"")</f>
        <v/>
      </c>
      <c r="AM139">
        <f t="shared" si="32"/>
        <v>0</v>
      </c>
      <c r="AN139">
        <f t="shared" si="33"/>
        <v>0</v>
      </c>
      <c r="AO139">
        <f t="shared" si="34"/>
        <v>0</v>
      </c>
      <c r="AP139">
        <f t="shared" si="35"/>
        <v>0</v>
      </c>
      <c r="AQ139">
        <f t="shared" si="36"/>
        <v>0</v>
      </c>
      <c r="AR139">
        <f t="shared" si="37"/>
        <v>0</v>
      </c>
    </row>
    <row r="140" spans="1:44" hidden="1" outlineLevel="1" x14ac:dyDescent="0.3">
      <c r="A140" s="62"/>
      <c r="B140" s="63">
        <f t="shared" si="42"/>
        <v>118</v>
      </c>
      <c r="C140" s="145"/>
      <c r="D140" s="145"/>
      <c r="E140" s="143"/>
      <c r="F140" s="143"/>
      <c r="G140" s="146"/>
      <c r="H140" s="147"/>
      <c r="I140" s="143"/>
      <c r="J140" s="9"/>
      <c r="K140">
        <v>119</v>
      </c>
      <c r="L140" s="93" t="str">
        <f t="shared" si="39"/>
        <v/>
      </c>
      <c r="M140" s="103" t="str">
        <f t="shared" si="38"/>
        <v/>
      </c>
      <c r="N140" s="81"/>
      <c r="O140" s="73"/>
      <c r="P140" s="69" t="str">
        <f t="shared" si="40"/>
        <v/>
      </c>
      <c r="Q140" s="70" t="str">
        <f t="shared" si="41"/>
        <v/>
      </c>
      <c r="R140" s="73"/>
      <c r="S140" s="71" t="str">
        <f t="shared" si="31"/>
        <v/>
      </c>
      <c r="T140" s="98" t="str" cm="1">
        <f t="array" ref="T140">IF(COUNTIFS($C$22:$C$1025,$C140,$G$22:$G$1025,$G140)&gt;1,MATCH($C140&amp;$G140,$C$22:$C$1023&amp;$G$22:$G$1025,0),"")</f>
        <v/>
      </c>
      <c r="AM140">
        <f t="shared" si="32"/>
        <v>0</v>
      </c>
      <c r="AN140">
        <f t="shared" si="33"/>
        <v>0</v>
      </c>
      <c r="AO140">
        <f t="shared" si="34"/>
        <v>0</v>
      </c>
      <c r="AP140">
        <f t="shared" si="35"/>
        <v>0</v>
      </c>
      <c r="AQ140">
        <f t="shared" si="36"/>
        <v>0</v>
      </c>
      <c r="AR140">
        <f t="shared" si="37"/>
        <v>0</v>
      </c>
    </row>
    <row r="141" spans="1:44" hidden="1" outlineLevel="1" x14ac:dyDescent="0.3">
      <c r="A141" s="62"/>
      <c r="B141" s="63">
        <f t="shared" si="42"/>
        <v>119</v>
      </c>
      <c r="C141" s="145"/>
      <c r="D141" s="145"/>
      <c r="E141" s="143"/>
      <c r="F141" s="143"/>
      <c r="G141" s="146"/>
      <c r="H141" s="147"/>
      <c r="I141" s="143"/>
      <c r="J141" s="9"/>
      <c r="K141">
        <v>120</v>
      </c>
      <c r="L141" s="93" t="str">
        <f t="shared" si="39"/>
        <v/>
      </c>
      <c r="M141" s="103" t="str">
        <f t="shared" si="38"/>
        <v/>
      </c>
      <c r="N141" s="81"/>
      <c r="O141" s="73"/>
      <c r="P141" s="69" t="str">
        <f t="shared" si="40"/>
        <v/>
      </c>
      <c r="Q141" s="70" t="str">
        <f t="shared" si="41"/>
        <v/>
      </c>
      <c r="R141" s="73"/>
      <c r="S141" s="71" t="str">
        <f t="shared" si="31"/>
        <v/>
      </c>
      <c r="T141" s="98" t="str" cm="1">
        <f t="array" ref="T141">IF(COUNTIFS($C$22:$C$1025,$C141,$G$22:$G$1025,$G141)&gt;1,MATCH($C141&amp;$G141,$C$22:$C$1023&amp;$G$22:$G$1025,0),"")</f>
        <v/>
      </c>
      <c r="AM141">
        <f t="shared" si="32"/>
        <v>0</v>
      </c>
      <c r="AN141">
        <f t="shared" si="33"/>
        <v>0</v>
      </c>
      <c r="AO141">
        <f t="shared" si="34"/>
        <v>0</v>
      </c>
      <c r="AP141">
        <f t="shared" si="35"/>
        <v>0</v>
      </c>
      <c r="AQ141">
        <f t="shared" si="36"/>
        <v>0</v>
      </c>
      <c r="AR141">
        <f t="shared" si="37"/>
        <v>0</v>
      </c>
    </row>
    <row r="142" spans="1:44" hidden="1" outlineLevel="1" x14ac:dyDescent="0.3">
      <c r="A142" s="62"/>
      <c r="B142" s="63">
        <f t="shared" si="42"/>
        <v>120</v>
      </c>
      <c r="C142" s="145"/>
      <c r="D142" s="145"/>
      <c r="E142" s="143"/>
      <c r="F142" s="143"/>
      <c r="G142" s="146"/>
      <c r="H142" s="147"/>
      <c r="I142" s="143"/>
      <c r="J142" s="9"/>
      <c r="K142">
        <v>121</v>
      </c>
      <c r="L142" s="93" t="str">
        <f t="shared" si="39"/>
        <v/>
      </c>
      <c r="M142" s="103" t="str">
        <f t="shared" si="38"/>
        <v/>
      </c>
      <c r="N142" s="81"/>
      <c r="O142" s="73"/>
      <c r="P142" s="69" t="str">
        <f t="shared" si="40"/>
        <v/>
      </c>
      <c r="Q142" s="70" t="str">
        <f t="shared" si="41"/>
        <v/>
      </c>
      <c r="R142" s="73"/>
      <c r="S142" s="71" t="str">
        <f t="shared" si="31"/>
        <v/>
      </c>
      <c r="T142" s="98" t="str" cm="1">
        <f t="array" ref="T142">IF(COUNTIFS($C$22:$C$1025,$C142,$G$22:$G$1025,$G142)&gt;1,MATCH($C142&amp;$G142,$C$22:$C$1023&amp;$G$22:$G$1025,0),"")</f>
        <v/>
      </c>
      <c r="AM142">
        <f t="shared" si="32"/>
        <v>0</v>
      </c>
      <c r="AN142">
        <f t="shared" si="33"/>
        <v>0</v>
      </c>
      <c r="AO142">
        <f t="shared" si="34"/>
        <v>0</v>
      </c>
      <c r="AP142">
        <f t="shared" si="35"/>
        <v>0</v>
      </c>
      <c r="AQ142">
        <f t="shared" si="36"/>
        <v>0</v>
      </c>
      <c r="AR142">
        <f t="shared" si="37"/>
        <v>0</v>
      </c>
    </row>
    <row r="143" spans="1:44" hidden="1" outlineLevel="1" x14ac:dyDescent="0.3">
      <c r="A143" s="62"/>
      <c r="B143" s="63">
        <f t="shared" si="42"/>
        <v>121</v>
      </c>
      <c r="C143" s="145"/>
      <c r="D143" s="145"/>
      <c r="E143" s="143"/>
      <c r="F143" s="143"/>
      <c r="G143" s="146"/>
      <c r="H143" s="147"/>
      <c r="I143" s="143"/>
      <c r="J143" s="9"/>
      <c r="K143">
        <v>122</v>
      </c>
      <c r="L143" s="93" t="str">
        <f t="shared" si="39"/>
        <v/>
      </c>
      <c r="M143" s="103" t="str">
        <f t="shared" si="38"/>
        <v/>
      </c>
      <c r="N143" s="81"/>
      <c r="O143" s="73"/>
      <c r="P143" s="69" t="str">
        <f t="shared" si="40"/>
        <v/>
      </c>
      <c r="Q143" s="70" t="str">
        <f t="shared" si="41"/>
        <v/>
      </c>
      <c r="R143" s="73"/>
      <c r="S143" s="71" t="str">
        <f t="shared" si="31"/>
        <v/>
      </c>
      <c r="T143" s="98" t="str" cm="1">
        <f t="array" ref="T143">IF(COUNTIFS($C$22:$C$1025,$C143,$G$22:$G$1025,$G143)&gt;1,MATCH($C143&amp;$G143,$C$22:$C$1023&amp;$G$22:$G$1025,0),"")</f>
        <v/>
      </c>
      <c r="AM143">
        <f t="shared" si="32"/>
        <v>0</v>
      </c>
      <c r="AN143">
        <f t="shared" si="33"/>
        <v>0</v>
      </c>
      <c r="AO143">
        <f t="shared" si="34"/>
        <v>0</v>
      </c>
      <c r="AP143">
        <f t="shared" si="35"/>
        <v>0</v>
      </c>
      <c r="AQ143">
        <f t="shared" si="36"/>
        <v>0</v>
      </c>
      <c r="AR143">
        <f t="shared" si="37"/>
        <v>0</v>
      </c>
    </row>
    <row r="144" spans="1:44" hidden="1" outlineLevel="1" x14ac:dyDescent="0.3">
      <c r="A144" s="62"/>
      <c r="B144" s="63">
        <f t="shared" si="42"/>
        <v>122</v>
      </c>
      <c r="C144" s="145"/>
      <c r="D144" s="145"/>
      <c r="E144" s="143"/>
      <c r="F144" s="143"/>
      <c r="G144" s="146"/>
      <c r="H144" s="147"/>
      <c r="I144" s="143"/>
      <c r="J144" s="9"/>
      <c r="K144">
        <v>123</v>
      </c>
      <c r="L144" s="93" t="str">
        <f t="shared" si="39"/>
        <v/>
      </c>
      <c r="M144" s="103" t="str">
        <f t="shared" si="38"/>
        <v/>
      </c>
      <c r="N144" s="81"/>
      <c r="O144" s="73"/>
      <c r="P144" s="69" t="str">
        <f t="shared" si="40"/>
        <v/>
      </c>
      <c r="Q144" s="70" t="str">
        <f t="shared" si="41"/>
        <v/>
      </c>
      <c r="R144" s="73"/>
      <c r="S144" s="71" t="str">
        <f t="shared" si="31"/>
        <v/>
      </c>
      <c r="T144" s="98" t="str" cm="1">
        <f t="array" ref="T144">IF(COUNTIFS($C$22:$C$1025,$C144,$G$22:$G$1025,$G144)&gt;1,MATCH($C144&amp;$G144,$C$22:$C$1023&amp;$G$22:$G$1025,0),"")</f>
        <v/>
      </c>
      <c r="AM144">
        <f t="shared" si="32"/>
        <v>0</v>
      </c>
      <c r="AN144">
        <f t="shared" si="33"/>
        <v>0</v>
      </c>
      <c r="AO144">
        <f t="shared" si="34"/>
        <v>0</v>
      </c>
      <c r="AP144">
        <f t="shared" si="35"/>
        <v>0</v>
      </c>
      <c r="AQ144">
        <f t="shared" si="36"/>
        <v>0</v>
      </c>
      <c r="AR144">
        <f t="shared" si="37"/>
        <v>0</v>
      </c>
    </row>
    <row r="145" spans="1:44" hidden="1" outlineLevel="1" x14ac:dyDescent="0.3">
      <c r="A145" s="62"/>
      <c r="B145" s="63">
        <f t="shared" si="42"/>
        <v>123</v>
      </c>
      <c r="C145" s="145"/>
      <c r="D145" s="145"/>
      <c r="E145" s="143"/>
      <c r="F145" s="143"/>
      <c r="G145" s="146"/>
      <c r="H145" s="147"/>
      <c r="I145" s="143"/>
      <c r="J145" s="9"/>
      <c r="K145">
        <v>124</v>
      </c>
      <c r="L145" s="93" t="str">
        <f t="shared" si="39"/>
        <v/>
      </c>
      <c r="M145" s="103" t="str">
        <f t="shared" si="38"/>
        <v/>
      </c>
      <c r="N145" s="81"/>
      <c r="O145" s="73"/>
      <c r="P145" s="69" t="str">
        <f t="shared" si="40"/>
        <v/>
      </c>
      <c r="Q145" s="70" t="str">
        <f t="shared" si="41"/>
        <v/>
      </c>
      <c r="R145" s="73"/>
      <c r="S145" s="71" t="str">
        <f t="shared" si="31"/>
        <v/>
      </c>
      <c r="T145" s="98" t="str" cm="1">
        <f t="array" ref="T145">IF(COUNTIFS($C$22:$C$1025,$C145,$G$22:$G$1025,$G145)&gt;1,MATCH($C145&amp;$G145,$C$22:$C$1023&amp;$G$22:$G$1025,0),"")</f>
        <v/>
      </c>
      <c r="AM145">
        <f t="shared" si="32"/>
        <v>0</v>
      </c>
      <c r="AN145">
        <f t="shared" si="33"/>
        <v>0</v>
      </c>
      <c r="AO145">
        <f t="shared" si="34"/>
        <v>0</v>
      </c>
      <c r="AP145">
        <f t="shared" si="35"/>
        <v>0</v>
      </c>
      <c r="AQ145">
        <f t="shared" si="36"/>
        <v>0</v>
      </c>
      <c r="AR145">
        <f t="shared" si="37"/>
        <v>0</v>
      </c>
    </row>
    <row r="146" spans="1:44" hidden="1" outlineLevel="1" x14ac:dyDescent="0.3">
      <c r="A146" s="62"/>
      <c r="B146" s="63">
        <f t="shared" si="42"/>
        <v>124</v>
      </c>
      <c r="C146" s="145"/>
      <c r="D146" s="145"/>
      <c r="E146" s="143"/>
      <c r="F146" s="143"/>
      <c r="G146" s="146"/>
      <c r="H146" s="147"/>
      <c r="I146" s="143"/>
      <c r="J146" s="9"/>
      <c r="K146">
        <v>125</v>
      </c>
      <c r="L146" s="93" t="str">
        <f t="shared" si="39"/>
        <v/>
      </c>
      <c r="M146" s="103" t="str">
        <f t="shared" si="38"/>
        <v/>
      </c>
      <c r="N146" s="81"/>
      <c r="O146" s="73"/>
      <c r="P146" s="69" t="str">
        <f t="shared" si="40"/>
        <v/>
      </c>
      <c r="Q146" s="70" t="str">
        <f t="shared" si="41"/>
        <v/>
      </c>
      <c r="R146" s="73"/>
      <c r="S146" s="71" t="str">
        <f t="shared" si="31"/>
        <v/>
      </c>
      <c r="T146" s="98" t="str" cm="1">
        <f t="array" ref="T146">IF(COUNTIFS($C$22:$C$1025,$C146,$G$22:$G$1025,$G146)&gt;1,MATCH($C146&amp;$G146,$C$22:$C$1023&amp;$G$22:$G$1025,0),"")</f>
        <v/>
      </c>
      <c r="AM146">
        <f t="shared" si="32"/>
        <v>0</v>
      </c>
      <c r="AN146">
        <f t="shared" si="33"/>
        <v>0</v>
      </c>
      <c r="AO146">
        <f t="shared" si="34"/>
        <v>0</v>
      </c>
      <c r="AP146">
        <f t="shared" si="35"/>
        <v>0</v>
      </c>
      <c r="AQ146">
        <f t="shared" si="36"/>
        <v>0</v>
      </c>
      <c r="AR146">
        <f t="shared" si="37"/>
        <v>0</v>
      </c>
    </row>
    <row r="147" spans="1:44" hidden="1" outlineLevel="1" x14ac:dyDescent="0.3">
      <c r="A147" s="62"/>
      <c r="B147" s="63">
        <f t="shared" si="42"/>
        <v>125</v>
      </c>
      <c r="C147" s="145"/>
      <c r="D147" s="145"/>
      <c r="E147" s="143"/>
      <c r="F147" s="143"/>
      <c r="G147" s="146"/>
      <c r="H147" s="147"/>
      <c r="I147" s="143"/>
      <c r="J147" s="9"/>
      <c r="K147">
        <v>126</v>
      </c>
      <c r="L147" s="93" t="str">
        <f t="shared" si="39"/>
        <v/>
      </c>
      <c r="M147" s="103" t="str">
        <f t="shared" si="38"/>
        <v/>
      </c>
      <c r="N147" s="81"/>
      <c r="O147" s="73"/>
      <c r="P147" s="69" t="str">
        <f t="shared" si="40"/>
        <v/>
      </c>
      <c r="Q147" s="70" t="str">
        <f t="shared" si="41"/>
        <v/>
      </c>
      <c r="R147" s="73"/>
      <c r="S147" s="71" t="str">
        <f t="shared" si="31"/>
        <v/>
      </c>
      <c r="T147" s="98" t="str" cm="1">
        <f t="array" ref="T147">IF(COUNTIFS($C$22:$C$1025,$C147,$G$22:$G$1025,$G147)&gt;1,MATCH($C147&amp;$G147,$C$22:$C$1023&amp;$G$22:$G$1025,0),"")</f>
        <v/>
      </c>
      <c r="AM147">
        <f t="shared" si="32"/>
        <v>0</v>
      </c>
      <c r="AN147">
        <f t="shared" si="33"/>
        <v>0</v>
      </c>
      <c r="AO147">
        <f t="shared" si="34"/>
        <v>0</v>
      </c>
      <c r="AP147">
        <f t="shared" si="35"/>
        <v>0</v>
      </c>
      <c r="AQ147">
        <f t="shared" si="36"/>
        <v>0</v>
      </c>
      <c r="AR147">
        <f t="shared" si="37"/>
        <v>0</v>
      </c>
    </row>
    <row r="148" spans="1:44" hidden="1" outlineLevel="1" x14ac:dyDescent="0.3">
      <c r="A148" s="62"/>
      <c r="B148" s="63">
        <f t="shared" si="42"/>
        <v>126</v>
      </c>
      <c r="C148" s="145"/>
      <c r="D148" s="145"/>
      <c r="E148" s="143"/>
      <c r="F148" s="143"/>
      <c r="G148" s="146"/>
      <c r="H148" s="147"/>
      <c r="I148" s="143"/>
      <c r="J148" s="9"/>
      <c r="K148">
        <v>127</v>
      </c>
      <c r="L148" s="93" t="str">
        <f t="shared" si="39"/>
        <v/>
      </c>
      <c r="M148" s="103" t="str">
        <f t="shared" si="38"/>
        <v/>
      </c>
      <c r="N148" s="81"/>
      <c r="O148" s="73"/>
      <c r="P148" s="69" t="str">
        <f t="shared" si="40"/>
        <v/>
      </c>
      <c r="Q148" s="70" t="str">
        <f t="shared" si="41"/>
        <v/>
      </c>
      <c r="R148" s="73"/>
      <c r="S148" s="71" t="str">
        <f t="shared" si="31"/>
        <v/>
      </c>
      <c r="T148" s="98" t="str" cm="1">
        <f t="array" ref="T148">IF(COUNTIFS($C$22:$C$1025,$C148,$G$22:$G$1025,$G148)&gt;1,MATCH($C148&amp;$G148,$C$22:$C$1023&amp;$G$22:$G$1025,0),"")</f>
        <v/>
      </c>
      <c r="AM148">
        <f t="shared" si="32"/>
        <v>0</v>
      </c>
      <c r="AN148">
        <f t="shared" si="33"/>
        <v>0</v>
      </c>
      <c r="AO148">
        <f t="shared" si="34"/>
        <v>0</v>
      </c>
      <c r="AP148">
        <f t="shared" si="35"/>
        <v>0</v>
      </c>
      <c r="AQ148">
        <f t="shared" si="36"/>
        <v>0</v>
      </c>
      <c r="AR148">
        <f t="shared" si="37"/>
        <v>0</v>
      </c>
    </row>
    <row r="149" spans="1:44" hidden="1" outlineLevel="1" x14ac:dyDescent="0.3">
      <c r="A149" s="62"/>
      <c r="B149" s="63">
        <f t="shared" si="42"/>
        <v>127</v>
      </c>
      <c r="C149" s="145"/>
      <c r="D149" s="145"/>
      <c r="E149" s="143"/>
      <c r="F149" s="143"/>
      <c r="G149" s="146"/>
      <c r="H149" s="147"/>
      <c r="I149" s="143"/>
      <c r="J149" s="9"/>
      <c r="K149">
        <v>128</v>
      </c>
      <c r="L149" s="93" t="str">
        <f t="shared" si="39"/>
        <v/>
      </c>
      <c r="M149" s="103" t="str">
        <f t="shared" si="38"/>
        <v/>
      </c>
      <c r="N149" s="81"/>
      <c r="O149" s="73"/>
      <c r="P149" s="69" t="str">
        <f t="shared" si="40"/>
        <v/>
      </c>
      <c r="Q149" s="70" t="str">
        <f t="shared" si="41"/>
        <v/>
      </c>
      <c r="R149" s="73"/>
      <c r="S149" s="71" t="str">
        <f t="shared" si="31"/>
        <v/>
      </c>
      <c r="T149" s="98" t="str" cm="1">
        <f t="array" ref="T149">IF(COUNTIFS($C$22:$C$1025,$C149,$G$22:$G$1025,$G149)&gt;1,MATCH($C149&amp;$G149,$C$22:$C$1023&amp;$G$22:$G$1025,0),"")</f>
        <v/>
      </c>
      <c r="AM149">
        <f t="shared" si="32"/>
        <v>0</v>
      </c>
      <c r="AN149">
        <f t="shared" si="33"/>
        <v>0</v>
      </c>
      <c r="AO149">
        <f t="shared" si="34"/>
        <v>0</v>
      </c>
      <c r="AP149">
        <f t="shared" si="35"/>
        <v>0</v>
      </c>
      <c r="AQ149">
        <f t="shared" si="36"/>
        <v>0</v>
      </c>
      <c r="AR149">
        <f t="shared" si="37"/>
        <v>0</v>
      </c>
    </row>
    <row r="150" spans="1:44" hidden="1" outlineLevel="1" x14ac:dyDescent="0.3">
      <c r="A150" s="62"/>
      <c r="B150" s="63">
        <f t="shared" si="42"/>
        <v>128</v>
      </c>
      <c r="C150" s="145"/>
      <c r="D150" s="145"/>
      <c r="E150" s="143"/>
      <c r="F150" s="143"/>
      <c r="G150" s="146"/>
      <c r="H150" s="147"/>
      <c r="I150" s="143"/>
      <c r="J150" s="9"/>
      <c r="K150">
        <v>129</v>
      </c>
      <c r="L150" s="93" t="str">
        <f t="shared" si="39"/>
        <v/>
      </c>
      <c r="M150" s="103" t="str">
        <f t="shared" si="38"/>
        <v/>
      </c>
      <c r="N150" s="81"/>
      <c r="O150" s="73"/>
      <c r="P150" s="69" t="str">
        <f t="shared" si="40"/>
        <v/>
      </c>
      <c r="Q150" s="70" t="str">
        <f t="shared" si="41"/>
        <v/>
      </c>
      <c r="R150" s="73"/>
      <c r="S150" s="71" t="str">
        <f t="shared" ref="S150:S213" si="43">IF(R150="","","No."&amp;$B150&amp;"："&amp;R150)</f>
        <v/>
      </c>
      <c r="T150" s="98" t="str" cm="1">
        <f t="array" ref="T150">IF(COUNTIFS($C$22:$C$1025,$C150,$G$22:$G$1025,$G150)&gt;1,MATCH($C150&amp;$G150,$C$22:$C$1023&amp;$G$22:$G$1025,0),"")</f>
        <v/>
      </c>
      <c r="AM150">
        <f t="shared" ref="AM150:AM213" si="44">IF($C150="",IF(OR($D150&lt;&gt;"",$E150&lt;&gt;"",$F150&lt;&gt;"",$G150&lt;&gt;"",H150&lt;&gt;0)=TRUE,1,0),0)</f>
        <v>0</v>
      </c>
      <c r="AN150">
        <f t="shared" ref="AN150:AN213" si="45">IF($D150="",IF(OR($C150&lt;&gt;"",$E150&lt;&gt;"",$F150&lt;&gt;"",$G150&lt;&gt;"",$H150&lt;&gt;"")=TRUE,1,0),0)</f>
        <v>0</v>
      </c>
      <c r="AO150">
        <f t="shared" ref="AO150:AO213" si="46">IF($E150="",IF(OR($C150&lt;&gt;"",$D150&lt;&gt;"",$F150&lt;&gt;"",$G150&lt;&gt;"",$H150&lt;&gt;0)=TRUE,1,0),0)</f>
        <v>0</v>
      </c>
      <c r="AP150">
        <f t="shared" ref="AP150:AP213" si="47">IF($F150="",IF(OR($C150&lt;&gt;"",$E150&lt;&gt;"",$D150&lt;&gt;"",$G150&lt;&gt;"",$H150&lt;&gt;0)=TRUE,1,0),0)</f>
        <v>0</v>
      </c>
      <c r="AQ150">
        <f t="shared" ref="AQ150:AQ213" si="48">IF($G150="",IF(OR($C150&lt;&gt;"",$E150&lt;&gt;0,$F150&lt;&gt;"",$D150&lt;&gt;"",$H150&lt;&gt;0)=TRUE,1,0),0)</f>
        <v>0</v>
      </c>
      <c r="AR150">
        <f t="shared" ref="AR150:AR213" si="49">IF($H150=0,IF(OR($C150&lt;&gt;"",$E150&lt;&gt;"",$D150&lt;&gt;"",$F150&lt;&gt;"",$G150&lt;&gt;"")=TRUE,1,0),0)</f>
        <v>0</v>
      </c>
    </row>
    <row r="151" spans="1:44" hidden="1" outlineLevel="1" x14ac:dyDescent="0.3">
      <c r="A151" s="62"/>
      <c r="B151" s="63">
        <f t="shared" si="42"/>
        <v>129</v>
      </c>
      <c r="C151" s="145"/>
      <c r="D151" s="145"/>
      <c r="E151" s="143"/>
      <c r="F151" s="143"/>
      <c r="G151" s="146"/>
      <c r="H151" s="147"/>
      <c r="I151" s="143"/>
      <c r="J151" s="9"/>
      <c r="K151">
        <v>130</v>
      </c>
      <c r="L151" s="93" t="str">
        <f t="shared" si="39"/>
        <v/>
      </c>
      <c r="M151" s="103" t="str">
        <f t="shared" ref="M151:M214" si="50">IF($D151="","",$D151)</f>
        <v/>
      </c>
      <c r="N151" s="81"/>
      <c r="O151" s="73"/>
      <c r="P151" s="69" t="str">
        <f t="shared" si="40"/>
        <v/>
      </c>
      <c r="Q151" s="70" t="str">
        <f t="shared" si="41"/>
        <v/>
      </c>
      <c r="R151" s="73"/>
      <c r="S151" s="71" t="str">
        <f t="shared" si="43"/>
        <v/>
      </c>
      <c r="T151" s="98" t="str" cm="1">
        <f t="array" ref="T151">IF(COUNTIFS($C$22:$C$1025,$C151,$G$22:$G$1025,$G151)&gt;1,MATCH($C151&amp;$G151,$C$22:$C$1023&amp;$G$22:$G$1025,0),"")</f>
        <v/>
      </c>
      <c r="AM151">
        <f t="shared" si="44"/>
        <v>0</v>
      </c>
      <c r="AN151">
        <f t="shared" si="45"/>
        <v>0</v>
      </c>
      <c r="AO151">
        <f t="shared" si="46"/>
        <v>0</v>
      </c>
      <c r="AP151">
        <f t="shared" si="47"/>
        <v>0</v>
      </c>
      <c r="AQ151">
        <f t="shared" si="48"/>
        <v>0</v>
      </c>
      <c r="AR151">
        <f t="shared" si="49"/>
        <v>0</v>
      </c>
    </row>
    <row r="152" spans="1:44" hidden="1" outlineLevel="1" x14ac:dyDescent="0.3">
      <c r="A152" s="62"/>
      <c r="B152" s="63">
        <f t="shared" si="42"/>
        <v>130</v>
      </c>
      <c r="C152" s="145"/>
      <c r="D152" s="145"/>
      <c r="E152" s="143"/>
      <c r="F152" s="143"/>
      <c r="G152" s="146"/>
      <c r="H152" s="147"/>
      <c r="I152" s="143"/>
      <c r="J152" s="9"/>
      <c r="K152">
        <v>131</v>
      </c>
      <c r="L152" s="93" t="str">
        <f t="shared" si="39"/>
        <v/>
      </c>
      <c r="M152" s="103" t="str">
        <f t="shared" si="50"/>
        <v/>
      </c>
      <c r="N152" s="81"/>
      <c r="O152" s="73"/>
      <c r="P152" s="69" t="str">
        <f t="shared" si="40"/>
        <v/>
      </c>
      <c r="Q152" s="70" t="str">
        <f t="shared" si="41"/>
        <v/>
      </c>
      <c r="R152" s="73"/>
      <c r="S152" s="71" t="str">
        <f t="shared" si="43"/>
        <v/>
      </c>
      <c r="T152" s="98" t="str" cm="1">
        <f t="array" ref="T152">IF(COUNTIFS($C$22:$C$1025,$C152,$G$22:$G$1025,$G152)&gt;1,MATCH($C152&amp;$G152,$C$22:$C$1023&amp;$G$22:$G$1025,0),"")</f>
        <v/>
      </c>
      <c r="AM152">
        <f t="shared" si="44"/>
        <v>0</v>
      </c>
      <c r="AN152">
        <f t="shared" si="45"/>
        <v>0</v>
      </c>
      <c r="AO152">
        <f t="shared" si="46"/>
        <v>0</v>
      </c>
      <c r="AP152">
        <f t="shared" si="47"/>
        <v>0</v>
      </c>
      <c r="AQ152">
        <f t="shared" si="48"/>
        <v>0</v>
      </c>
      <c r="AR152">
        <f t="shared" si="49"/>
        <v>0</v>
      </c>
    </row>
    <row r="153" spans="1:44" hidden="1" outlineLevel="1" x14ac:dyDescent="0.3">
      <c r="A153" s="62"/>
      <c r="B153" s="63">
        <f t="shared" si="42"/>
        <v>131</v>
      </c>
      <c r="C153" s="145"/>
      <c r="D153" s="145"/>
      <c r="E153" s="143"/>
      <c r="F153" s="143"/>
      <c r="G153" s="146"/>
      <c r="H153" s="147"/>
      <c r="I153" s="143"/>
      <c r="J153" s="9"/>
      <c r="K153">
        <v>132</v>
      </c>
      <c r="L153" s="93" t="str">
        <f t="shared" ref="L153:L216" si="51">IF($C153="","",$C153)</f>
        <v/>
      </c>
      <c r="M153" s="103" t="str">
        <f t="shared" si="50"/>
        <v/>
      </c>
      <c r="N153" s="81"/>
      <c r="O153" s="73"/>
      <c r="P153" s="69" t="str">
        <f t="shared" si="40"/>
        <v/>
      </c>
      <c r="Q153" s="70" t="str">
        <f t="shared" si="41"/>
        <v/>
      </c>
      <c r="R153" s="73"/>
      <c r="S153" s="71" t="str">
        <f t="shared" si="43"/>
        <v/>
      </c>
      <c r="T153" s="98" t="str" cm="1">
        <f t="array" ref="T153">IF(COUNTIFS($C$22:$C$1025,$C153,$G$22:$G$1025,$G153)&gt;1,MATCH($C153&amp;$G153,$C$22:$C$1023&amp;$G$22:$G$1025,0),"")</f>
        <v/>
      </c>
      <c r="AM153">
        <f t="shared" si="44"/>
        <v>0</v>
      </c>
      <c r="AN153">
        <f t="shared" si="45"/>
        <v>0</v>
      </c>
      <c r="AO153">
        <f t="shared" si="46"/>
        <v>0</v>
      </c>
      <c r="AP153">
        <f t="shared" si="47"/>
        <v>0</v>
      </c>
      <c r="AQ153">
        <f t="shared" si="48"/>
        <v>0</v>
      </c>
      <c r="AR153">
        <f t="shared" si="49"/>
        <v>0</v>
      </c>
    </row>
    <row r="154" spans="1:44" hidden="1" outlineLevel="1" x14ac:dyDescent="0.3">
      <c r="A154" s="62"/>
      <c r="B154" s="63">
        <f t="shared" si="42"/>
        <v>132</v>
      </c>
      <c r="C154" s="145"/>
      <c r="D154" s="145"/>
      <c r="E154" s="143"/>
      <c r="F154" s="143"/>
      <c r="G154" s="146"/>
      <c r="H154" s="147"/>
      <c r="I154" s="143"/>
      <c r="J154" s="9"/>
      <c r="K154">
        <v>133</v>
      </c>
      <c r="L154" s="93" t="str">
        <f t="shared" si="51"/>
        <v/>
      </c>
      <c r="M154" s="103" t="str">
        <f t="shared" si="50"/>
        <v/>
      </c>
      <c r="N154" s="81"/>
      <c r="O154" s="73"/>
      <c r="P154" s="69" t="str">
        <f t="shared" si="40"/>
        <v/>
      </c>
      <c r="Q154" s="70" t="str">
        <f t="shared" si="41"/>
        <v/>
      </c>
      <c r="R154" s="73"/>
      <c r="S154" s="71" t="str">
        <f t="shared" si="43"/>
        <v/>
      </c>
      <c r="T154" s="98" t="str" cm="1">
        <f t="array" ref="T154">IF(COUNTIFS($C$22:$C$1025,$C154,$G$22:$G$1025,$G154)&gt;1,MATCH($C154&amp;$G154,$C$22:$C$1023&amp;$G$22:$G$1025,0),"")</f>
        <v/>
      </c>
      <c r="AM154">
        <f t="shared" si="44"/>
        <v>0</v>
      </c>
      <c r="AN154">
        <f t="shared" si="45"/>
        <v>0</v>
      </c>
      <c r="AO154">
        <f t="shared" si="46"/>
        <v>0</v>
      </c>
      <c r="AP154">
        <f t="shared" si="47"/>
        <v>0</v>
      </c>
      <c r="AQ154">
        <f t="shared" si="48"/>
        <v>0</v>
      </c>
      <c r="AR154">
        <f t="shared" si="49"/>
        <v>0</v>
      </c>
    </row>
    <row r="155" spans="1:44" hidden="1" outlineLevel="1" x14ac:dyDescent="0.3">
      <c r="A155" s="62"/>
      <c r="B155" s="63">
        <f t="shared" si="42"/>
        <v>133</v>
      </c>
      <c r="C155" s="145"/>
      <c r="D155" s="145"/>
      <c r="E155" s="143"/>
      <c r="F155" s="143"/>
      <c r="G155" s="146"/>
      <c r="H155" s="147"/>
      <c r="I155" s="143"/>
      <c r="J155" s="9"/>
      <c r="K155">
        <v>134</v>
      </c>
      <c r="L155" s="93" t="str">
        <f t="shared" si="51"/>
        <v/>
      </c>
      <c r="M155" s="103" t="str">
        <f t="shared" si="50"/>
        <v/>
      </c>
      <c r="N155" s="81"/>
      <c r="O155" s="73"/>
      <c r="P155" s="69" t="str">
        <f t="shared" si="40"/>
        <v/>
      </c>
      <c r="Q155" s="70" t="str">
        <f t="shared" si="41"/>
        <v/>
      </c>
      <c r="R155" s="73"/>
      <c r="S155" s="71" t="str">
        <f t="shared" si="43"/>
        <v/>
      </c>
      <c r="T155" s="98" t="str" cm="1">
        <f t="array" ref="T155">IF(COUNTIFS($C$22:$C$1025,$C155,$G$22:$G$1025,$G155)&gt;1,MATCH($C155&amp;$G155,$C$22:$C$1023&amp;$G$22:$G$1025,0),"")</f>
        <v/>
      </c>
      <c r="AM155">
        <f t="shared" si="44"/>
        <v>0</v>
      </c>
      <c r="AN155">
        <f t="shared" si="45"/>
        <v>0</v>
      </c>
      <c r="AO155">
        <f t="shared" si="46"/>
        <v>0</v>
      </c>
      <c r="AP155">
        <f t="shared" si="47"/>
        <v>0</v>
      </c>
      <c r="AQ155">
        <f t="shared" si="48"/>
        <v>0</v>
      </c>
      <c r="AR155">
        <f t="shared" si="49"/>
        <v>0</v>
      </c>
    </row>
    <row r="156" spans="1:44" hidden="1" outlineLevel="1" x14ac:dyDescent="0.3">
      <c r="A156" s="62"/>
      <c r="B156" s="63">
        <f t="shared" si="42"/>
        <v>134</v>
      </c>
      <c r="C156" s="145"/>
      <c r="D156" s="145"/>
      <c r="E156" s="143"/>
      <c r="F156" s="143"/>
      <c r="G156" s="146"/>
      <c r="H156" s="147"/>
      <c r="I156" s="143"/>
      <c r="J156" s="9"/>
      <c r="K156">
        <v>135</v>
      </c>
      <c r="L156" s="93" t="str">
        <f t="shared" si="51"/>
        <v/>
      </c>
      <c r="M156" s="103" t="str">
        <f t="shared" si="50"/>
        <v/>
      </c>
      <c r="N156" s="81"/>
      <c r="O156" s="73"/>
      <c r="P156" s="69" t="str">
        <f t="shared" si="40"/>
        <v/>
      </c>
      <c r="Q156" s="70" t="str">
        <f t="shared" si="41"/>
        <v/>
      </c>
      <c r="R156" s="73"/>
      <c r="S156" s="71" t="str">
        <f t="shared" si="43"/>
        <v/>
      </c>
      <c r="T156" s="98" t="str" cm="1">
        <f t="array" ref="T156">IF(COUNTIFS($C$22:$C$1025,$C156,$G$22:$G$1025,$G156)&gt;1,MATCH($C156&amp;$G156,$C$22:$C$1023&amp;$G$22:$G$1025,0),"")</f>
        <v/>
      </c>
      <c r="AM156">
        <f t="shared" si="44"/>
        <v>0</v>
      </c>
      <c r="AN156">
        <f t="shared" si="45"/>
        <v>0</v>
      </c>
      <c r="AO156">
        <f t="shared" si="46"/>
        <v>0</v>
      </c>
      <c r="AP156">
        <f t="shared" si="47"/>
        <v>0</v>
      </c>
      <c r="AQ156">
        <f t="shared" si="48"/>
        <v>0</v>
      </c>
      <c r="AR156">
        <f t="shared" si="49"/>
        <v>0</v>
      </c>
    </row>
    <row r="157" spans="1:44" hidden="1" outlineLevel="1" x14ac:dyDescent="0.3">
      <c r="A157" s="62"/>
      <c r="B157" s="63">
        <f t="shared" si="42"/>
        <v>135</v>
      </c>
      <c r="C157" s="145"/>
      <c r="D157" s="145"/>
      <c r="E157" s="143"/>
      <c r="F157" s="143"/>
      <c r="G157" s="146"/>
      <c r="H157" s="147"/>
      <c r="I157" s="143"/>
      <c r="J157" s="9"/>
      <c r="K157">
        <v>136</v>
      </c>
      <c r="L157" s="93" t="str">
        <f t="shared" si="51"/>
        <v/>
      </c>
      <c r="M157" s="103" t="str">
        <f t="shared" si="50"/>
        <v/>
      </c>
      <c r="N157" s="81"/>
      <c r="O157" s="73"/>
      <c r="P157" s="69" t="str">
        <f t="shared" si="40"/>
        <v/>
      </c>
      <c r="Q157" s="70" t="str">
        <f t="shared" si="41"/>
        <v/>
      </c>
      <c r="R157" s="73"/>
      <c r="S157" s="71" t="str">
        <f t="shared" si="43"/>
        <v/>
      </c>
      <c r="T157" s="98" t="str" cm="1">
        <f t="array" ref="T157">IF(COUNTIFS($C$22:$C$1025,$C157,$G$22:$G$1025,$G157)&gt;1,MATCH($C157&amp;$G157,$C$22:$C$1023&amp;$G$22:$G$1025,0),"")</f>
        <v/>
      </c>
      <c r="AM157">
        <f t="shared" si="44"/>
        <v>0</v>
      </c>
      <c r="AN157">
        <f t="shared" si="45"/>
        <v>0</v>
      </c>
      <c r="AO157">
        <f t="shared" si="46"/>
        <v>0</v>
      </c>
      <c r="AP157">
        <f t="shared" si="47"/>
        <v>0</v>
      </c>
      <c r="AQ157">
        <f t="shared" si="48"/>
        <v>0</v>
      </c>
      <c r="AR157">
        <f t="shared" si="49"/>
        <v>0</v>
      </c>
    </row>
    <row r="158" spans="1:44" hidden="1" outlineLevel="1" x14ac:dyDescent="0.3">
      <c r="A158" s="62"/>
      <c r="B158" s="63">
        <f t="shared" si="42"/>
        <v>136</v>
      </c>
      <c r="C158" s="145"/>
      <c r="D158" s="145"/>
      <c r="E158" s="143"/>
      <c r="F158" s="143"/>
      <c r="G158" s="146"/>
      <c r="H158" s="147"/>
      <c r="I158" s="143"/>
      <c r="J158" s="9"/>
      <c r="K158">
        <v>137</v>
      </c>
      <c r="L158" s="93" t="str">
        <f t="shared" si="51"/>
        <v/>
      </c>
      <c r="M158" s="103" t="str">
        <f t="shared" si="50"/>
        <v/>
      </c>
      <c r="N158" s="81"/>
      <c r="O158" s="73"/>
      <c r="P158" s="69" t="str">
        <f t="shared" si="40"/>
        <v/>
      </c>
      <c r="Q158" s="70" t="str">
        <f t="shared" si="41"/>
        <v/>
      </c>
      <c r="R158" s="73"/>
      <c r="S158" s="71" t="str">
        <f t="shared" si="43"/>
        <v/>
      </c>
      <c r="T158" s="98" t="str" cm="1">
        <f t="array" ref="T158">IF(COUNTIFS($C$22:$C$1025,$C158,$G$22:$G$1025,$G158)&gt;1,MATCH($C158&amp;$G158,$C$22:$C$1023&amp;$G$22:$G$1025,0),"")</f>
        <v/>
      </c>
      <c r="AM158">
        <f t="shared" si="44"/>
        <v>0</v>
      </c>
      <c r="AN158">
        <f t="shared" si="45"/>
        <v>0</v>
      </c>
      <c r="AO158">
        <f t="shared" si="46"/>
        <v>0</v>
      </c>
      <c r="AP158">
        <f t="shared" si="47"/>
        <v>0</v>
      </c>
      <c r="AQ158">
        <f t="shared" si="48"/>
        <v>0</v>
      </c>
      <c r="AR158">
        <f t="shared" si="49"/>
        <v>0</v>
      </c>
    </row>
    <row r="159" spans="1:44" hidden="1" outlineLevel="1" x14ac:dyDescent="0.3">
      <c r="A159" s="62"/>
      <c r="B159" s="63">
        <f t="shared" si="42"/>
        <v>137</v>
      </c>
      <c r="C159" s="145"/>
      <c r="D159" s="145"/>
      <c r="E159" s="143"/>
      <c r="F159" s="143"/>
      <c r="G159" s="146"/>
      <c r="H159" s="147"/>
      <c r="I159" s="143"/>
      <c r="J159" s="9"/>
      <c r="K159">
        <v>138</v>
      </c>
      <c r="L159" s="93" t="str">
        <f t="shared" si="51"/>
        <v/>
      </c>
      <c r="M159" s="103" t="str">
        <f t="shared" si="50"/>
        <v/>
      </c>
      <c r="N159" s="81"/>
      <c r="O159" s="73"/>
      <c r="P159" s="69" t="str">
        <f t="shared" si="40"/>
        <v/>
      </c>
      <c r="Q159" s="70" t="str">
        <f t="shared" si="41"/>
        <v/>
      </c>
      <c r="R159" s="73"/>
      <c r="S159" s="71" t="str">
        <f t="shared" si="43"/>
        <v/>
      </c>
      <c r="T159" s="98" t="str" cm="1">
        <f t="array" ref="T159">IF(COUNTIFS($C$22:$C$1025,$C159,$G$22:$G$1025,$G159)&gt;1,MATCH($C159&amp;$G159,$C$22:$C$1023&amp;$G$22:$G$1025,0),"")</f>
        <v/>
      </c>
      <c r="AM159">
        <f t="shared" si="44"/>
        <v>0</v>
      </c>
      <c r="AN159">
        <f t="shared" si="45"/>
        <v>0</v>
      </c>
      <c r="AO159">
        <f t="shared" si="46"/>
        <v>0</v>
      </c>
      <c r="AP159">
        <f t="shared" si="47"/>
        <v>0</v>
      </c>
      <c r="AQ159">
        <f t="shared" si="48"/>
        <v>0</v>
      </c>
      <c r="AR159">
        <f t="shared" si="49"/>
        <v>0</v>
      </c>
    </row>
    <row r="160" spans="1:44" hidden="1" outlineLevel="1" x14ac:dyDescent="0.3">
      <c r="A160" s="62"/>
      <c r="B160" s="63">
        <f t="shared" si="42"/>
        <v>138</v>
      </c>
      <c r="C160" s="145"/>
      <c r="D160" s="145"/>
      <c r="E160" s="143"/>
      <c r="F160" s="143"/>
      <c r="G160" s="146"/>
      <c r="H160" s="147"/>
      <c r="I160" s="143"/>
      <c r="J160" s="9"/>
      <c r="K160">
        <v>139</v>
      </c>
      <c r="L160" s="93" t="str">
        <f t="shared" si="51"/>
        <v/>
      </c>
      <c r="M160" s="103" t="str">
        <f t="shared" si="50"/>
        <v/>
      </c>
      <c r="N160" s="81"/>
      <c r="O160" s="73"/>
      <c r="P160" s="69" t="str">
        <f t="shared" ref="P160:P223" si="52">IFERROR(N160/O160,"")</f>
        <v/>
      </c>
      <c r="Q160" s="70" t="str">
        <f t="shared" si="41"/>
        <v/>
      </c>
      <c r="R160" s="73"/>
      <c r="S160" s="71" t="str">
        <f t="shared" si="43"/>
        <v/>
      </c>
      <c r="T160" s="98" t="str" cm="1">
        <f t="array" ref="T160">IF(COUNTIFS($C$22:$C$1025,$C160,$G$22:$G$1025,$G160)&gt;1,MATCH($C160&amp;$G160,$C$22:$C$1023&amp;$G$22:$G$1025,0),"")</f>
        <v/>
      </c>
      <c r="AM160">
        <f t="shared" si="44"/>
        <v>0</v>
      </c>
      <c r="AN160">
        <f t="shared" si="45"/>
        <v>0</v>
      </c>
      <c r="AO160">
        <f t="shared" si="46"/>
        <v>0</v>
      </c>
      <c r="AP160">
        <f t="shared" si="47"/>
        <v>0</v>
      </c>
      <c r="AQ160">
        <f t="shared" si="48"/>
        <v>0</v>
      </c>
      <c r="AR160">
        <f t="shared" si="49"/>
        <v>0</v>
      </c>
    </row>
    <row r="161" spans="1:44" hidden="1" outlineLevel="1" x14ac:dyDescent="0.3">
      <c r="A161" s="62"/>
      <c r="B161" s="63">
        <f t="shared" si="42"/>
        <v>139</v>
      </c>
      <c r="C161" s="145"/>
      <c r="D161" s="145"/>
      <c r="E161" s="143"/>
      <c r="F161" s="143"/>
      <c r="G161" s="146"/>
      <c r="H161" s="147"/>
      <c r="I161" s="143"/>
      <c r="J161" s="9"/>
      <c r="K161">
        <v>140</v>
      </c>
      <c r="L161" s="93" t="str">
        <f t="shared" si="51"/>
        <v/>
      </c>
      <c r="M161" s="103" t="str">
        <f t="shared" si="50"/>
        <v/>
      </c>
      <c r="N161" s="81"/>
      <c r="O161" s="73"/>
      <c r="P161" s="69" t="str">
        <f t="shared" si="52"/>
        <v/>
      </c>
      <c r="Q161" s="70" t="str">
        <f t="shared" si="41"/>
        <v/>
      </c>
      <c r="R161" s="73"/>
      <c r="S161" s="71" t="str">
        <f t="shared" si="43"/>
        <v/>
      </c>
      <c r="T161" s="98" t="str" cm="1">
        <f t="array" ref="T161">IF(COUNTIFS($C$22:$C$1025,$C161,$G$22:$G$1025,$G161)&gt;1,MATCH($C161&amp;$G161,$C$22:$C$1023&amp;$G$22:$G$1025,0),"")</f>
        <v/>
      </c>
      <c r="AM161">
        <f t="shared" si="44"/>
        <v>0</v>
      </c>
      <c r="AN161">
        <f t="shared" si="45"/>
        <v>0</v>
      </c>
      <c r="AO161">
        <f t="shared" si="46"/>
        <v>0</v>
      </c>
      <c r="AP161">
        <f t="shared" si="47"/>
        <v>0</v>
      </c>
      <c r="AQ161">
        <f t="shared" si="48"/>
        <v>0</v>
      </c>
      <c r="AR161">
        <f t="shared" si="49"/>
        <v>0</v>
      </c>
    </row>
    <row r="162" spans="1:44" hidden="1" outlineLevel="1" x14ac:dyDescent="0.3">
      <c r="A162" s="62"/>
      <c r="B162" s="63">
        <f t="shared" si="42"/>
        <v>140</v>
      </c>
      <c r="C162" s="145"/>
      <c r="D162" s="145"/>
      <c r="E162" s="143"/>
      <c r="F162" s="143"/>
      <c r="G162" s="146"/>
      <c r="H162" s="147"/>
      <c r="I162" s="143"/>
      <c r="J162" s="9"/>
      <c r="K162">
        <v>141</v>
      </c>
      <c r="L162" s="93" t="str">
        <f t="shared" si="51"/>
        <v/>
      </c>
      <c r="M162" s="103" t="str">
        <f t="shared" si="50"/>
        <v/>
      </c>
      <c r="N162" s="81"/>
      <c r="O162" s="73"/>
      <c r="P162" s="69" t="str">
        <f t="shared" si="52"/>
        <v/>
      </c>
      <c r="Q162" s="70" t="str">
        <f t="shared" si="41"/>
        <v/>
      </c>
      <c r="R162" s="73"/>
      <c r="S162" s="71" t="str">
        <f t="shared" si="43"/>
        <v/>
      </c>
      <c r="T162" s="98" t="str" cm="1">
        <f t="array" ref="T162">IF(COUNTIFS($C$22:$C$1025,$C162,$G$22:$G$1025,$G162)&gt;1,MATCH($C162&amp;$G162,$C$22:$C$1023&amp;$G$22:$G$1025,0),"")</f>
        <v/>
      </c>
      <c r="AM162">
        <f t="shared" si="44"/>
        <v>0</v>
      </c>
      <c r="AN162">
        <f t="shared" si="45"/>
        <v>0</v>
      </c>
      <c r="AO162">
        <f t="shared" si="46"/>
        <v>0</v>
      </c>
      <c r="AP162">
        <f t="shared" si="47"/>
        <v>0</v>
      </c>
      <c r="AQ162">
        <f t="shared" si="48"/>
        <v>0</v>
      </c>
      <c r="AR162">
        <f t="shared" si="49"/>
        <v>0</v>
      </c>
    </row>
    <row r="163" spans="1:44" hidden="1" outlineLevel="1" x14ac:dyDescent="0.3">
      <c r="A163" s="62"/>
      <c r="B163" s="63">
        <f t="shared" si="42"/>
        <v>141</v>
      </c>
      <c r="C163" s="145"/>
      <c r="D163" s="145"/>
      <c r="E163" s="143"/>
      <c r="F163" s="143"/>
      <c r="G163" s="146"/>
      <c r="H163" s="147"/>
      <c r="I163" s="143"/>
      <c r="J163" s="9"/>
      <c r="K163">
        <v>142</v>
      </c>
      <c r="L163" s="93" t="str">
        <f t="shared" si="51"/>
        <v/>
      </c>
      <c r="M163" s="103" t="str">
        <f t="shared" si="50"/>
        <v/>
      </c>
      <c r="N163" s="81"/>
      <c r="O163" s="73"/>
      <c r="P163" s="69" t="str">
        <f t="shared" si="52"/>
        <v/>
      </c>
      <c r="Q163" s="70" t="str">
        <f t="shared" si="41"/>
        <v/>
      </c>
      <c r="R163" s="73"/>
      <c r="S163" s="71" t="str">
        <f t="shared" si="43"/>
        <v/>
      </c>
      <c r="T163" s="98" t="str" cm="1">
        <f t="array" ref="T163">IF(COUNTIFS($C$22:$C$1025,$C163,$G$22:$G$1025,$G163)&gt;1,MATCH($C163&amp;$G163,$C$22:$C$1023&amp;$G$22:$G$1025,0),"")</f>
        <v/>
      </c>
      <c r="AM163">
        <f t="shared" si="44"/>
        <v>0</v>
      </c>
      <c r="AN163">
        <f t="shared" si="45"/>
        <v>0</v>
      </c>
      <c r="AO163">
        <f t="shared" si="46"/>
        <v>0</v>
      </c>
      <c r="AP163">
        <f t="shared" si="47"/>
        <v>0</v>
      </c>
      <c r="AQ163">
        <f t="shared" si="48"/>
        <v>0</v>
      </c>
      <c r="AR163">
        <f t="shared" si="49"/>
        <v>0</v>
      </c>
    </row>
    <row r="164" spans="1:44" hidden="1" outlineLevel="1" x14ac:dyDescent="0.3">
      <c r="A164" s="62"/>
      <c r="B164" s="63">
        <f t="shared" si="42"/>
        <v>142</v>
      </c>
      <c r="C164" s="145"/>
      <c r="D164" s="145"/>
      <c r="E164" s="143"/>
      <c r="F164" s="143"/>
      <c r="G164" s="146"/>
      <c r="H164" s="147"/>
      <c r="I164" s="143"/>
      <c r="J164" s="9"/>
      <c r="K164">
        <v>143</v>
      </c>
      <c r="L164" s="93" t="str">
        <f t="shared" si="51"/>
        <v/>
      </c>
      <c r="M164" s="103" t="str">
        <f t="shared" si="50"/>
        <v/>
      </c>
      <c r="N164" s="81"/>
      <c r="O164" s="73"/>
      <c r="P164" s="69" t="str">
        <f t="shared" si="52"/>
        <v/>
      </c>
      <c r="Q164" s="70" t="str">
        <f t="shared" si="41"/>
        <v/>
      </c>
      <c r="R164" s="73"/>
      <c r="S164" s="71" t="str">
        <f t="shared" si="43"/>
        <v/>
      </c>
      <c r="T164" s="98" t="str" cm="1">
        <f t="array" ref="T164">IF(COUNTIFS($C$22:$C$1025,$C164,$G$22:$G$1025,$G164)&gt;1,MATCH($C164&amp;$G164,$C$22:$C$1023&amp;$G$22:$G$1025,0),"")</f>
        <v/>
      </c>
      <c r="AM164">
        <f t="shared" si="44"/>
        <v>0</v>
      </c>
      <c r="AN164">
        <f t="shared" si="45"/>
        <v>0</v>
      </c>
      <c r="AO164">
        <f t="shared" si="46"/>
        <v>0</v>
      </c>
      <c r="AP164">
        <f t="shared" si="47"/>
        <v>0</v>
      </c>
      <c r="AQ164">
        <f t="shared" si="48"/>
        <v>0</v>
      </c>
      <c r="AR164">
        <f t="shared" si="49"/>
        <v>0</v>
      </c>
    </row>
    <row r="165" spans="1:44" hidden="1" outlineLevel="1" x14ac:dyDescent="0.3">
      <c r="A165" s="62"/>
      <c r="B165" s="63">
        <f t="shared" si="42"/>
        <v>143</v>
      </c>
      <c r="C165" s="145"/>
      <c r="D165" s="145"/>
      <c r="E165" s="143"/>
      <c r="F165" s="143"/>
      <c r="G165" s="146"/>
      <c r="H165" s="147"/>
      <c r="I165" s="143"/>
      <c r="J165" s="9"/>
      <c r="K165">
        <v>144</v>
      </c>
      <c r="L165" s="93" t="str">
        <f t="shared" si="51"/>
        <v/>
      </c>
      <c r="M165" s="103" t="str">
        <f t="shared" si="50"/>
        <v/>
      </c>
      <c r="N165" s="81"/>
      <c r="O165" s="73"/>
      <c r="P165" s="69" t="str">
        <f t="shared" si="52"/>
        <v/>
      </c>
      <c r="Q165" s="70" t="str">
        <f t="shared" si="41"/>
        <v/>
      </c>
      <c r="R165" s="73"/>
      <c r="S165" s="71" t="str">
        <f t="shared" si="43"/>
        <v/>
      </c>
      <c r="T165" s="98" t="str" cm="1">
        <f t="array" ref="T165">IF(COUNTIFS($C$22:$C$1025,$C165,$G$22:$G$1025,$G165)&gt;1,MATCH($C165&amp;$G165,$C$22:$C$1023&amp;$G$22:$G$1025,0),"")</f>
        <v/>
      </c>
      <c r="AM165">
        <f t="shared" si="44"/>
        <v>0</v>
      </c>
      <c r="AN165">
        <f t="shared" si="45"/>
        <v>0</v>
      </c>
      <c r="AO165">
        <f t="shared" si="46"/>
        <v>0</v>
      </c>
      <c r="AP165">
        <f t="shared" si="47"/>
        <v>0</v>
      </c>
      <c r="AQ165">
        <f t="shared" si="48"/>
        <v>0</v>
      </c>
      <c r="AR165">
        <f t="shared" si="49"/>
        <v>0</v>
      </c>
    </row>
    <row r="166" spans="1:44" hidden="1" outlineLevel="1" x14ac:dyDescent="0.3">
      <c r="A166" s="62"/>
      <c r="B166" s="63">
        <f t="shared" si="42"/>
        <v>144</v>
      </c>
      <c r="C166" s="145"/>
      <c r="D166" s="145"/>
      <c r="E166" s="143"/>
      <c r="F166" s="143"/>
      <c r="G166" s="146"/>
      <c r="H166" s="147"/>
      <c r="I166" s="143"/>
      <c r="J166" s="9"/>
      <c r="K166">
        <v>145</v>
      </c>
      <c r="L166" s="93" t="str">
        <f t="shared" si="51"/>
        <v/>
      </c>
      <c r="M166" s="103" t="str">
        <f t="shared" si="50"/>
        <v/>
      </c>
      <c r="N166" s="81"/>
      <c r="O166" s="73"/>
      <c r="P166" s="69" t="str">
        <f t="shared" si="52"/>
        <v/>
      </c>
      <c r="Q166" s="70" t="str">
        <f t="shared" si="41"/>
        <v/>
      </c>
      <c r="R166" s="73"/>
      <c r="S166" s="71" t="str">
        <f t="shared" si="43"/>
        <v/>
      </c>
      <c r="T166" s="98" t="str" cm="1">
        <f t="array" ref="T166">IF(COUNTIFS($C$22:$C$1025,$C166,$G$22:$G$1025,$G166)&gt;1,MATCH($C166&amp;$G166,$C$22:$C$1023&amp;$G$22:$G$1025,0),"")</f>
        <v/>
      </c>
      <c r="AM166">
        <f t="shared" si="44"/>
        <v>0</v>
      </c>
      <c r="AN166">
        <f t="shared" si="45"/>
        <v>0</v>
      </c>
      <c r="AO166">
        <f t="shared" si="46"/>
        <v>0</v>
      </c>
      <c r="AP166">
        <f t="shared" si="47"/>
        <v>0</v>
      </c>
      <c r="AQ166">
        <f t="shared" si="48"/>
        <v>0</v>
      </c>
      <c r="AR166">
        <f t="shared" si="49"/>
        <v>0</v>
      </c>
    </row>
    <row r="167" spans="1:44" hidden="1" outlineLevel="1" x14ac:dyDescent="0.3">
      <c r="A167" s="62"/>
      <c r="B167" s="63">
        <f t="shared" si="42"/>
        <v>145</v>
      </c>
      <c r="C167" s="145"/>
      <c r="D167" s="145"/>
      <c r="E167" s="143"/>
      <c r="F167" s="143"/>
      <c r="G167" s="146"/>
      <c r="H167" s="147"/>
      <c r="I167" s="143"/>
      <c r="J167" s="9"/>
      <c r="K167">
        <v>146</v>
      </c>
      <c r="L167" s="93" t="str">
        <f t="shared" si="51"/>
        <v/>
      </c>
      <c r="M167" s="103" t="str">
        <f t="shared" si="50"/>
        <v/>
      </c>
      <c r="N167" s="81"/>
      <c r="O167" s="73"/>
      <c r="P167" s="69" t="str">
        <f t="shared" si="52"/>
        <v/>
      </c>
      <c r="Q167" s="70" t="str">
        <f t="shared" si="41"/>
        <v/>
      </c>
      <c r="R167" s="73"/>
      <c r="S167" s="71" t="str">
        <f t="shared" si="43"/>
        <v/>
      </c>
      <c r="T167" s="98" t="str" cm="1">
        <f t="array" ref="T167">IF(COUNTIFS($C$22:$C$1025,$C167,$G$22:$G$1025,$G167)&gt;1,MATCH($C167&amp;$G167,$C$22:$C$1023&amp;$G$22:$G$1025,0),"")</f>
        <v/>
      </c>
      <c r="AM167">
        <f t="shared" si="44"/>
        <v>0</v>
      </c>
      <c r="AN167">
        <f t="shared" si="45"/>
        <v>0</v>
      </c>
      <c r="AO167">
        <f t="shared" si="46"/>
        <v>0</v>
      </c>
      <c r="AP167">
        <f t="shared" si="47"/>
        <v>0</v>
      </c>
      <c r="AQ167">
        <f t="shared" si="48"/>
        <v>0</v>
      </c>
      <c r="AR167">
        <f t="shared" si="49"/>
        <v>0</v>
      </c>
    </row>
    <row r="168" spans="1:44" hidden="1" outlineLevel="1" x14ac:dyDescent="0.3">
      <c r="A168" s="62"/>
      <c r="B168" s="63">
        <f t="shared" si="42"/>
        <v>146</v>
      </c>
      <c r="C168" s="145"/>
      <c r="D168" s="145"/>
      <c r="E168" s="143"/>
      <c r="F168" s="143"/>
      <c r="G168" s="146"/>
      <c r="H168" s="147"/>
      <c r="I168" s="143"/>
      <c r="J168" s="9"/>
      <c r="K168">
        <v>147</v>
      </c>
      <c r="L168" s="93" t="str">
        <f t="shared" si="51"/>
        <v/>
      </c>
      <c r="M168" s="103" t="str">
        <f t="shared" si="50"/>
        <v/>
      </c>
      <c r="N168" s="81"/>
      <c r="O168" s="73"/>
      <c r="P168" s="69" t="str">
        <f t="shared" si="52"/>
        <v/>
      </c>
      <c r="Q168" s="70" t="str">
        <f t="shared" si="41"/>
        <v/>
      </c>
      <c r="R168" s="73"/>
      <c r="S168" s="71" t="str">
        <f t="shared" si="43"/>
        <v/>
      </c>
      <c r="T168" s="98" t="str" cm="1">
        <f t="array" ref="T168">IF(COUNTIFS($C$22:$C$1025,$C168,$G$22:$G$1025,$G168)&gt;1,MATCH($C168&amp;$G168,$C$22:$C$1023&amp;$G$22:$G$1025,0),"")</f>
        <v/>
      </c>
      <c r="AM168">
        <f t="shared" si="44"/>
        <v>0</v>
      </c>
      <c r="AN168">
        <f t="shared" si="45"/>
        <v>0</v>
      </c>
      <c r="AO168">
        <f t="shared" si="46"/>
        <v>0</v>
      </c>
      <c r="AP168">
        <f t="shared" si="47"/>
        <v>0</v>
      </c>
      <c r="AQ168">
        <f t="shared" si="48"/>
        <v>0</v>
      </c>
      <c r="AR168">
        <f t="shared" si="49"/>
        <v>0</v>
      </c>
    </row>
    <row r="169" spans="1:44" hidden="1" outlineLevel="1" x14ac:dyDescent="0.3">
      <c r="A169" s="62"/>
      <c r="B169" s="63">
        <f t="shared" si="42"/>
        <v>147</v>
      </c>
      <c r="C169" s="145"/>
      <c r="D169" s="145"/>
      <c r="E169" s="143"/>
      <c r="F169" s="143"/>
      <c r="G169" s="146"/>
      <c r="H169" s="147"/>
      <c r="I169" s="143"/>
      <c r="J169" s="9"/>
      <c r="K169">
        <v>148</v>
      </c>
      <c r="L169" s="93" t="str">
        <f t="shared" si="51"/>
        <v/>
      </c>
      <c r="M169" s="103" t="str">
        <f t="shared" si="50"/>
        <v/>
      </c>
      <c r="N169" s="81"/>
      <c r="O169" s="73"/>
      <c r="P169" s="69" t="str">
        <f t="shared" si="52"/>
        <v/>
      </c>
      <c r="Q169" s="70" t="str">
        <f t="shared" si="41"/>
        <v/>
      </c>
      <c r="R169" s="73"/>
      <c r="S169" s="71" t="str">
        <f t="shared" si="43"/>
        <v/>
      </c>
      <c r="T169" s="98" t="str" cm="1">
        <f t="array" ref="T169">IF(COUNTIFS($C$22:$C$1025,$C169,$G$22:$G$1025,$G169)&gt;1,MATCH($C169&amp;$G169,$C$22:$C$1023&amp;$G$22:$G$1025,0),"")</f>
        <v/>
      </c>
      <c r="AM169">
        <f t="shared" si="44"/>
        <v>0</v>
      </c>
      <c r="AN169">
        <f t="shared" si="45"/>
        <v>0</v>
      </c>
      <c r="AO169">
        <f t="shared" si="46"/>
        <v>0</v>
      </c>
      <c r="AP169">
        <f t="shared" si="47"/>
        <v>0</v>
      </c>
      <c r="AQ169">
        <f t="shared" si="48"/>
        <v>0</v>
      </c>
      <c r="AR169">
        <f t="shared" si="49"/>
        <v>0</v>
      </c>
    </row>
    <row r="170" spans="1:44" hidden="1" outlineLevel="1" x14ac:dyDescent="0.3">
      <c r="A170" s="62"/>
      <c r="B170" s="63">
        <f t="shared" si="42"/>
        <v>148</v>
      </c>
      <c r="C170" s="145"/>
      <c r="D170" s="145"/>
      <c r="E170" s="143"/>
      <c r="F170" s="143"/>
      <c r="G170" s="146"/>
      <c r="H170" s="147"/>
      <c r="I170" s="143"/>
      <c r="J170" s="9"/>
      <c r="K170">
        <v>149</v>
      </c>
      <c r="L170" s="93" t="str">
        <f t="shared" si="51"/>
        <v/>
      </c>
      <c r="M170" s="103" t="str">
        <f t="shared" si="50"/>
        <v/>
      </c>
      <c r="N170" s="81"/>
      <c r="O170" s="73"/>
      <c r="P170" s="69" t="str">
        <f t="shared" si="52"/>
        <v/>
      </c>
      <c r="Q170" s="70" t="str">
        <f t="shared" si="41"/>
        <v/>
      </c>
      <c r="R170" s="73"/>
      <c r="S170" s="71" t="str">
        <f t="shared" si="43"/>
        <v/>
      </c>
      <c r="T170" s="98" t="str" cm="1">
        <f t="array" ref="T170">IF(COUNTIFS($C$22:$C$1025,$C170,$G$22:$G$1025,$G170)&gt;1,MATCH($C170&amp;$G170,$C$22:$C$1023&amp;$G$22:$G$1025,0),"")</f>
        <v/>
      </c>
      <c r="AM170">
        <f t="shared" si="44"/>
        <v>0</v>
      </c>
      <c r="AN170">
        <f t="shared" si="45"/>
        <v>0</v>
      </c>
      <c r="AO170">
        <f t="shared" si="46"/>
        <v>0</v>
      </c>
      <c r="AP170">
        <f t="shared" si="47"/>
        <v>0</v>
      </c>
      <c r="AQ170">
        <f t="shared" si="48"/>
        <v>0</v>
      </c>
      <c r="AR170">
        <f t="shared" si="49"/>
        <v>0</v>
      </c>
    </row>
    <row r="171" spans="1:44" hidden="1" outlineLevel="1" x14ac:dyDescent="0.3">
      <c r="A171" s="62"/>
      <c r="B171" s="63">
        <f t="shared" si="42"/>
        <v>149</v>
      </c>
      <c r="C171" s="145"/>
      <c r="D171" s="145"/>
      <c r="E171" s="143"/>
      <c r="F171" s="143"/>
      <c r="G171" s="146"/>
      <c r="H171" s="147"/>
      <c r="I171" s="143"/>
      <c r="J171" s="9"/>
      <c r="K171">
        <v>150</v>
      </c>
      <c r="L171" s="93" t="str">
        <f t="shared" si="51"/>
        <v/>
      </c>
      <c r="M171" s="103" t="str">
        <f t="shared" si="50"/>
        <v/>
      </c>
      <c r="N171" s="81"/>
      <c r="O171" s="73"/>
      <c r="P171" s="69" t="str">
        <f t="shared" si="52"/>
        <v/>
      </c>
      <c r="Q171" s="70" t="str">
        <f t="shared" si="41"/>
        <v/>
      </c>
      <c r="R171" s="73"/>
      <c r="S171" s="71" t="str">
        <f t="shared" si="43"/>
        <v/>
      </c>
      <c r="T171" s="98" t="str" cm="1">
        <f t="array" ref="T171">IF(COUNTIFS($C$22:$C$1025,$C171,$G$22:$G$1025,$G171)&gt;1,MATCH($C171&amp;$G171,$C$22:$C$1023&amp;$G$22:$G$1025,0),"")</f>
        <v/>
      </c>
      <c r="AM171">
        <f t="shared" si="44"/>
        <v>0</v>
      </c>
      <c r="AN171">
        <f t="shared" si="45"/>
        <v>0</v>
      </c>
      <c r="AO171">
        <f t="shared" si="46"/>
        <v>0</v>
      </c>
      <c r="AP171">
        <f t="shared" si="47"/>
        <v>0</v>
      </c>
      <c r="AQ171">
        <f t="shared" si="48"/>
        <v>0</v>
      </c>
      <c r="AR171">
        <f t="shared" si="49"/>
        <v>0</v>
      </c>
    </row>
    <row r="172" spans="1:44" hidden="1" outlineLevel="1" x14ac:dyDescent="0.3">
      <c r="A172" s="62"/>
      <c r="B172" s="63">
        <f t="shared" si="42"/>
        <v>150</v>
      </c>
      <c r="C172" s="145"/>
      <c r="D172" s="145"/>
      <c r="E172" s="143"/>
      <c r="F172" s="143"/>
      <c r="G172" s="146"/>
      <c r="H172" s="147"/>
      <c r="I172" s="143"/>
      <c r="J172" s="9"/>
      <c r="K172">
        <v>151</v>
      </c>
      <c r="L172" s="93" t="str">
        <f t="shared" si="51"/>
        <v/>
      </c>
      <c r="M172" s="103" t="str">
        <f t="shared" si="50"/>
        <v/>
      </c>
      <c r="N172" s="81"/>
      <c r="O172" s="73"/>
      <c r="P172" s="69" t="str">
        <f t="shared" si="52"/>
        <v/>
      </c>
      <c r="Q172" s="70" t="str">
        <f t="shared" si="41"/>
        <v/>
      </c>
      <c r="R172" s="73"/>
      <c r="S172" s="71" t="str">
        <f t="shared" si="43"/>
        <v/>
      </c>
      <c r="T172" s="98" t="str" cm="1">
        <f t="array" ref="T172">IF(COUNTIFS($C$22:$C$1025,$C172,$G$22:$G$1025,$G172)&gt;1,MATCH($C172&amp;$G172,$C$22:$C$1023&amp;$G$22:$G$1025,0),"")</f>
        <v/>
      </c>
      <c r="AM172">
        <f t="shared" si="44"/>
        <v>0</v>
      </c>
      <c r="AN172">
        <f t="shared" si="45"/>
        <v>0</v>
      </c>
      <c r="AO172">
        <f t="shared" si="46"/>
        <v>0</v>
      </c>
      <c r="AP172">
        <f t="shared" si="47"/>
        <v>0</v>
      </c>
      <c r="AQ172">
        <f t="shared" si="48"/>
        <v>0</v>
      </c>
      <c r="AR172">
        <f t="shared" si="49"/>
        <v>0</v>
      </c>
    </row>
    <row r="173" spans="1:44" hidden="1" outlineLevel="1" x14ac:dyDescent="0.3">
      <c r="A173" s="62"/>
      <c r="B173" s="63">
        <f>B172+1</f>
        <v>151</v>
      </c>
      <c r="C173" s="145"/>
      <c r="D173" s="145"/>
      <c r="E173" s="143"/>
      <c r="F173" s="143"/>
      <c r="G173" s="146"/>
      <c r="H173" s="147"/>
      <c r="I173" s="143"/>
      <c r="J173" s="9"/>
      <c r="K173">
        <v>152</v>
      </c>
      <c r="L173" s="93" t="str">
        <f t="shared" si="51"/>
        <v/>
      </c>
      <c r="M173" s="103" t="str">
        <f t="shared" si="50"/>
        <v/>
      </c>
      <c r="N173" s="81"/>
      <c r="O173" s="73"/>
      <c r="P173" s="69" t="str">
        <f t="shared" si="52"/>
        <v/>
      </c>
      <c r="Q173" s="70" t="str">
        <f t="shared" si="41"/>
        <v/>
      </c>
      <c r="R173" s="73"/>
      <c r="S173" s="71" t="str">
        <f t="shared" si="43"/>
        <v/>
      </c>
      <c r="T173" s="98" t="str" cm="1">
        <f t="array" ref="T173">IF(COUNTIFS($C$22:$C$1025,$C173,$G$22:$G$1025,$G173)&gt;1,MATCH($C173&amp;$G173,$C$22:$C$1023&amp;$G$22:$G$1025,0),"")</f>
        <v/>
      </c>
      <c r="AM173">
        <f t="shared" si="44"/>
        <v>0</v>
      </c>
      <c r="AN173">
        <f t="shared" si="45"/>
        <v>0</v>
      </c>
      <c r="AO173">
        <f t="shared" si="46"/>
        <v>0</v>
      </c>
      <c r="AP173">
        <f t="shared" si="47"/>
        <v>0</v>
      </c>
      <c r="AQ173">
        <f t="shared" si="48"/>
        <v>0</v>
      </c>
      <c r="AR173">
        <f t="shared" si="49"/>
        <v>0</v>
      </c>
    </row>
    <row r="174" spans="1:44" hidden="1" outlineLevel="1" x14ac:dyDescent="0.3">
      <c r="A174" s="62"/>
      <c r="B174" s="63">
        <f t="shared" ref="B174:B222" si="53">B173+1</f>
        <v>152</v>
      </c>
      <c r="C174" s="145"/>
      <c r="D174" s="145"/>
      <c r="E174" s="143"/>
      <c r="F174" s="143"/>
      <c r="G174" s="146"/>
      <c r="H174" s="147"/>
      <c r="I174" s="143"/>
      <c r="J174" s="9"/>
      <c r="K174">
        <v>153</v>
      </c>
      <c r="L174" s="93" t="str">
        <f t="shared" si="51"/>
        <v/>
      </c>
      <c r="M174" s="103" t="str">
        <f t="shared" si="50"/>
        <v/>
      </c>
      <c r="N174" s="81"/>
      <c r="O174" s="73"/>
      <c r="P174" s="69" t="str">
        <f t="shared" si="52"/>
        <v/>
      </c>
      <c r="Q174" s="70" t="str">
        <f t="shared" si="41"/>
        <v/>
      </c>
      <c r="R174" s="73"/>
      <c r="S174" s="71" t="str">
        <f t="shared" si="43"/>
        <v/>
      </c>
      <c r="T174" s="98" t="str" cm="1">
        <f t="array" ref="T174">IF(COUNTIFS($C$22:$C$1025,$C174,$G$22:$G$1025,$G174)&gt;1,MATCH($C174&amp;$G174,$C$22:$C$1023&amp;$G$22:$G$1025,0),"")</f>
        <v/>
      </c>
      <c r="AM174">
        <f t="shared" si="44"/>
        <v>0</v>
      </c>
      <c r="AN174">
        <f t="shared" si="45"/>
        <v>0</v>
      </c>
      <c r="AO174">
        <f t="shared" si="46"/>
        <v>0</v>
      </c>
      <c r="AP174">
        <f t="shared" si="47"/>
        <v>0</v>
      </c>
      <c r="AQ174">
        <f t="shared" si="48"/>
        <v>0</v>
      </c>
      <c r="AR174">
        <f t="shared" si="49"/>
        <v>0</v>
      </c>
    </row>
    <row r="175" spans="1:44" hidden="1" outlineLevel="1" x14ac:dyDescent="0.3">
      <c r="A175" s="62"/>
      <c r="B175" s="63">
        <f t="shared" si="53"/>
        <v>153</v>
      </c>
      <c r="C175" s="145"/>
      <c r="D175" s="145"/>
      <c r="E175" s="143"/>
      <c r="F175" s="143"/>
      <c r="G175" s="146"/>
      <c r="H175" s="147"/>
      <c r="I175" s="143"/>
      <c r="J175" s="9"/>
      <c r="K175">
        <v>154</v>
      </c>
      <c r="L175" s="93" t="str">
        <f t="shared" si="51"/>
        <v/>
      </c>
      <c r="M175" s="103" t="str">
        <f t="shared" si="50"/>
        <v/>
      </c>
      <c r="N175" s="81"/>
      <c r="O175" s="73"/>
      <c r="P175" s="69" t="str">
        <f t="shared" si="52"/>
        <v/>
      </c>
      <c r="Q175" s="70" t="str">
        <f t="shared" si="41"/>
        <v/>
      </c>
      <c r="R175" s="73"/>
      <c r="S175" s="71" t="str">
        <f t="shared" si="43"/>
        <v/>
      </c>
      <c r="T175" s="98" t="str" cm="1">
        <f t="array" ref="T175">IF(COUNTIFS($C$22:$C$1025,$C175,$G$22:$G$1025,$G175)&gt;1,MATCH($C175&amp;$G175,$C$22:$C$1023&amp;$G$22:$G$1025,0),"")</f>
        <v/>
      </c>
      <c r="AM175">
        <f t="shared" si="44"/>
        <v>0</v>
      </c>
      <c r="AN175">
        <f t="shared" si="45"/>
        <v>0</v>
      </c>
      <c r="AO175">
        <f t="shared" si="46"/>
        <v>0</v>
      </c>
      <c r="AP175">
        <f t="shared" si="47"/>
        <v>0</v>
      </c>
      <c r="AQ175">
        <f t="shared" si="48"/>
        <v>0</v>
      </c>
      <c r="AR175">
        <f t="shared" si="49"/>
        <v>0</v>
      </c>
    </row>
    <row r="176" spans="1:44" hidden="1" outlineLevel="1" x14ac:dyDescent="0.3">
      <c r="A176" s="62"/>
      <c r="B176" s="63">
        <f t="shared" si="53"/>
        <v>154</v>
      </c>
      <c r="C176" s="145"/>
      <c r="D176" s="145"/>
      <c r="E176" s="143"/>
      <c r="F176" s="143"/>
      <c r="G176" s="146"/>
      <c r="H176" s="147"/>
      <c r="I176" s="143"/>
      <c r="J176" s="9"/>
      <c r="K176">
        <v>155</v>
      </c>
      <c r="L176" s="93" t="str">
        <f t="shared" si="51"/>
        <v/>
      </c>
      <c r="M176" s="103" t="str">
        <f t="shared" si="50"/>
        <v/>
      </c>
      <c r="N176" s="81"/>
      <c r="O176" s="73"/>
      <c r="P176" s="69" t="str">
        <f t="shared" si="52"/>
        <v/>
      </c>
      <c r="Q176" s="70" t="str">
        <f t="shared" si="41"/>
        <v/>
      </c>
      <c r="R176" s="73"/>
      <c r="S176" s="71" t="str">
        <f t="shared" si="43"/>
        <v/>
      </c>
      <c r="T176" s="98" t="str" cm="1">
        <f t="array" ref="T176">IF(COUNTIFS($C$22:$C$1025,$C176,$G$22:$G$1025,$G176)&gt;1,MATCH($C176&amp;$G176,$C$22:$C$1023&amp;$G$22:$G$1025,0),"")</f>
        <v/>
      </c>
      <c r="AM176">
        <f t="shared" si="44"/>
        <v>0</v>
      </c>
      <c r="AN176">
        <f t="shared" si="45"/>
        <v>0</v>
      </c>
      <c r="AO176">
        <f t="shared" si="46"/>
        <v>0</v>
      </c>
      <c r="AP176">
        <f t="shared" si="47"/>
        <v>0</v>
      </c>
      <c r="AQ176">
        <f t="shared" si="48"/>
        <v>0</v>
      </c>
      <c r="AR176">
        <f t="shared" si="49"/>
        <v>0</v>
      </c>
    </row>
    <row r="177" spans="1:44" hidden="1" outlineLevel="1" x14ac:dyDescent="0.3">
      <c r="A177" s="62"/>
      <c r="B177" s="63">
        <f t="shared" si="53"/>
        <v>155</v>
      </c>
      <c r="C177" s="145"/>
      <c r="D177" s="145"/>
      <c r="E177" s="143"/>
      <c r="F177" s="143"/>
      <c r="G177" s="146"/>
      <c r="H177" s="147"/>
      <c r="I177" s="143"/>
      <c r="J177" s="9"/>
      <c r="K177">
        <v>156</v>
      </c>
      <c r="L177" s="93" t="str">
        <f t="shared" si="51"/>
        <v/>
      </c>
      <c r="M177" s="103" t="str">
        <f t="shared" si="50"/>
        <v/>
      </c>
      <c r="N177" s="81"/>
      <c r="O177" s="73"/>
      <c r="P177" s="69" t="str">
        <f t="shared" si="52"/>
        <v/>
      </c>
      <c r="Q177" s="70" t="str">
        <f t="shared" si="41"/>
        <v/>
      </c>
      <c r="R177" s="73"/>
      <c r="S177" s="71" t="str">
        <f t="shared" si="43"/>
        <v/>
      </c>
      <c r="T177" s="98" t="str" cm="1">
        <f t="array" ref="T177">IF(COUNTIFS($C$22:$C$1025,$C177,$G$22:$G$1025,$G177)&gt;1,MATCH($C177&amp;$G177,$C$22:$C$1023&amp;$G$22:$G$1025,0),"")</f>
        <v/>
      </c>
      <c r="AM177">
        <f t="shared" si="44"/>
        <v>0</v>
      </c>
      <c r="AN177">
        <f t="shared" si="45"/>
        <v>0</v>
      </c>
      <c r="AO177">
        <f t="shared" si="46"/>
        <v>0</v>
      </c>
      <c r="AP177">
        <f t="shared" si="47"/>
        <v>0</v>
      </c>
      <c r="AQ177">
        <f t="shared" si="48"/>
        <v>0</v>
      </c>
      <c r="AR177">
        <f t="shared" si="49"/>
        <v>0</v>
      </c>
    </row>
    <row r="178" spans="1:44" hidden="1" outlineLevel="1" x14ac:dyDescent="0.3">
      <c r="A178" s="62"/>
      <c r="B178" s="63">
        <f t="shared" si="53"/>
        <v>156</v>
      </c>
      <c r="C178" s="145"/>
      <c r="D178" s="145"/>
      <c r="E178" s="143"/>
      <c r="F178" s="143"/>
      <c r="G178" s="146"/>
      <c r="H178" s="147"/>
      <c r="I178" s="143"/>
      <c r="J178" s="9"/>
      <c r="K178">
        <v>157</v>
      </c>
      <c r="L178" s="93" t="str">
        <f t="shared" si="51"/>
        <v/>
      </c>
      <c r="M178" s="103" t="str">
        <f t="shared" si="50"/>
        <v/>
      </c>
      <c r="N178" s="81"/>
      <c r="O178" s="73"/>
      <c r="P178" s="69" t="str">
        <f t="shared" si="52"/>
        <v/>
      </c>
      <c r="Q178" s="70" t="str">
        <f t="shared" si="41"/>
        <v/>
      </c>
      <c r="R178" s="73"/>
      <c r="S178" s="71" t="str">
        <f t="shared" si="43"/>
        <v/>
      </c>
      <c r="T178" s="98" t="str" cm="1">
        <f t="array" ref="T178">IF(COUNTIFS($C$22:$C$1025,$C178,$G$22:$G$1025,$G178)&gt;1,MATCH($C178&amp;$G178,$C$22:$C$1023&amp;$G$22:$G$1025,0),"")</f>
        <v/>
      </c>
      <c r="AM178">
        <f t="shared" si="44"/>
        <v>0</v>
      </c>
      <c r="AN178">
        <f t="shared" si="45"/>
        <v>0</v>
      </c>
      <c r="AO178">
        <f t="shared" si="46"/>
        <v>0</v>
      </c>
      <c r="AP178">
        <f t="shared" si="47"/>
        <v>0</v>
      </c>
      <c r="AQ178">
        <f t="shared" si="48"/>
        <v>0</v>
      </c>
      <c r="AR178">
        <f t="shared" si="49"/>
        <v>0</v>
      </c>
    </row>
    <row r="179" spans="1:44" hidden="1" outlineLevel="1" x14ac:dyDescent="0.3">
      <c r="A179" s="62"/>
      <c r="B179" s="63">
        <f t="shared" si="53"/>
        <v>157</v>
      </c>
      <c r="C179" s="145"/>
      <c r="D179" s="145"/>
      <c r="E179" s="143"/>
      <c r="F179" s="143"/>
      <c r="G179" s="146"/>
      <c r="H179" s="147"/>
      <c r="I179" s="143"/>
      <c r="J179" s="9"/>
      <c r="K179">
        <v>158</v>
      </c>
      <c r="L179" s="93" t="str">
        <f t="shared" si="51"/>
        <v/>
      </c>
      <c r="M179" s="103" t="str">
        <f t="shared" si="50"/>
        <v/>
      </c>
      <c r="N179" s="81"/>
      <c r="O179" s="73"/>
      <c r="P179" s="69" t="str">
        <f t="shared" si="52"/>
        <v/>
      </c>
      <c r="Q179" s="70" t="str">
        <f t="shared" si="41"/>
        <v/>
      </c>
      <c r="R179" s="73"/>
      <c r="S179" s="71" t="str">
        <f t="shared" si="43"/>
        <v/>
      </c>
      <c r="T179" s="98" t="str" cm="1">
        <f t="array" ref="T179">IF(COUNTIFS($C$22:$C$1025,$C179,$G$22:$G$1025,$G179)&gt;1,MATCH($C179&amp;$G179,$C$22:$C$1023&amp;$G$22:$G$1025,0),"")</f>
        <v/>
      </c>
      <c r="AM179">
        <f t="shared" si="44"/>
        <v>0</v>
      </c>
      <c r="AN179">
        <f t="shared" si="45"/>
        <v>0</v>
      </c>
      <c r="AO179">
        <f t="shared" si="46"/>
        <v>0</v>
      </c>
      <c r="AP179">
        <f t="shared" si="47"/>
        <v>0</v>
      </c>
      <c r="AQ179">
        <f t="shared" si="48"/>
        <v>0</v>
      </c>
      <c r="AR179">
        <f t="shared" si="49"/>
        <v>0</v>
      </c>
    </row>
    <row r="180" spans="1:44" hidden="1" outlineLevel="1" x14ac:dyDescent="0.3">
      <c r="A180" s="62"/>
      <c r="B180" s="63">
        <f t="shared" si="53"/>
        <v>158</v>
      </c>
      <c r="C180" s="145"/>
      <c r="D180" s="145"/>
      <c r="E180" s="143"/>
      <c r="F180" s="143"/>
      <c r="G180" s="146"/>
      <c r="H180" s="147"/>
      <c r="I180" s="143"/>
      <c r="J180" s="9"/>
      <c r="K180">
        <v>159</v>
      </c>
      <c r="L180" s="93" t="str">
        <f t="shared" si="51"/>
        <v/>
      </c>
      <c r="M180" s="103" t="str">
        <f t="shared" si="50"/>
        <v/>
      </c>
      <c r="N180" s="81"/>
      <c r="O180" s="73"/>
      <c r="P180" s="69" t="str">
        <f t="shared" si="52"/>
        <v/>
      </c>
      <c r="Q180" s="70" t="str">
        <f t="shared" si="41"/>
        <v/>
      </c>
      <c r="R180" s="73"/>
      <c r="S180" s="71" t="str">
        <f t="shared" si="43"/>
        <v/>
      </c>
      <c r="T180" s="98" t="str" cm="1">
        <f t="array" ref="T180">IF(COUNTIFS($C$22:$C$1025,$C180,$G$22:$G$1025,$G180)&gt;1,MATCH($C180&amp;$G180,$C$22:$C$1023&amp;$G$22:$G$1025,0),"")</f>
        <v/>
      </c>
      <c r="AM180">
        <f t="shared" si="44"/>
        <v>0</v>
      </c>
      <c r="AN180">
        <f t="shared" si="45"/>
        <v>0</v>
      </c>
      <c r="AO180">
        <f t="shared" si="46"/>
        <v>0</v>
      </c>
      <c r="AP180">
        <f t="shared" si="47"/>
        <v>0</v>
      </c>
      <c r="AQ180">
        <f t="shared" si="48"/>
        <v>0</v>
      </c>
      <c r="AR180">
        <f t="shared" si="49"/>
        <v>0</v>
      </c>
    </row>
    <row r="181" spans="1:44" hidden="1" outlineLevel="1" x14ac:dyDescent="0.3">
      <c r="A181" s="62"/>
      <c r="B181" s="63">
        <f t="shared" si="53"/>
        <v>159</v>
      </c>
      <c r="C181" s="145"/>
      <c r="D181" s="145"/>
      <c r="E181" s="143"/>
      <c r="F181" s="143"/>
      <c r="G181" s="146"/>
      <c r="H181" s="147"/>
      <c r="I181" s="143"/>
      <c r="J181" s="9"/>
      <c r="K181">
        <v>160</v>
      </c>
      <c r="L181" s="93" t="str">
        <f t="shared" si="51"/>
        <v/>
      </c>
      <c r="M181" s="103" t="str">
        <f t="shared" si="50"/>
        <v/>
      </c>
      <c r="N181" s="81"/>
      <c r="O181" s="73"/>
      <c r="P181" s="69" t="str">
        <f t="shared" si="52"/>
        <v/>
      </c>
      <c r="Q181" s="70" t="str">
        <f t="shared" si="41"/>
        <v/>
      </c>
      <c r="R181" s="73"/>
      <c r="S181" s="71" t="str">
        <f t="shared" si="43"/>
        <v/>
      </c>
      <c r="T181" s="98" t="str" cm="1">
        <f t="array" ref="T181">IF(COUNTIFS($C$22:$C$1025,$C181,$G$22:$G$1025,$G181)&gt;1,MATCH($C181&amp;$G181,$C$22:$C$1023&amp;$G$22:$G$1025,0),"")</f>
        <v/>
      </c>
      <c r="AM181">
        <f t="shared" si="44"/>
        <v>0</v>
      </c>
      <c r="AN181">
        <f t="shared" si="45"/>
        <v>0</v>
      </c>
      <c r="AO181">
        <f t="shared" si="46"/>
        <v>0</v>
      </c>
      <c r="AP181">
        <f t="shared" si="47"/>
        <v>0</v>
      </c>
      <c r="AQ181">
        <f t="shared" si="48"/>
        <v>0</v>
      </c>
      <c r="AR181">
        <f t="shared" si="49"/>
        <v>0</v>
      </c>
    </row>
    <row r="182" spans="1:44" hidden="1" outlineLevel="1" x14ac:dyDescent="0.3">
      <c r="A182" s="62"/>
      <c r="B182" s="63">
        <f t="shared" si="53"/>
        <v>160</v>
      </c>
      <c r="C182" s="145"/>
      <c r="D182" s="145"/>
      <c r="E182" s="143"/>
      <c r="F182" s="143"/>
      <c r="G182" s="146"/>
      <c r="H182" s="147"/>
      <c r="I182" s="143"/>
      <c r="J182" s="9"/>
      <c r="K182">
        <v>161</v>
      </c>
      <c r="L182" s="93" t="str">
        <f t="shared" si="51"/>
        <v/>
      </c>
      <c r="M182" s="103" t="str">
        <f t="shared" si="50"/>
        <v/>
      </c>
      <c r="N182" s="81"/>
      <c r="O182" s="73"/>
      <c r="P182" s="69" t="str">
        <f t="shared" si="52"/>
        <v/>
      </c>
      <c r="Q182" s="70" t="str">
        <f t="shared" si="41"/>
        <v/>
      </c>
      <c r="R182" s="73"/>
      <c r="S182" s="71" t="str">
        <f t="shared" si="43"/>
        <v/>
      </c>
      <c r="T182" s="98" t="str" cm="1">
        <f t="array" ref="T182">IF(COUNTIFS($C$22:$C$1025,$C182,$G$22:$G$1025,$G182)&gt;1,MATCH($C182&amp;$G182,$C$22:$C$1023&amp;$G$22:$G$1025,0),"")</f>
        <v/>
      </c>
      <c r="AM182">
        <f t="shared" si="44"/>
        <v>0</v>
      </c>
      <c r="AN182">
        <f t="shared" si="45"/>
        <v>0</v>
      </c>
      <c r="AO182">
        <f t="shared" si="46"/>
        <v>0</v>
      </c>
      <c r="AP182">
        <f t="shared" si="47"/>
        <v>0</v>
      </c>
      <c r="AQ182">
        <f t="shared" si="48"/>
        <v>0</v>
      </c>
      <c r="AR182">
        <f t="shared" si="49"/>
        <v>0</v>
      </c>
    </row>
    <row r="183" spans="1:44" hidden="1" outlineLevel="1" x14ac:dyDescent="0.3">
      <c r="A183" s="62"/>
      <c r="B183" s="63">
        <f t="shared" si="53"/>
        <v>161</v>
      </c>
      <c r="C183" s="145"/>
      <c r="D183" s="145"/>
      <c r="E183" s="143"/>
      <c r="F183" s="143"/>
      <c r="G183" s="146"/>
      <c r="H183" s="147"/>
      <c r="I183" s="143"/>
      <c r="J183" s="9"/>
      <c r="K183">
        <v>162</v>
      </c>
      <c r="L183" s="93" t="str">
        <f t="shared" si="51"/>
        <v/>
      </c>
      <c r="M183" s="103" t="str">
        <f t="shared" si="50"/>
        <v/>
      </c>
      <c r="N183" s="81"/>
      <c r="O183" s="73"/>
      <c r="P183" s="69" t="str">
        <f t="shared" si="52"/>
        <v/>
      </c>
      <c r="Q183" s="70" t="str">
        <f t="shared" si="41"/>
        <v/>
      </c>
      <c r="R183" s="73"/>
      <c r="S183" s="71" t="str">
        <f t="shared" si="43"/>
        <v/>
      </c>
      <c r="T183" s="98" t="str" cm="1">
        <f t="array" ref="T183">IF(COUNTIFS($C$22:$C$1025,$C183,$G$22:$G$1025,$G183)&gt;1,MATCH($C183&amp;$G183,$C$22:$C$1023&amp;$G$22:$G$1025,0),"")</f>
        <v/>
      </c>
      <c r="AM183">
        <f t="shared" si="44"/>
        <v>0</v>
      </c>
      <c r="AN183">
        <f t="shared" si="45"/>
        <v>0</v>
      </c>
      <c r="AO183">
        <f t="shared" si="46"/>
        <v>0</v>
      </c>
      <c r="AP183">
        <f t="shared" si="47"/>
        <v>0</v>
      </c>
      <c r="AQ183">
        <f t="shared" si="48"/>
        <v>0</v>
      </c>
      <c r="AR183">
        <f t="shared" si="49"/>
        <v>0</v>
      </c>
    </row>
    <row r="184" spans="1:44" hidden="1" outlineLevel="1" x14ac:dyDescent="0.3">
      <c r="A184" s="62"/>
      <c r="B184" s="63">
        <f t="shared" si="53"/>
        <v>162</v>
      </c>
      <c r="C184" s="145"/>
      <c r="D184" s="145"/>
      <c r="E184" s="143"/>
      <c r="F184" s="143"/>
      <c r="G184" s="146"/>
      <c r="H184" s="147"/>
      <c r="I184" s="143"/>
      <c r="J184" s="9"/>
      <c r="K184">
        <v>163</v>
      </c>
      <c r="L184" s="93" t="str">
        <f t="shared" si="51"/>
        <v/>
      </c>
      <c r="M184" s="103" t="str">
        <f t="shared" si="50"/>
        <v/>
      </c>
      <c r="N184" s="81"/>
      <c r="O184" s="73"/>
      <c r="P184" s="69" t="str">
        <f t="shared" si="52"/>
        <v/>
      </c>
      <c r="Q184" s="70" t="str">
        <f t="shared" si="41"/>
        <v/>
      </c>
      <c r="R184" s="73"/>
      <c r="S184" s="71" t="str">
        <f t="shared" si="43"/>
        <v/>
      </c>
      <c r="T184" s="98" t="str" cm="1">
        <f t="array" ref="T184">IF(COUNTIFS($C$22:$C$1025,$C184,$G$22:$G$1025,$G184)&gt;1,MATCH($C184&amp;$G184,$C$22:$C$1023&amp;$G$22:$G$1025,0),"")</f>
        <v/>
      </c>
      <c r="AM184">
        <f t="shared" si="44"/>
        <v>0</v>
      </c>
      <c r="AN184">
        <f t="shared" si="45"/>
        <v>0</v>
      </c>
      <c r="AO184">
        <f t="shared" si="46"/>
        <v>0</v>
      </c>
      <c r="AP184">
        <f t="shared" si="47"/>
        <v>0</v>
      </c>
      <c r="AQ184">
        <f t="shared" si="48"/>
        <v>0</v>
      </c>
      <c r="AR184">
        <f t="shared" si="49"/>
        <v>0</v>
      </c>
    </row>
    <row r="185" spans="1:44" hidden="1" outlineLevel="1" x14ac:dyDescent="0.3">
      <c r="A185" s="62"/>
      <c r="B185" s="63">
        <f t="shared" si="53"/>
        <v>163</v>
      </c>
      <c r="C185" s="145"/>
      <c r="D185" s="145"/>
      <c r="E185" s="143"/>
      <c r="F185" s="143"/>
      <c r="G185" s="146"/>
      <c r="H185" s="147"/>
      <c r="I185" s="143"/>
      <c r="J185" s="9"/>
      <c r="K185">
        <v>164</v>
      </c>
      <c r="L185" s="93" t="str">
        <f t="shared" si="51"/>
        <v/>
      </c>
      <c r="M185" s="103" t="str">
        <f t="shared" si="50"/>
        <v/>
      </c>
      <c r="N185" s="81"/>
      <c r="O185" s="73"/>
      <c r="P185" s="69" t="str">
        <f t="shared" si="52"/>
        <v/>
      </c>
      <c r="Q185" s="70" t="str">
        <f t="shared" si="41"/>
        <v/>
      </c>
      <c r="R185" s="73"/>
      <c r="S185" s="71" t="str">
        <f t="shared" si="43"/>
        <v/>
      </c>
      <c r="T185" s="98" t="str" cm="1">
        <f t="array" ref="T185">IF(COUNTIFS($C$22:$C$1025,$C185,$G$22:$G$1025,$G185)&gt;1,MATCH($C185&amp;$G185,$C$22:$C$1023&amp;$G$22:$G$1025,0),"")</f>
        <v/>
      </c>
      <c r="AM185">
        <f t="shared" si="44"/>
        <v>0</v>
      </c>
      <c r="AN185">
        <f t="shared" si="45"/>
        <v>0</v>
      </c>
      <c r="AO185">
        <f t="shared" si="46"/>
        <v>0</v>
      </c>
      <c r="AP185">
        <f t="shared" si="47"/>
        <v>0</v>
      </c>
      <c r="AQ185">
        <f t="shared" si="48"/>
        <v>0</v>
      </c>
      <c r="AR185">
        <f t="shared" si="49"/>
        <v>0</v>
      </c>
    </row>
    <row r="186" spans="1:44" hidden="1" outlineLevel="1" x14ac:dyDescent="0.3">
      <c r="A186" s="62"/>
      <c r="B186" s="63">
        <f t="shared" si="53"/>
        <v>164</v>
      </c>
      <c r="C186" s="145"/>
      <c r="D186" s="145"/>
      <c r="E186" s="143"/>
      <c r="F186" s="143"/>
      <c r="G186" s="146"/>
      <c r="H186" s="147"/>
      <c r="I186" s="143"/>
      <c r="J186" s="9"/>
      <c r="K186">
        <v>165</v>
      </c>
      <c r="L186" s="93" t="str">
        <f t="shared" si="51"/>
        <v/>
      </c>
      <c r="M186" s="103" t="str">
        <f t="shared" si="50"/>
        <v/>
      </c>
      <c r="N186" s="81"/>
      <c r="O186" s="73"/>
      <c r="P186" s="69" t="str">
        <f t="shared" si="52"/>
        <v/>
      </c>
      <c r="Q186" s="70" t="str">
        <f t="shared" si="41"/>
        <v/>
      </c>
      <c r="R186" s="73"/>
      <c r="S186" s="71" t="str">
        <f t="shared" si="43"/>
        <v/>
      </c>
      <c r="T186" s="98" t="str" cm="1">
        <f t="array" ref="T186">IF(COUNTIFS($C$22:$C$1025,$C186,$G$22:$G$1025,$G186)&gt;1,MATCH($C186&amp;$G186,$C$22:$C$1023&amp;$G$22:$G$1025,0),"")</f>
        <v/>
      </c>
      <c r="AM186">
        <f t="shared" si="44"/>
        <v>0</v>
      </c>
      <c r="AN186">
        <f t="shared" si="45"/>
        <v>0</v>
      </c>
      <c r="AO186">
        <f t="shared" si="46"/>
        <v>0</v>
      </c>
      <c r="AP186">
        <f t="shared" si="47"/>
        <v>0</v>
      </c>
      <c r="AQ186">
        <f t="shared" si="48"/>
        <v>0</v>
      </c>
      <c r="AR186">
        <f t="shared" si="49"/>
        <v>0</v>
      </c>
    </row>
    <row r="187" spans="1:44" hidden="1" outlineLevel="1" x14ac:dyDescent="0.3">
      <c r="A187" s="62"/>
      <c r="B187" s="63">
        <f t="shared" si="53"/>
        <v>165</v>
      </c>
      <c r="C187" s="145"/>
      <c r="D187" s="145"/>
      <c r="E187" s="143"/>
      <c r="F187" s="143"/>
      <c r="G187" s="146"/>
      <c r="H187" s="147"/>
      <c r="I187" s="143"/>
      <c r="J187" s="9"/>
      <c r="K187">
        <v>166</v>
      </c>
      <c r="L187" s="93" t="str">
        <f t="shared" si="51"/>
        <v/>
      </c>
      <c r="M187" s="103" t="str">
        <f t="shared" si="50"/>
        <v/>
      </c>
      <c r="N187" s="81"/>
      <c r="O187" s="73"/>
      <c r="P187" s="69" t="str">
        <f t="shared" si="52"/>
        <v/>
      </c>
      <c r="Q187" s="70" t="str">
        <f t="shared" ref="Q187:Q222" si="54">IF($H187="","",IF($H187&lt;15000,"対象外","未確認"))</f>
        <v/>
      </c>
      <c r="R187" s="73"/>
      <c r="S187" s="71" t="str">
        <f t="shared" si="43"/>
        <v/>
      </c>
      <c r="T187" s="98" t="str" cm="1">
        <f t="array" ref="T187">IF(COUNTIFS($C$22:$C$1025,$C187,$G$22:$G$1025,$G187)&gt;1,MATCH($C187&amp;$G187,$C$22:$C$1023&amp;$G$22:$G$1025,0),"")</f>
        <v/>
      </c>
      <c r="AM187">
        <f t="shared" si="44"/>
        <v>0</v>
      </c>
      <c r="AN187">
        <f t="shared" si="45"/>
        <v>0</v>
      </c>
      <c r="AO187">
        <f t="shared" si="46"/>
        <v>0</v>
      </c>
      <c r="AP187">
        <f t="shared" si="47"/>
        <v>0</v>
      </c>
      <c r="AQ187">
        <f t="shared" si="48"/>
        <v>0</v>
      </c>
      <c r="AR187">
        <f t="shared" si="49"/>
        <v>0</v>
      </c>
    </row>
    <row r="188" spans="1:44" hidden="1" outlineLevel="1" x14ac:dyDescent="0.3">
      <c r="A188" s="62"/>
      <c r="B188" s="63">
        <f t="shared" si="53"/>
        <v>166</v>
      </c>
      <c r="C188" s="145"/>
      <c r="D188" s="145"/>
      <c r="E188" s="143"/>
      <c r="F188" s="143"/>
      <c r="G188" s="146"/>
      <c r="H188" s="147"/>
      <c r="I188" s="143"/>
      <c r="J188" s="9"/>
      <c r="K188">
        <v>167</v>
      </c>
      <c r="L188" s="93" t="str">
        <f t="shared" si="51"/>
        <v/>
      </c>
      <c r="M188" s="103" t="str">
        <f t="shared" si="50"/>
        <v/>
      </c>
      <c r="N188" s="81"/>
      <c r="O188" s="73"/>
      <c r="P188" s="69" t="str">
        <f t="shared" si="52"/>
        <v/>
      </c>
      <c r="Q188" s="70" t="str">
        <f t="shared" si="54"/>
        <v/>
      </c>
      <c r="R188" s="73"/>
      <c r="S188" s="71" t="str">
        <f t="shared" si="43"/>
        <v/>
      </c>
      <c r="T188" s="98" t="str" cm="1">
        <f t="array" ref="T188">IF(COUNTIFS($C$22:$C$1025,$C188,$G$22:$G$1025,$G188)&gt;1,MATCH($C188&amp;$G188,$C$22:$C$1023&amp;$G$22:$G$1025,0),"")</f>
        <v/>
      </c>
      <c r="AM188">
        <f t="shared" si="44"/>
        <v>0</v>
      </c>
      <c r="AN188">
        <f t="shared" si="45"/>
        <v>0</v>
      </c>
      <c r="AO188">
        <f t="shared" si="46"/>
        <v>0</v>
      </c>
      <c r="AP188">
        <f t="shared" si="47"/>
        <v>0</v>
      </c>
      <c r="AQ188">
        <f t="shared" si="48"/>
        <v>0</v>
      </c>
      <c r="AR188">
        <f t="shared" si="49"/>
        <v>0</v>
      </c>
    </row>
    <row r="189" spans="1:44" hidden="1" outlineLevel="1" x14ac:dyDescent="0.3">
      <c r="A189" s="62"/>
      <c r="B189" s="63">
        <f t="shared" si="53"/>
        <v>167</v>
      </c>
      <c r="C189" s="145"/>
      <c r="D189" s="145"/>
      <c r="E189" s="143"/>
      <c r="F189" s="143"/>
      <c r="G189" s="146"/>
      <c r="H189" s="147"/>
      <c r="I189" s="143"/>
      <c r="J189" s="9"/>
      <c r="K189">
        <v>168</v>
      </c>
      <c r="L189" s="93" t="str">
        <f t="shared" si="51"/>
        <v/>
      </c>
      <c r="M189" s="103" t="str">
        <f t="shared" si="50"/>
        <v/>
      </c>
      <c r="N189" s="81"/>
      <c r="O189" s="73"/>
      <c r="P189" s="69" t="str">
        <f t="shared" si="52"/>
        <v/>
      </c>
      <c r="Q189" s="70" t="str">
        <f t="shared" si="54"/>
        <v/>
      </c>
      <c r="R189" s="73"/>
      <c r="S189" s="71" t="str">
        <f t="shared" si="43"/>
        <v/>
      </c>
      <c r="T189" s="98" t="str" cm="1">
        <f t="array" ref="T189">IF(COUNTIFS($C$22:$C$1025,$C189,$G$22:$G$1025,$G189)&gt;1,MATCH($C189&amp;$G189,$C$22:$C$1023&amp;$G$22:$G$1025,0),"")</f>
        <v/>
      </c>
      <c r="AM189">
        <f t="shared" si="44"/>
        <v>0</v>
      </c>
      <c r="AN189">
        <f t="shared" si="45"/>
        <v>0</v>
      </c>
      <c r="AO189">
        <f t="shared" si="46"/>
        <v>0</v>
      </c>
      <c r="AP189">
        <f t="shared" si="47"/>
        <v>0</v>
      </c>
      <c r="AQ189">
        <f t="shared" si="48"/>
        <v>0</v>
      </c>
      <c r="AR189">
        <f t="shared" si="49"/>
        <v>0</v>
      </c>
    </row>
    <row r="190" spans="1:44" hidden="1" outlineLevel="1" x14ac:dyDescent="0.3">
      <c r="A190" s="62"/>
      <c r="B190" s="63">
        <f t="shared" si="53"/>
        <v>168</v>
      </c>
      <c r="C190" s="145"/>
      <c r="D190" s="145"/>
      <c r="E190" s="143"/>
      <c r="F190" s="143"/>
      <c r="G190" s="146"/>
      <c r="H190" s="147"/>
      <c r="I190" s="143"/>
      <c r="J190" s="9"/>
      <c r="K190">
        <v>169</v>
      </c>
      <c r="L190" s="93" t="str">
        <f t="shared" si="51"/>
        <v/>
      </c>
      <c r="M190" s="103" t="str">
        <f t="shared" si="50"/>
        <v/>
      </c>
      <c r="N190" s="81"/>
      <c r="O190" s="73"/>
      <c r="P190" s="69" t="str">
        <f t="shared" si="52"/>
        <v/>
      </c>
      <c r="Q190" s="70" t="str">
        <f t="shared" si="54"/>
        <v/>
      </c>
      <c r="R190" s="73"/>
      <c r="S190" s="71" t="str">
        <f t="shared" si="43"/>
        <v/>
      </c>
      <c r="T190" s="98" t="str" cm="1">
        <f t="array" ref="T190">IF(COUNTIFS($C$22:$C$1025,$C190,$G$22:$G$1025,$G190)&gt;1,MATCH($C190&amp;$G190,$C$22:$C$1023&amp;$G$22:$G$1025,0),"")</f>
        <v/>
      </c>
      <c r="AM190">
        <f t="shared" si="44"/>
        <v>0</v>
      </c>
      <c r="AN190">
        <f t="shared" si="45"/>
        <v>0</v>
      </c>
      <c r="AO190">
        <f t="shared" si="46"/>
        <v>0</v>
      </c>
      <c r="AP190">
        <f t="shared" si="47"/>
        <v>0</v>
      </c>
      <c r="AQ190">
        <f t="shared" si="48"/>
        <v>0</v>
      </c>
      <c r="AR190">
        <f t="shared" si="49"/>
        <v>0</v>
      </c>
    </row>
    <row r="191" spans="1:44" hidden="1" outlineLevel="1" x14ac:dyDescent="0.3">
      <c r="A191" s="62"/>
      <c r="B191" s="63">
        <f t="shared" si="53"/>
        <v>169</v>
      </c>
      <c r="C191" s="145"/>
      <c r="D191" s="145"/>
      <c r="E191" s="143"/>
      <c r="F191" s="143"/>
      <c r="G191" s="146"/>
      <c r="H191" s="147"/>
      <c r="I191" s="143"/>
      <c r="J191" s="9"/>
      <c r="K191">
        <v>170</v>
      </c>
      <c r="L191" s="93" t="str">
        <f t="shared" si="51"/>
        <v/>
      </c>
      <c r="M191" s="103" t="str">
        <f t="shared" si="50"/>
        <v/>
      </c>
      <c r="N191" s="81"/>
      <c r="O191" s="73"/>
      <c r="P191" s="69" t="str">
        <f t="shared" si="52"/>
        <v/>
      </c>
      <c r="Q191" s="70" t="str">
        <f t="shared" si="54"/>
        <v/>
      </c>
      <c r="R191" s="73"/>
      <c r="S191" s="71" t="str">
        <f t="shared" si="43"/>
        <v/>
      </c>
      <c r="T191" s="98" t="str" cm="1">
        <f t="array" ref="T191">IF(COUNTIFS($C$22:$C$1025,$C191,$G$22:$G$1025,$G191)&gt;1,MATCH($C191&amp;$G191,$C$22:$C$1023&amp;$G$22:$G$1025,0),"")</f>
        <v/>
      </c>
      <c r="AM191">
        <f t="shared" si="44"/>
        <v>0</v>
      </c>
      <c r="AN191">
        <f t="shared" si="45"/>
        <v>0</v>
      </c>
      <c r="AO191">
        <f t="shared" si="46"/>
        <v>0</v>
      </c>
      <c r="AP191">
        <f t="shared" si="47"/>
        <v>0</v>
      </c>
      <c r="AQ191">
        <f t="shared" si="48"/>
        <v>0</v>
      </c>
      <c r="AR191">
        <f t="shared" si="49"/>
        <v>0</v>
      </c>
    </row>
    <row r="192" spans="1:44" hidden="1" outlineLevel="1" x14ac:dyDescent="0.3">
      <c r="A192" s="62"/>
      <c r="B192" s="63">
        <f t="shared" si="53"/>
        <v>170</v>
      </c>
      <c r="C192" s="145"/>
      <c r="D192" s="145"/>
      <c r="E192" s="143"/>
      <c r="F192" s="143"/>
      <c r="G192" s="146"/>
      <c r="H192" s="147"/>
      <c r="I192" s="143"/>
      <c r="J192" s="9"/>
      <c r="K192">
        <v>171</v>
      </c>
      <c r="L192" s="93" t="str">
        <f t="shared" si="51"/>
        <v/>
      </c>
      <c r="M192" s="103" t="str">
        <f t="shared" si="50"/>
        <v/>
      </c>
      <c r="N192" s="81"/>
      <c r="O192" s="73"/>
      <c r="P192" s="69" t="str">
        <f t="shared" si="52"/>
        <v/>
      </c>
      <c r="Q192" s="70" t="str">
        <f t="shared" si="54"/>
        <v/>
      </c>
      <c r="R192" s="73"/>
      <c r="S192" s="71" t="str">
        <f t="shared" si="43"/>
        <v/>
      </c>
      <c r="T192" s="98" t="str" cm="1">
        <f t="array" ref="T192">IF(COUNTIFS($C$22:$C$1025,$C192,$G$22:$G$1025,$G192)&gt;1,MATCH($C192&amp;$G192,$C$22:$C$1023&amp;$G$22:$G$1025,0),"")</f>
        <v/>
      </c>
      <c r="AM192">
        <f t="shared" si="44"/>
        <v>0</v>
      </c>
      <c r="AN192">
        <f t="shared" si="45"/>
        <v>0</v>
      </c>
      <c r="AO192">
        <f t="shared" si="46"/>
        <v>0</v>
      </c>
      <c r="AP192">
        <f t="shared" si="47"/>
        <v>0</v>
      </c>
      <c r="AQ192">
        <f t="shared" si="48"/>
        <v>0</v>
      </c>
      <c r="AR192">
        <f t="shared" si="49"/>
        <v>0</v>
      </c>
    </row>
    <row r="193" spans="1:44" hidden="1" outlineLevel="1" x14ac:dyDescent="0.3">
      <c r="A193" s="62"/>
      <c r="B193" s="63">
        <f t="shared" si="53"/>
        <v>171</v>
      </c>
      <c r="C193" s="145"/>
      <c r="D193" s="145"/>
      <c r="E193" s="143"/>
      <c r="F193" s="143"/>
      <c r="G193" s="146"/>
      <c r="H193" s="147"/>
      <c r="I193" s="143"/>
      <c r="J193" s="9"/>
      <c r="K193">
        <v>172</v>
      </c>
      <c r="L193" s="93" t="str">
        <f t="shared" si="51"/>
        <v/>
      </c>
      <c r="M193" s="103" t="str">
        <f t="shared" si="50"/>
        <v/>
      </c>
      <c r="N193" s="81"/>
      <c r="O193" s="73"/>
      <c r="P193" s="69" t="str">
        <f t="shared" si="52"/>
        <v/>
      </c>
      <c r="Q193" s="70" t="str">
        <f t="shared" si="54"/>
        <v/>
      </c>
      <c r="R193" s="73"/>
      <c r="S193" s="71" t="str">
        <f t="shared" si="43"/>
        <v/>
      </c>
      <c r="T193" s="98" t="str" cm="1">
        <f t="array" ref="T193">IF(COUNTIFS($C$22:$C$1025,$C193,$G$22:$G$1025,$G193)&gt;1,MATCH($C193&amp;$G193,$C$22:$C$1023&amp;$G$22:$G$1025,0),"")</f>
        <v/>
      </c>
      <c r="AM193">
        <f t="shared" si="44"/>
        <v>0</v>
      </c>
      <c r="AN193">
        <f t="shared" si="45"/>
        <v>0</v>
      </c>
      <c r="AO193">
        <f t="shared" si="46"/>
        <v>0</v>
      </c>
      <c r="AP193">
        <f t="shared" si="47"/>
        <v>0</v>
      </c>
      <c r="AQ193">
        <f t="shared" si="48"/>
        <v>0</v>
      </c>
      <c r="AR193">
        <f t="shared" si="49"/>
        <v>0</v>
      </c>
    </row>
    <row r="194" spans="1:44" hidden="1" outlineLevel="1" x14ac:dyDescent="0.3">
      <c r="A194" s="62"/>
      <c r="B194" s="63">
        <f t="shared" si="53"/>
        <v>172</v>
      </c>
      <c r="C194" s="145"/>
      <c r="D194" s="145"/>
      <c r="E194" s="143"/>
      <c r="F194" s="143"/>
      <c r="G194" s="146"/>
      <c r="H194" s="147"/>
      <c r="I194" s="143"/>
      <c r="J194" s="9"/>
      <c r="K194">
        <v>173</v>
      </c>
      <c r="L194" s="93" t="str">
        <f t="shared" si="51"/>
        <v/>
      </c>
      <c r="M194" s="103" t="str">
        <f t="shared" si="50"/>
        <v/>
      </c>
      <c r="N194" s="81"/>
      <c r="O194" s="73"/>
      <c r="P194" s="69" t="str">
        <f t="shared" si="52"/>
        <v/>
      </c>
      <c r="Q194" s="70" t="str">
        <f t="shared" si="54"/>
        <v/>
      </c>
      <c r="R194" s="73"/>
      <c r="S194" s="71" t="str">
        <f t="shared" si="43"/>
        <v/>
      </c>
      <c r="T194" s="98" t="str" cm="1">
        <f t="array" ref="T194">IF(COUNTIFS($C$22:$C$1025,$C194,$G$22:$G$1025,$G194)&gt;1,MATCH($C194&amp;$G194,$C$22:$C$1023&amp;$G$22:$G$1025,0),"")</f>
        <v/>
      </c>
      <c r="AM194">
        <f t="shared" si="44"/>
        <v>0</v>
      </c>
      <c r="AN194">
        <f t="shared" si="45"/>
        <v>0</v>
      </c>
      <c r="AO194">
        <f t="shared" si="46"/>
        <v>0</v>
      </c>
      <c r="AP194">
        <f t="shared" si="47"/>
        <v>0</v>
      </c>
      <c r="AQ194">
        <f t="shared" si="48"/>
        <v>0</v>
      </c>
      <c r="AR194">
        <f t="shared" si="49"/>
        <v>0</v>
      </c>
    </row>
    <row r="195" spans="1:44" hidden="1" outlineLevel="1" x14ac:dyDescent="0.3">
      <c r="A195" s="62"/>
      <c r="B195" s="63">
        <f t="shared" si="53"/>
        <v>173</v>
      </c>
      <c r="C195" s="145"/>
      <c r="D195" s="145"/>
      <c r="E195" s="143"/>
      <c r="F195" s="143"/>
      <c r="G195" s="146"/>
      <c r="H195" s="147"/>
      <c r="I195" s="143"/>
      <c r="J195" s="9"/>
      <c r="K195">
        <v>174</v>
      </c>
      <c r="L195" s="93" t="str">
        <f t="shared" si="51"/>
        <v/>
      </c>
      <c r="M195" s="103" t="str">
        <f t="shared" si="50"/>
        <v/>
      </c>
      <c r="N195" s="81"/>
      <c r="O195" s="73"/>
      <c r="P195" s="69" t="str">
        <f t="shared" si="52"/>
        <v/>
      </c>
      <c r="Q195" s="70" t="str">
        <f t="shared" si="54"/>
        <v/>
      </c>
      <c r="R195" s="73"/>
      <c r="S195" s="71" t="str">
        <f t="shared" si="43"/>
        <v/>
      </c>
      <c r="T195" s="98" t="str" cm="1">
        <f t="array" ref="T195">IF(COUNTIFS($C$22:$C$1025,$C195,$G$22:$G$1025,$G195)&gt;1,MATCH($C195&amp;$G195,$C$22:$C$1023&amp;$G$22:$G$1025,0),"")</f>
        <v/>
      </c>
      <c r="AM195">
        <f t="shared" si="44"/>
        <v>0</v>
      </c>
      <c r="AN195">
        <f t="shared" si="45"/>
        <v>0</v>
      </c>
      <c r="AO195">
        <f t="shared" si="46"/>
        <v>0</v>
      </c>
      <c r="AP195">
        <f t="shared" si="47"/>
        <v>0</v>
      </c>
      <c r="AQ195">
        <f t="shared" si="48"/>
        <v>0</v>
      </c>
      <c r="AR195">
        <f t="shared" si="49"/>
        <v>0</v>
      </c>
    </row>
    <row r="196" spans="1:44" hidden="1" outlineLevel="1" x14ac:dyDescent="0.3">
      <c r="A196" s="62"/>
      <c r="B196" s="63">
        <f t="shared" si="53"/>
        <v>174</v>
      </c>
      <c r="C196" s="145"/>
      <c r="D196" s="145"/>
      <c r="E196" s="143"/>
      <c r="F196" s="143"/>
      <c r="G196" s="146"/>
      <c r="H196" s="147"/>
      <c r="I196" s="143"/>
      <c r="J196" s="9"/>
      <c r="K196">
        <v>175</v>
      </c>
      <c r="L196" s="93" t="str">
        <f t="shared" si="51"/>
        <v/>
      </c>
      <c r="M196" s="103" t="str">
        <f t="shared" si="50"/>
        <v/>
      </c>
      <c r="N196" s="81"/>
      <c r="O196" s="73"/>
      <c r="P196" s="69" t="str">
        <f t="shared" si="52"/>
        <v/>
      </c>
      <c r="Q196" s="70" t="str">
        <f t="shared" si="54"/>
        <v/>
      </c>
      <c r="R196" s="73"/>
      <c r="S196" s="71" t="str">
        <f t="shared" si="43"/>
        <v/>
      </c>
      <c r="T196" s="98" t="str" cm="1">
        <f t="array" ref="T196">IF(COUNTIFS($C$22:$C$1025,$C196,$G$22:$G$1025,$G196)&gt;1,MATCH($C196&amp;$G196,$C$22:$C$1023&amp;$G$22:$G$1025,0),"")</f>
        <v/>
      </c>
      <c r="AM196">
        <f t="shared" si="44"/>
        <v>0</v>
      </c>
      <c r="AN196">
        <f t="shared" si="45"/>
        <v>0</v>
      </c>
      <c r="AO196">
        <f t="shared" si="46"/>
        <v>0</v>
      </c>
      <c r="AP196">
        <f t="shared" si="47"/>
        <v>0</v>
      </c>
      <c r="AQ196">
        <f t="shared" si="48"/>
        <v>0</v>
      </c>
      <c r="AR196">
        <f t="shared" si="49"/>
        <v>0</v>
      </c>
    </row>
    <row r="197" spans="1:44" hidden="1" outlineLevel="1" x14ac:dyDescent="0.3">
      <c r="A197" s="62"/>
      <c r="B197" s="63">
        <f t="shared" si="53"/>
        <v>175</v>
      </c>
      <c r="C197" s="145"/>
      <c r="D197" s="145"/>
      <c r="E197" s="143"/>
      <c r="F197" s="143"/>
      <c r="G197" s="146"/>
      <c r="H197" s="147"/>
      <c r="I197" s="143"/>
      <c r="J197" s="9"/>
      <c r="K197">
        <v>176</v>
      </c>
      <c r="L197" s="93" t="str">
        <f t="shared" si="51"/>
        <v/>
      </c>
      <c r="M197" s="103" t="str">
        <f t="shared" si="50"/>
        <v/>
      </c>
      <c r="N197" s="81"/>
      <c r="O197" s="73"/>
      <c r="P197" s="69" t="str">
        <f t="shared" si="52"/>
        <v/>
      </c>
      <c r="Q197" s="70" t="str">
        <f t="shared" si="54"/>
        <v/>
      </c>
      <c r="R197" s="73"/>
      <c r="S197" s="71" t="str">
        <f t="shared" si="43"/>
        <v/>
      </c>
      <c r="T197" s="98" t="str" cm="1">
        <f t="array" ref="T197">IF(COUNTIFS($C$22:$C$1025,$C197,$G$22:$G$1025,$G197)&gt;1,MATCH($C197&amp;$G197,$C$22:$C$1023&amp;$G$22:$G$1025,0),"")</f>
        <v/>
      </c>
      <c r="AM197">
        <f t="shared" si="44"/>
        <v>0</v>
      </c>
      <c r="AN197">
        <f t="shared" si="45"/>
        <v>0</v>
      </c>
      <c r="AO197">
        <f t="shared" si="46"/>
        <v>0</v>
      </c>
      <c r="AP197">
        <f t="shared" si="47"/>
        <v>0</v>
      </c>
      <c r="AQ197">
        <f t="shared" si="48"/>
        <v>0</v>
      </c>
      <c r="AR197">
        <f t="shared" si="49"/>
        <v>0</v>
      </c>
    </row>
    <row r="198" spans="1:44" hidden="1" outlineLevel="1" x14ac:dyDescent="0.3">
      <c r="A198" s="62"/>
      <c r="B198" s="63">
        <f t="shared" si="53"/>
        <v>176</v>
      </c>
      <c r="C198" s="145"/>
      <c r="D198" s="145"/>
      <c r="E198" s="143"/>
      <c r="F198" s="143"/>
      <c r="G198" s="146"/>
      <c r="H198" s="147"/>
      <c r="I198" s="143"/>
      <c r="J198" s="9"/>
      <c r="K198">
        <v>177</v>
      </c>
      <c r="L198" s="93" t="str">
        <f t="shared" si="51"/>
        <v/>
      </c>
      <c r="M198" s="103" t="str">
        <f t="shared" si="50"/>
        <v/>
      </c>
      <c r="N198" s="81"/>
      <c r="O198" s="73"/>
      <c r="P198" s="69" t="str">
        <f t="shared" si="52"/>
        <v/>
      </c>
      <c r="Q198" s="70" t="str">
        <f t="shared" si="54"/>
        <v/>
      </c>
      <c r="R198" s="73"/>
      <c r="S198" s="71" t="str">
        <f t="shared" si="43"/>
        <v/>
      </c>
      <c r="T198" s="98" t="str" cm="1">
        <f t="array" ref="T198">IF(COUNTIFS($C$22:$C$1025,$C198,$G$22:$G$1025,$G198)&gt;1,MATCH($C198&amp;$G198,$C$22:$C$1023&amp;$G$22:$G$1025,0),"")</f>
        <v/>
      </c>
      <c r="AM198">
        <f t="shared" si="44"/>
        <v>0</v>
      </c>
      <c r="AN198">
        <f t="shared" si="45"/>
        <v>0</v>
      </c>
      <c r="AO198">
        <f t="shared" si="46"/>
        <v>0</v>
      </c>
      <c r="AP198">
        <f t="shared" si="47"/>
        <v>0</v>
      </c>
      <c r="AQ198">
        <f t="shared" si="48"/>
        <v>0</v>
      </c>
      <c r="AR198">
        <f t="shared" si="49"/>
        <v>0</v>
      </c>
    </row>
    <row r="199" spans="1:44" hidden="1" outlineLevel="1" x14ac:dyDescent="0.3">
      <c r="A199" s="62"/>
      <c r="B199" s="63">
        <f t="shared" si="53"/>
        <v>177</v>
      </c>
      <c r="C199" s="145"/>
      <c r="D199" s="145"/>
      <c r="E199" s="143"/>
      <c r="F199" s="143"/>
      <c r="G199" s="146"/>
      <c r="H199" s="147"/>
      <c r="I199" s="143"/>
      <c r="J199" s="9"/>
      <c r="K199">
        <v>178</v>
      </c>
      <c r="L199" s="93" t="str">
        <f t="shared" si="51"/>
        <v/>
      </c>
      <c r="M199" s="103" t="str">
        <f t="shared" si="50"/>
        <v/>
      </c>
      <c r="N199" s="81"/>
      <c r="O199" s="73"/>
      <c r="P199" s="69" t="str">
        <f t="shared" si="52"/>
        <v/>
      </c>
      <c r="Q199" s="70" t="str">
        <f t="shared" si="54"/>
        <v/>
      </c>
      <c r="R199" s="73"/>
      <c r="S199" s="71" t="str">
        <f t="shared" si="43"/>
        <v/>
      </c>
      <c r="T199" s="98" t="str" cm="1">
        <f t="array" ref="T199">IF(COUNTIFS($C$22:$C$1025,$C199,$G$22:$G$1025,$G199)&gt;1,MATCH($C199&amp;$G199,$C$22:$C$1023&amp;$G$22:$G$1025,0),"")</f>
        <v/>
      </c>
      <c r="AM199">
        <f t="shared" si="44"/>
        <v>0</v>
      </c>
      <c r="AN199">
        <f t="shared" si="45"/>
        <v>0</v>
      </c>
      <c r="AO199">
        <f t="shared" si="46"/>
        <v>0</v>
      </c>
      <c r="AP199">
        <f t="shared" si="47"/>
        <v>0</v>
      </c>
      <c r="AQ199">
        <f t="shared" si="48"/>
        <v>0</v>
      </c>
      <c r="AR199">
        <f t="shared" si="49"/>
        <v>0</v>
      </c>
    </row>
    <row r="200" spans="1:44" hidden="1" outlineLevel="1" x14ac:dyDescent="0.3">
      <c r="A200" s="62"/>
      <c r="B200" s="63">
        <f t="shared" si="53"/>
        <v>178</v>
      </c>
      <c r="C200" s="145"/>
      <c r="D200" s="145"/>
      <c r="E200" s="143"/>
      <c r="F200" s="143"/>
      <c r="G200" s="146"/>
      <c r="H200" s="147"/>
      <c r="I200" s="143"/>
      <c r="J200" s="9"/>
      <c r="K200">
        <v>179</v>
      </c>
      <c r="L200" s="93" t="str">
        <f t="shared" si="51"/>
        <v/>
      </c>
      <c r="M200" s="103" t="str">
        <f t="shared" si="50"/>
        <v/>
      </c>
      <c r="N200" s="81"/>
      <c r="O200" s="73"/>
      <c r="P200" s="69" t="str">
        <f t="shared" si="52"/>
        <v/>
      </c>
      <c r="Q200" s="70" t="str">
        <f t="shared" si="54"/>
        <v/>
      </c>
      <c r="R200" s="73"/>
      <c r="S200" s="71" t="str">
        <f t="shared" si="43"/>
        <v/>
      </c>
      <c r="T200" s="98" t="str" cm="1">
        <f t="array" ref="T200">IF(COUNTIFS($C$22:$C$1025,$C200,$G$22:$G$1025,$G200)&gt;1,MATCH($C200&amp;$G200,$C$22:$C$1023&amp;$G$22:$G$1025,0),"")</f>
        <v/>
      </c>
      <c r="AM200">
        <f t="shared" si="44"/>
        <v>0</v>
      </c>
      <c r="AN200">
        <f t="shared" si="45"/>
        <v>0</v>
      </c>
      <c r="AO200">
        <f t="shared" si="46"/>
        <v>0</v>
      </c>
      <c r="AP200">
        <f t="shared" si="47"/>
        <v>0</v>
      </c>
      <c r="AQ200">
        <f t="shared" si="48"/>
        <v>0</v>
      </c>
      <c r="AR200">
        <f t="shared" si="49"/>
        <v>0</v>
      </c>
    </row>
    <row r="201" spans="1:44" hidden="1" outlineLevel="1" x14ac:dyDescent="0.3">
      <c r="A201" s="62"/>
      <c r="B201" s="63">
        <f t="shared" si="53"/>
        <v>179</v>
      </c>
      <c r="C201" s="145"/>
      <c r="D201" s="145"/>
      <c r="E201" s="143"/>
      <c r="F201" s="143"/>
      <c r="G201" s="146"/>
      <c r="H201" s="147"/>
      <c r="I201" s="143"/>
      <c r="J201" s="9"/>
      <c r="K201">
        <v>180</v>
      </c>
      <c r="L201" s="93" t="str">
        <f t="shared" si="51"/>
        <v/>
      </c>
      <c r="M201" s="103" t="str">
        <f t="shared" si="50"/>
        <v/>
      </c>
      <c r="N201" s="81"/>
      <c r="O201" s="73"/>
      <c r="P201" s="69" t="str">
        <f t="shared" si="52"/>
        <v/>
      </c>
      <c r="Q201" s="70" t="str">
        <f t="shared" si="54"/>
        <v/>
      </c>
      <c r="R201" s="73"/>
      <c r="S201" s="71" t="str">
        <f t="shared" si="43"/>
        <v/>
      </c>
      <c r="T201" s="98" t="str" cm="1">
        <f t="array" ref="T201">IF(COUNTIFS($C$22:$C$1025,$C201,$G$22:$G$1025,$G201)&gt;1,MATCH($C201&amp;$G201,$C$22:$C$1023&amp;$G$22:$G$1025,0),"")</f>
        <v/>
      </c>
      <c r="AM201">
        <f t="shared" si="44"/>
        <v>0</v>
      </c>
      <c r="AN201">
        <f t="shared" si="45"/>
        <v>0</v>
      </c>
      <c r="AO201">
        <f t="shared" si="46"/>
        <v>0</v>
      </c>
      <c r="AP201">
        <f t="shared" si="47"/>
        <v>0</v>
      </c>
      <c r="AQ201">
        <f t="shared" si="48"/>
        <v>0</v>
      </c>
      <c r="AR201">
        <f t="shared" si="49"/>
        <v>0</v>
      </c>
    </row>
    <row r="202" spans="1:44" hidden="1" outlineLevel="1" x14ac:dyDescent="0.3">
      <c r="A202" s="62"/>
      <c r="B202" s="63">
        <f t="shared" si="53"/>
        <v>180</v>
      </c>
      <c r="C202" s="145"/>
      <c r="D202" s="145"/>
      <c r="E202" s="143"/>
      <c r="F202" s="143"/>
      <c r="G202" s="146"/>
      <c r="H202" s="147"/>
      <c r="I202" s="143"/>
      <c r="J202" s="9"/>
      <c r="K202">
        <v>181</v>
      </c>
      <c r="L202" s="93" t="str">
        <f t="shared" si="51"/>
        <v/>
      </c>
      <c r="M202" s="103" t="str">
        <f t="shared" si="50"/>
        <v/>
      </c>
      <c r="N202" s="81"/>
      <c r="O202" s="73"/>
      <c r="P202" s="69" t="str">
        <f t="shared" si="52"/>
        <v/>
      </c>
      <c r="Q202" s="70" t="str">
        <f t="shared" si="54"/>
        <v/>
      </c>
      <c r="R202" s="73"/>
      <c r="S202" s="71" t="str">
        <f t="shared" si="43"/>
        <v/>
      </c>
      <c r="T202" s="98" t="str" cm="1">
        <f t="array" ref="T202">IF(COUNTIFS($C$22:$C$1025,$C202,$G$22:$G$1025,$G202)&gt;1,MATCH($C202&amp;$G202,$C$22:$C$1023&amp;$G$22:$G$1025,0),"")</f>
        <v/>
      </c>
      <c r="AM202">
        <f t="shared" si="44"/>
        <v>0</v>
      </c>
      <c r="AN202">
        <f t="shared" si="45"/>
        <v>0</v>
      </c>
      <c r="AO202">
        <f t="shared" si="46"/>
        <v>0</v>
      </c>
      <c r="AP202">
        <f t="shared" si="47"/>
        <v>0</v>
      </c>
      <c r="AQ202">
        <f t="shared" si="48"/>
        <v>0</v>
      </c>
      <c r="AR202">
        <f t="shared" si="49"/>
        <v>0</v>
      </c>
    </row>
    <row r="203" spans="1:44" hidden="1" outlineLevel="1" x14ac:dyDescent="0.3">
      <c r="A203" s="62"/>
      <c r="B203" s="63">
        <f t="shared" si="53"/>
        <v>181</v>
      </c>
      <c r="C203" s="145"/>
      <c r="D203" s="145"/>
      <c r="E203" s="143"/>
      <c r="F203" s="143"/>
      <c r="G203" s="146"/>
      <c r="H203" s="147"/>
      <c r="I203" s="143"/>
      <c r="J203" s="9"/>
      <c r="K203">
        <v>182</v>
      </c>
      <c r="L203" s="93" t="str">
        <f t="shared" si="51"/>
        <v/>
      </c>
      <c r="M203" s="103" t="str">
        <f t="shared" si="50"/>
        <v/>
      </c>
      <c r="N203" s="81"/>
      <c r="O203" s="73"/>
      <c r="P203" s="69" t="str">
        <f t="shared" si="52"/>
        <v/>
      </c>
      <c r="Q203" s="70" t="str">
        <f t="shared" si="54"/>
        <v/>
      </c>
      <c r="R203" s="73"/>
      <c r="S203" s="71" t="str">
        <f t="shared" si="43"/>
        <v/>
      </c>
      <c r="T203" s="98" t="str" cm="1">
        <f t="array" ref="T203">IF(COUNTIFS($C$22:$C$1025,$C203,$G$22:$G$1025,$G203)&gt;1,MATCH($C203&amp;$G203,$C$22:$C$1023&amp;$G$22:$G$1025,0),"")</f>
        <v/>
      </c>
      <c r="AM203">
        <f t="shared" si="44"/>
        <v>0</v>
      </c>
      <c r="AN203">
        <f t="shared" si="45"/>
        <v>0</v>
      </c>
      <c r="AO203">
        <f t="shared" si="46"/>
        <v>0</v>
      </c>
      <c r="AP203">
        <f t="shared" si="47"/>
        <v>0</v>
      </c>
      <c r="AQ203">
        <f t="shared" si="48"/>
        <v>0</v>
      </c>
      <c r="AR203">
        <f t="shared" si="49"/>
        <v>0</v>
      </c>
    </row>
    <row r="204" spans="1:44" hidden="1" outlineLevel="1" x14ac:dyDescent="0.3">
      <c r="A204" s="62"/>
      <c r="B204" s="63">
        <f t="shared" si="53"/>
        <v>182</v>
      </c>
      <c r="C204" s="145"/>
      <c r="D204" s="145"/>
      <c r="E204" s="143"/>
      <c r="F204" s="143"/>
      <c r="G204" s="146"/>
      <c r="H204" s="147"/>
      <c r="I204" s="143"/>
      <c r="J204" s="9"/>
      <c r="K204">
        <v>183</v>
      </c>
      <c r="L204" s="93" t="str">
        <f t="shared" si="51"/>
        <v/>
      </c>
      <c r="M204" s="103" t="str">
        <f t="shared" si="50"/>
        <v/>
      </c>
      <c r="N204" s="81"/>
      <c r="O204" s="73"/>
      <c r="P204" s="69" t="str">
        <f t="shared" si="52"/>
        <v/>
      </c>
      <c r="Q204" s="70" t="str">
        <f t="shared" si="54"/>
        <v/>
      </c>
      <c r="R204" s="73"/>
      <c r="S204" s="71" t="str">
        <f t="shared" si="43"/>
        <v/>
      </c>
      <c r="T204" s="98" t="str" cm="1">
        <f t="array" ref="T204">IF(COUNTIFS($C$22:$C$1025,$C204,$G$22:$G$1025,$G204)&gt;1,MATCH($C204&amp;$G204,$C$22:$C$1023&amp;$G$22:$G$1025,0),"")</f>
        <v/>
      </c>
      <c r="AM204">
        <f t="shared" si="44"/>
        <v>0</v>
      </c>
      <c r="AN204">
        <f t="shared" si="45"/>
        <v>0</v>
      </c>
      <c r="AO204">
        <f t="shared" si="46"/>
        <v>0</v>
      </c>
      <c r="AP204">
        <f t="shared" si="47"/>
        <v>0</v>
      </c>
      <c r="AQ204">
        <f t="shared" si="48"/>
        <v>0</v>
      </c>
      <c r="AR204">
        <f t="shared" si="49"/>
        <v>0</v>
      </c>
    </row>
    <row r="205" spans="1:44" hidden="1" outlineLevel="1" x14ac:dyDescent="0.3">
      <c r="A205" s="62"/>
      <c r="B205" s="63">
        <f t="shared" si="53"/>
        <v>183</v>
      </c>
      <c r="C205" s="145"/>
      <c r="D205" s="145"/>
      <c r="E205" s="143"/>
      <c r="F205" s="143"/>
      <c r="G205" s="146"/>
      <c r="H205" s="147"/>
      <c r="I205" s="143"/>
      <c r="J205" s="9"/>
      <c r="K205">
        <v>184</v>
      </c>
      <c r="L205" s="93" t="str">
        <f t="shared" si="51"/>
        <v/>
      </c>
      <c r="M205" s="103" t="str">
        <f t="shared" si="50"/>
        <v/>
      </c>
      <c r="N205" s="81"/>
      <c r="O205" s="73"/>
      <c r="P205" s="69" t="str">
        <f t="shared" si="52"/>
        <v/>
      </c>
      <c r="Q205" s="70" t="str">
        <f t="shared" si="54"/>
        <v/>
      </c>
      <c r="R205" s="73"/>
      <c r="S205" s="71" t="str">
        <f t="shared" si="43"/>
        <v/>
      </c>
      <c r="T205" s="98" t="str" cm="1">
        <f t="array" ref="T205">IF(COUNTIFS($C$22:$C$1025,$C205,$G$22:$G$1025,$G205)&gt;1,MATCH($C205&amp;$G205,$C$22:$C$1023&amp;$G$22:$G$1025,0),"")</f>
        <v/>
      </c>
      <c r="AM205">
        <f t="shared" si="44"/>
        <v>0</v>
      </c>
      <c r="AN205">
        <f t="shared" si="45"/>
        <v>0</v>
      </c>
      <c r="AO205">
        <f t="shared" si="46"/>
        <v>0</v>
      </c>
      <c r="AP205">
        <f t="shared" si="47"/>
        <v>0</v>
      </c>
      <c r="AQ205">
        <f t="shared" si="48"/>
        <v>0</v>
      </c>
      <c r="AR205">
        <f t="shared" si="49"/>
        <v>0</v>
      </c>
    </row>
    <row r="206" spans="1:44" hidden="1" outlineLevel="1" x14ac:dyDescent="0.3">
      <c r="A206" s="62"/>
      <c r="B206" s="63">
        <f t="shared" si="53"/>
        <v>184</v>
      </c>
      <c r="C206" s="145"/>
      <c r="D206" s="145"/>
      <c r="E206" s="143"/>
      <c r="F206" s="143"/>
      <c r="G206" s="146"/>
      <c r="H206" s="147"/>
      <c r="I206" s="143"/>
      <c r="J206" s="9"/>
      <c r="K206">
        <v>185</v>
      </c>
      <c r="L206" s="93" t="str">
        <f t="shared" si="51"/>
        <v/>
      </c>
      <c r="M206" s="103" t="str">
        <f t="shared" si="50"/>
        <v/>
      </c>
      <c r="N206" s="81"/>
      <c r="O206" s="73"/>
      <c r="P206" s="69" t="str">
        <f t="shared" si="52"/>
        <v/>
      </c>
      <c r="Q206" s="70" t="str">
        <f t="shared" si="54"/>
        <v/>
      </c>
      <c r="R206" s="73"/>
      <c r="S206" s="71" t="str">
        <f t="shared" si="43"/>
        <v/>
      </c>
      <c r="T206" s="98" t="str" cm="1">
        <f t="array" ref="T206">IF(COUNTIFS($C$22:$C$1025,$C206,$G$22:$G$1025,$G206)&gt;1,MATCH($C206&amp;$G206,$C$22:$C$1023&amp;$G$22:$G$1025,0),"")</f>
        <v/>
      </c>
      <c r="AM206">
        <f t="shared" si="44"/>
        <v>0</v>
      </c>
      <c r="AN206">
        <f t="shared" si="45"/>
        <v>0</v>
      </c>
      <c r="AO206">
        <f t="shared" si="46"/>
        <v>0</v>
      </c>
      <c r="AP206">
        <f t="shared" si="47"/>
        <v>0</v>
      </c>
      <c r="AQ206">
        <f t="shared" si="48"/>
        <v>0</v>
      </c>
      <c r="AR206">
        <f t="shared" si="49"/>
        <v>0</v>
      </c>
    </row>
    <row r="207" spans="1:44" hidden="1" outlineLevel="1" x14ac:dyDescent="0.3">
      <c r="A207" s="62"/>
      <c r="B207" s="63">
        <f t="shared" si="53"/>
        <v>185</v>
      </c>
      <c r="C207" s="145"/>
      <c r="D207" s="145"/>
      <c r="E207" s="143"/>
      <c r="F207" s="143"/>
      <c r="G207" s="146"/>
      <c r="H207" s="147"/>
      <c r="I207" s="143"/>
      <c r="J207" s="9"/>
      <c r="K207">
        <v>186</v>
      </c>
      <c r="L207" s="93" t="str">
        <f t="shared" si="51"/>
        <v/>
      </c>
      <c r="M207" s="103" t="str">
        <f t="shared" si="50"/>
        <v/>
      </c>
      <c r="N207" s="81"/>
      <c r="O207" s="73"/>
      <c r="P207" s="69" t="str">
        <f t="shared" si="52"/>
        <v/>
      </c>
      <c r="Q207" s="70" t="str">
        <f t="shared" si="54"/>
        <v/>
      </c>
      <c r="R207" s="73"/>
      <c r="S207" s="71" t="str">
        <f t="shared" si="43"/>
        <v/>
      </c>
      <c r="T207" s="98" t="str" cm="1">
        <f t="array" ref="T207">IF(COUNTIFS($C$22:$C$1025,$C207,$G$22:$G$1025,$G207)&gt;1,MATCH($C207&amp;$G207,$C$22:$C$1023&amp;$G$22:$G$1025,0),"")</f>
        <v/>
      </c>
      <c r="AM207">
        <f t="shared" si="44"/>
        <v>0</v>
      </c>
      <c r="AN207">
        <f t="shared" si="45"/>
        <v>0</v>
      </c>
      <c r="AO207">
        <f t="shared" si="46"/>
        <v>0</v>
      </c>
      <c r="AP207">
        <f t="shared" si="47"/>
        <v>0</v>
      </c>
      <c r="AQ207">
        <f t="shared" si="48"/>
        <v>0</v>
      </c>
      <c r="AR207">
        <f t="shared" si="49"/>
        <v>0</v>
      </c>
    </row>
    <row r="208" spans="1:44" hidden="1" outlineLevel="1" x14ac:dyDescent="0.3">
      <c r="A208" s="62"/>
      <c r="B208" s="63">
        <f t="shared" si="53"/>
        <v>186</v>
      </c>
      <c r="C208" s="145"/>
      <c r="D208" s="145"/>
      <c r="E208" s="143"/>
      <c r="F208" s="143"/>
      <c r="G208" s="146"/>
      <c r="H208" s="147"/>
      <c r="I208" s="143"/>
      <c r="J208" s="9"/>
      <c r="K208">
        <v>187</v>
      </c>
      <c r="L208" s="93" t="str">
        <f t="shared" si="51"/>
        <v/>
      </c>
      <c r="M208" s="103" t="str">
        <f t="shared" si="50"/>
        <v/>
      </c>
      <c r="N208" s="81"/>
      <c r="O208" s="73"/>
      <c r="P208" s="69" t="str">
        <f t="shared" si="52"/>
        <v/>
      </c>
      <c r="Q208" s="70" t="str">
        <f t="shared" si="54"/>
        <v/>
      </c>
      <c r="R208" s="73"/>
      <c r="S208" s="71" t="str">
        <f t="shared" si="43"/>
        <v/>
      </c>
      <c r="T208" s="98" t="str" cm="1">
        <f t="array" ref="T208">IF(COUNTIFS($C$22:$C$1025,$C208,$G$22:$G$1025,$G208)&gt;1,MATCH($C208&amp;$G208,$C$22:$C$1023&amp;$G$22:$G$1025,0),"")</f>
        <v/>
      </c>
      <c r="AM208">
        <f t="shared" si="44"/>
        <v>0</v>
      </c>
      <c r="AN208">
        <f t="shared" si="45"/>
        <v>0</v>
      </c>
      <c r="AO208">
        <f t="shared" si="46"/>
        <v>0</v>
      </c>
      <c r="AP208">
        <f t="shared" si="47"/>
        <v>0</v>
      </c>
      <c r="AQ208">
        <f t="shared" si="48"/>
        <v>0</v>
      </c>
      <c r="AR208">
        <f t="shared" si="49"/>
        <v>0</v>
      </c>
    </row>
    <row r="209" spans="1:44" hidden="1" outlineLevel="1" x14ac:dyDescent="0.3">
      <c r="A209" s="62"/>
      <c r="B209" s="63">
        <f t="shared" si="53"/>
        <v>187</v>
      </c>
      <c r="C209" s="145"/>
      <c r="D209" s="145"/>
      <c r="E209" s="143"/>
      <c r="F209" s="143"/>
      <c r="G209" s="146"/>
      <c r="H209" s="147"/>
      <c r="I209" s="143"/>
      <c r="J209" s="9"/>
      <c r="K209">
        <v>188</v>
      </c>
      <c r="L209" s="93" t="str">
        <f t="shared" si="51"/>
        <v/>
      </c>
      <c r="M209" s="103" t="str">
        <f t="shared" si="50"/>
        <v/>
      </c>
      <c r="N209" s="81"/>
      <c r="O209" s="73"/>
      <c r="P209" s="69" t="str">
        <f t="shared" si="52"/>
        <v/>
      </c>
      <c r="Q209" s="70" t="str">
        <f t="shared" si="54"/>
        <v/>
      </c>
      <c r="R209" s="73"/>
      <c r="S209" s="71" t="str">
        <f t="shared" si="43"/>
        <v/>
      </c>
      <c r="T209" s="98" t="str" cm="1">
        <f t="array" ref="T209">IF(COUNTIFS($C$22:$C$1025,$C209,$G$22:$G$1025,$G209)&gt;1,MATCH($C209&amp;$G209,$C$22:$C$1023&amp;$G$22:$G$1025,0),"")</f>
        <v/>
      </c>
      <c r="AM209">
        <f t="shared" si="44"/>
        <v>0</v>
      </c>
      <c r="AN209">
        <f t="shared" si="45"/>
        <v>0</v>
      </c>
      <c r="AO209">
        <f t="shared" si="46"/>
        <v>0</v>
      </c>
      <c r="AP209">
        <f t="shared" si="47"/>
        <v>0</v>
      </c>
      <c r="AQ209">
        <f t="shared" si="48"/>
        <v>0</v>
      </c>
      <c r="AR209">
        <f t="shared" si="49"/>
        <v>0</v>
      </c>
    </row>
    <row r="210" spans="1:44" hidden="1" outlineLevel="1" x14ac:dyDescent="0.3">
      <c r="A210" s="62"/>
      <c r="B210" s="63">
        <f t="shared" si="53"/>
        <v>188</v>
      </c>
      <c r="C210" s="145"/>
      <c r="D210" s="145"/>
      <c r="E210" s="143"/>
      <c r="F210" s="143"/>
      <c r="G210" s="146"/>
      <c r="H210" s="147"/>
      <c r="I210" s="143"/>
      <c r="J210" s="9"/>
      <c r="K210">
        <v>189</v>
      </c>
      <c r="L210" s="93" t="str">
        <f t="shared" si="51"/>
        <v/>
      </c>
      <c r="M210" s="103" t="str">
        <f t="shared" si="50"/>
        <v/>
      </c>
      <c r="N210" s="81"/>
      <c r="O210" s="73"/>
      <c r="P210" s="69" t="str">
        <f t="shared" si="52"/>
        <v/>
      </c>
      <c r="Q210" s="70" t="str">
        <f t="shared" si="54"/>
        <v/>
      </c>
      <c r="R210" s="73"/>
      <c r="S210" s="71" t="str">
        <f t="shared" si="43"/>
        <v/>
      </c>
      <c r="T210" s="98" t="str" cm="1">
        <f t="array" ref="T210">IF(COUNTIFS($C$22:$C$1025,$C210,$G$22:$G$1025,$G210)&gt;1,MATCH($C210&amp;$G210,$C$22:$C$1023&amp;$G$22:$G$1025,0),"")</f>
        <v/>
      </c>
      <c r="AM210">
        <f t="shared" si="44"/>
        <v>0</v>
      </c>
      <c r="AN210">
        <f t="shared" si="45"/>
        <v>0</v>
      </c>
      <c r="AO210">
        <f t="shared" si="46"/>
        <v>0</v>
      </c>
      <c r="AP210">
        <f t="shared" si="47"/>
        <v>0</v>
      </c>
      <c r="AQ210">
        <f t="shared" si="48"/>
        <v>0</v>
      </c>
      <c r="AR210">
        <f t="shared" si="49"/>
        <v>0</v>
      </c>
    </row>
    <row r="211" spans="1:44" hidden="1" outlineLevel="1" x14ac:dyDescent="0.3">
      <c r="A211" s="62"/>
      <c r="B211" s="63">
        <f t="shared" si="53"/>
        <v>189</v>
      </c>
      <c r="C211" s="145"/>
      <c r="D211" s="145"/>
      <c r="E211" s="143"/>
      <c r="F211" s="143"/>
      <c r="G211" s="146"/>
      <c r="H211" s="147"/>
      <c r="I211" s="143"/>
      <c r="J211" s="9"/>
      <c r="K211">
        <v>190</v>
      </c>
      <c r="L211" s="93" t="str">
        <f t="shared" si="51"/>
        <v/>
      </c>
      <c r="M211" s="103" t="str">
        <f t="shared" si="50"/>
        <v/>
      </c>
      <c r="N211" s="81"/>
      <c r="O211" s="73"/>
      <c r="P211" s="69" t="str">
        <f t="shared" si="52"/>
        <v/>
      </c>
      <c r="Q211" s="70" t="str">
        <f t="shared" si="54"/>
        <v/>
      </c>
      <c r="R211" s="73"/>
      <c r="S211" s="71" t="str">
        <f t="shared" si="43"/>
        <v/>
      </c>
      <c r="T211" s="98" t="str" cm="1">
        <f t="array" ref="T211">IF(COUNTIFS($C$22:$C$1025,$C211,$G$22:$G$1025,$G211)&gt;1,MATCH($C211&amp;$G211,$C$22:$C$1023&amp;$G$22:$G$1025,0),"")</f>
        <v/>
      </c>
      <c r="AM211">
        <f t="shared" si="44"/>
        <v>0</v>
      </c>
      <c r="AN211">
        <f t="shared" si="45"/>
        <v>0</v>
      </c>
      <c r="AO211">
        <f t="shared" si="46"/>
        <v>0</v>
      </c>
      <c r="AP211">
        <f t="shared" si="47"/>
        <v>0</v>
      </c>
      <c r="AQ211">
        <f t="shared" si="48"/>
        <v>0</v>
      </c>
      <c r="AR211">
        <f t="shared" si="49"/>
        <v>0</v>
      </c>
    </row>
    <row r="212" spans="1:44" hidden="1" outlineLevel="1" x14ac:dyDescent="0.3">
      <c r="A212" s="62"/>
      <c r="B212" s="63">
        <f t="shared" si="53"/>
        <v>190</v>
      </c>
      <c r="C212" s="145"/>
      <c r="D212" s="145"/>
      <c r="E212" s="143"/>
      <c r="F212" s="143"/>
      <c r="G212" s="146"/>
      <c r="H212" s="147"/>
      <c r="I212" s="143"/>
      <c r="J212" s="9"/>
      <c r="K212">
        <v>191</v>
      </c>
      <c r="L212" s="93" t="str">
        <f t="shared" si="51"/>
        <v/>
      </c>
      <c r="M212" s="103" t="str">
        <f t="shared" si="50"/>
        <v/>
      </c>
      <c r="N212" s="81"/>
      <c r="O212" s="73"/>
      <c r="P212" s="69" t="str">
        <f t="shared" si="52"/>
        <v/>
      </c>
      <c r="Q212" s="70" t="str">
        <f t="shared" si="54"/>
        <v/>
      </c>
      <c r="R212" s="73"/>
      <c r="S212" s="71" t="str">
        <f t="shared" si="43"/>
        <v/>
      </c>
      <c r="T212" s="98" t="str" cm="1">
        <f t="array" ref="T212">IF(COUNTIFS($C$22:$C$1025,$C212,$G$22:$G$1025,$G212)&gt;1,MATCH($C212&amp;$G212,$C$22:$C$1023&amp;$G$22:$G$1025,0),"")</f>
        <v/>
      </c>
      <c r="AM212">
        <f t="shared" si="44"/>
        <v>0</v>
      </c>
      <c r="AN212">
        <f t="shared" si="45"/>
        <v>0</v>
      </c>
      <c r="AO212">
        <f t="shared" si="46"/>
        <v>0</v>
      </c>
      <c r="AP212">
        <f t="shared" si="47"/>
        <v>0</v>
      </c>
      <c r="AQ212">
        <f t="shared" si="48"/>
        <v>0</v>
      </c>
      <c r="AR212">
        <f t="shared" si="49"/>
        <v>0</v>
      </c>
    </row>
    <row r="213" spans="1:44" hidden="1" outlineLevel="1" x14ac:dyDescent="0.3">
      <c r="A213" s="62"/>
      <c r="B213" s="63">
        <f t="shared" si="53"/>
        <v>191</v>
      </c>
      <c r="C213" s="145"/>
      <c r="D213" s="145"/>
      <c r="E213" s="143"/>
      <c r="F213" s="143"/>
      <c r="G213" s="146"/>
      <c r="H213" s="147"/>
      <c r="I213" s="143"/>
      <c r="J213" s="9"/>
      <c r="K213">
        <v>192</v>
      </c>
      <c r="L213" s="93" t="str">
        <f t="shared" si="51"/>
        <v/>
      </c>
      <c r="M213" s="103" t="str">
        <f t="shared" si="50"/>
        <v/>
      </c>
      <c r="N213" s="81"/>
      <c r="O213" s="73"/>
      <c r="P213" s="69" t="str">
        <f t="shared" si="52"/>
        <v/>
      </c>
      <c r="Q213" s="70" t="str">
        <f t="shared" si="54"/>
        <v/>
      </c>
      <c r="R213" s="73"/>
      <c r="S213" s="71" t="str">
        <f t="shared" si="43"/>
        <v/>
      </c>
      <c r="T213" s="98" t="str" cm="1">
        <f t="array" ref="T213">IF(COUNTIFS($C$22:$C$1025,$C213,$G$22:$G$1025,$G213)&gt;1,MATCH($C213&amp;$G213,$C$22:$C$1023&amp;$G$22:$G$1025,0),"")</f>
        <v/>
      </c>
      <c r="AM213">
        <f t="shared" si="44"/>
        <v>0</v>
      </c>
      <c r="AN213">
        <f t="shared" si="45"/>
        <v>0</v>
      </c>
      <c r="AO213">
        <f t="shared" si="46"/>
        <v>0</v>
      </c>
      <c r="AP213">
        <f t="shared" si="47"/>
        <v>0</v>
      </c>
      <c r="AQ213">
        <f t="shared" si="48"/>
        <v>0</v>
      </c>
      <c r="AR213">
        <f t="shared" si="49"/>
        <v>0</v>
      </c>
    </row>
    <row r="214" spans="1:44" hidden="1" outlineLevel="1" x14ac:dyDescent="0.3">
      <c r="A214" s="62"/>
      <c r="B214" s="63">
        <f t="shared" si="53"/>
        <v>192</v>
      </c>
      <c r="C214" s="145"/>
      <c r="D214" s="145"/>
      <c r="E214" s="143"/>
      <c r="F214" s="143"/>
      <c r="G214" s="146"/>
      <c r="H214" s="147"/>
      <c r="I214" s="143"/>
      <c r="J214" s="9"/>
      <c r="K214">
        <v>193</v>
      </c>
      <c r="L214" s="93" t="str">
        <f t="shared" si="51"/>
        <v/>
      </c>
      <c r="M214" s="103" t="str">
        <f t="shared" si="50"/>
        <v/>
      </c>
      <c r="N214" s="81"/>
      <c r="O214" s="73"/>
      <c r="P214" s="69" t="str">
        <f t="shared" si="52"/>
        <v/>
      </c>
      <c r="Q214" s="70" t="str">
        <f t="shared" si="54"/>
        <v/>
      </c>
      <c r="R214" s="73"/>
      <c r="S214" s="71" t="str">
        <f t="shared" ref="S214:S277" si="55">IF(R214="","","No."&amp;$B214&amp;"："&amp;R214)</f>
        <v/>
      </c>
      <c r="T214" s="98" t="str" cm="1">
        <f t="array" ref="T214">IF(COUNTIFS($C$22:$C$1025,$C214,$G$22:$G$1025,$G214)&gt;1,MATCH($C214&amp;$G214,$C$22:$C$1023&amp;$G$22:$G$1025,0),"")</f>
        <v/>
      </c>
      <c r="AM214">
        <f t="shared" ref="AM214:AM277" si="56">IF($C214="",IF(OR($D214&lt;&gt;"",$E214&lt;&gt;"",$F214&lt;&gt;"",$G214&lt;&gt;"",H214&lt;&gt;0)=TRUE,1,0),0)</f>
        <v>0</v>
      </c>
      <c r="AN214">
        <f t="shared" ref="AN214:AN277" si="57">IF($D214="",IF(OR($C214&lt;&gt;"",$E214&lt;&gt;"",$F214&lt;&gt;"",$G214&lt;&gt;"",$H214&lt;&gt;"")=TRUE,1,0),0)</f>
        <v>0</v>
      </c>
      <c r="AO214">
        <f t="shared" ref="AO214:AO277" si="58">IF($E214="",IF(OR($C214&lt;&gt;"",$D214&lt;&gt;"",$F214&lt;&gt;"",$G214&lt;&gt;"",$H214&lt;&gt;0)=TRUE,1,0),0)</f>
        <v>0</v>
      </c>
      <c r="AP214">
        <f t="shared" ref="AP214:AP277" si="59">IF($F214="",IF(OR($C214&lt;&gt;"",$E214&lt;&gt;"",$D214&lt;&gt;"",$G214&lt;&gt;"",$H214&lt;&gt;0)=TRUE,1,0),0)</f>
        <v>0</v>
      </c>
      <c r="AQ214">
        <f t="shared" ref="AQ214:AQ277" si="60">IF($G214="",IF(OR($C214&lt;&gt;"",$E214&lt;&gt;0,$F214&lt;&gt;"",$D214&lt;&gt;"",$H214&lt;&gt;0)=TRUE,1,0),0)</f>
        <v>0</v>
      </c>
      <c r="AR214">
        <f t="shared" ref="AR214:AR277" si="61">IF($H214=0,IF(OR($C214&lt;&gt;"",$E214&lt;&gt;"",$D214&lt;&gt;"",$F214&lt;&gt;"",$G214&lt;&gt;"")=TRUE,1,0),0)</f>
        <v>0</v>
      </c>
    </row>
    <row r="215" spans="1:44" hidden="1" outlineLevel="1" x14ac:dyDescent="0.3">
      <c r="A215" s="62"/>
      <c r="B215" s="63">
        <f t="shared" si="53"/>
        <v>193</v>
      </c>
      <c r="C215" s="145"/>
      <c r="D215" s="145"/>
      <c r="E215" s="143"/>
      <c r="F215" s="143"/>
      <c r="G215" s="146"/>
      <c r="H215" s="147"/>
      <c r="I215" s="143"/>
      <c r="J215" s="9"/>
      <c r="K215">
        <v>194</v>
      </c>
      <c r="L215" s="93" t="str">
        <f t="shared" si="51"/>
        <v/>
      </c>
      <c r="M215" s="103" t="str">
        <f t="shared" ref="M215:M278" si="62">IF($D215="","",$D215)</f>
        <v/>
      </c>
      <c r="N215" s="81"/>
      <c r="O215" s="73"/>
      <c r="P215" s="69" t="str">
        <f t="shared" si="52"/>
        <v/>
      </c>
      <c r="Q215" s="70" t="str">
        <f t="shared" si="54"/>
        <v/>
      </c>
      <c r="R215" s="73"/>
      <c r="S215" s="71" t="str">
        <f t="shared" si="55"/>
        <v/>
      </c>
      <c r="T215" s="98" t="str" cm="1">
        <f t="array" ref="T215">IF(COUNTIFS($C$22:$C$1025,$C215,$G$22:$G$1025,$G215)&gt;1,MATCH($C215&amp;$G215,$C$22:$C$1023&amp;$G$22:$G$1025,0),"")</f>
        <v/>
      </c>
      <c r="AM215">
        <f t="shared" si="56"/>
        <v>0</v>
      </c>
      <c r="AN215">
        <f t="shared" si="57"/>
        <v>0</v>
      </c>
      <c r="AO215">
        <f t="shared" si="58"/>
        <v>0</v>
      </c>
      <c r="AP215">
        <f t="shared" si="59"/>
        <v>0</v>
      </c>
      <c r="AQ215">
        <f t="shared" si="60"/>
        <v>0</v>
      </c>
      <c r="AR215">
        <f t="shared" si="61"/>
        <v>0</v>
      </c>
    </row>
    <row r="216" spans="1:44" hidden="1" outlineLevel="1" x14ac:dyDescent="0.3">
      <c r="A216" s="62"/>
      <c r="B216" s="63">
        <f t="shared" si="53"/>
        <v>194</v>
      </c>
      <c r="C216" s="145"/>
      <c r="D216" s="145"/>
      <c r="E216" s="143"/>
      <c r="F216" s="143"/>
      <c r="G216" s="146"/>
      <c r="H216" s="147"/>
      <c r="I216" s="143"/>
      <c r="J216" s="9"/>
      <c r="K216">
        <v>195</v>
      </c>
      <c r="L216" s="93" t="str">
        <f t="shared" si="51"/>
        <v/>
      </c>
      <c r="M216" s="103" t="str">
        <f t="shared" si="62"/>
        <v/>
      </c>
      <c r="N216" s="81"/>
      <c r="O216" s="73"/>
      <c r="P216" s="69" t="str">
        <f t="shared" si="52"/>
        <v/>
      </c>
      <c r="Q216" s="70" t="str">
        <f t="shared" si="54"/>
        <v/>
      </c>
      <c r="R216" s="73"/>
      <c r="S216" s="71" t="str">
        <f t="shared" si="55"/>
        <v/>
      </c>
      <c r="T216" s="98" t="str" cm="1">
        <f t="array" ref="T216">IF(COUNTIFS($C$22:$C$1025,$C216,$G$22:$G$1025,$G216)&gt;1,MATCH($C216&amp;$G216,$C$22:$C$1023&amp;$G$22:$G$1025,0),"")</f>
        <v/>
      </c>
      <c r="AM216">
        <f t="shared" si="56"/>
        <v>0</v>
      </c>
      <c r="AN216">
        <f t="shared" si="57"/>
        <v>0</v>
      </c>
      <c r="AO216">
        <f t="shared" si="58"/>
        <v>0</v>
      </c>
      <c r="AP216">
        <f t="shared" si="59"/>
        <v>0</v>
      </c>
      <c r="AQ216">
        <f t="shared" si="60"/>
        <v>0</v>
      </c>
      <c r="AR216">
        <f t="shared" si="61"/>
        <v>0</v>
      </c>
    </row>
    <row r="217" spans="1:44" hidden="1" outlineLevel="1" x14ac:dyDescent="0.3">
      <c r="A217" s="62"/>
      <c r="B217" s="63">
        <f t="shared" si="53"/>
        <v>195</v>
      </c>
      <c r="C217" s="145"/>
      <c r="D217" s="145"/>
      <c r="E217" s="143"/>
      <c r="F217" s="143"/>
      <c r="G217" s="146"/>
      <c r="H217" s="147"/>
      <c r="I217" s="143"/>
      <c r="J217" s="9"/>
      <c r="K217">
        <v>196</v>
      </c>
      <c r="L217" s="93" t="str">
        <f t="shared" ref="L217:L280" si="63">IF($C217="","",$C217)</f>
        <v/>
      </c>
      <c r="M217" s="103" t="str">
        <f t="shared" si="62"/>
        <v/>
      </c>
      <c r="N217" s="81"/>
      <c r="O217" s="73"/>
      <c r="P217" s="69" t="str">
        <f t="shared" si="52"/>
        <v/>
      </c>
      <c r="Q217" s="70" t="str">
        <f t="shared" si="54"/>
        <v/>
      </c>
      <c r="R217" s="73"/>
      <c r="S217" s="71" t="str">
        <f t="shared" si="55"/>
        <v/>
      </c>
      <c r="T217" s="98" t="str" cm="1">
        <f t="array" ref="T217">IF(COUNTIFS($C$22:$C$1025,$C217,$G$22:$G$1025,$G217)&gt;1,MATCH($C217&amp;$G217,$C$22:$C$1023&amp;$G$22:$G$1025,0),"")</f>
        <v/>
      </c>
      <c r="AM217">
        <f t="shared" si="56"/>
        <v>0</v>
      </c>
      <c r="AN217">
        <f t="shared" si="57"/>
        <v>0</v>
      </c>
      <c r="AO217">
        <f t="shared" si="58"/>
        <v>0</v>
      </c>
      <c r="AP217">
        <f t="shared" si="59"/>
        <v>0</v>
      </c>
      <c r="AQ217">
        <f t="shared" si="60"/>
        <v>0</v>
      </c>
      <c r="AR217">
        <f t="shared" si="61"/>
        <v>0</v>
      </c>
    </row>
    <row r="218" spans="1:44" hidden="1" outlineLevel="1" x14ac:dyDescent="0.3">
      <c r="A218" s="62"/>
      <c r="B218" s="63">
        <f t="shared" si="53"/>
        <v>196</v>
      </c>
      <c r="C218" s="145"/>
      <c r="D218" s="145"/>
      <c r="E218" s="143"/>
      <c r="F218" s="143"/>
      <c r="G218" s="146"/>
      <c r="H218" s="147"/>
      <c r="I218" s="143"/>
      <c r="J218" s="9"/>
      <c r="K218">
        <v>197</v>
      </c>
      <c r="L218" s="93" t="str">
        <f t="shared" si="63"/>
        <v/>
      </c>
      <c r="M218" s="103" t="str">
        <f t="shared" si="62"/>
        <v/>
      </c>
      <c r="N218" s="81"/>
      <c r="O218" s="73"/>
      <c r="P218" s="69" t="str">
        <f t="shared" si="52"/>
        <v/>
      </c>
      <c r="Q218" s="70" t="str">
        <f t="shared" si="54"/>
        <v/>
      </c>
      <c r="R218" s="73"/>
      <c r="S218" s="71" t="str">
        <f t="shared" si="55"/>
        <v/>
      </c>
      <c r="T218" s="98" t="str" cm="1">
        <f t="array" ref="T218">IF(COUNTIFS($C$22:$C$1025,$C218,$G$22:$G$1025,$G218)&gt;1,MATCH($C218&amp;$G218,$C$22:$C$1023&amp;$G$22:$G$1025,0),"")</f>
        <v/>
      </c>
      <c r="AM218">
        <f t="shared" si="56"/>
        <v>0</v>
      </c>
      <c r="AN218">
        <f t="shared" si="57"/>
        <v>0</v>
      </c>
      <c r="AO218">
        <f t="shared" si="58"/>
        <v>0</v>
      </c>
      <c r="AP218">
        <f t="shared" si="59"/>
        <v>0</v>
      </c>
      <c r="AQ218">
        <f t="shared" si="60"/>
        <v>0</v>
      </c>
      <c r="AR218">
        <f t="shared" si="61"/>
        <v>0</v>
      </c>
    </row>
    <row r="219" spans="1:44" hidden="1" outlineLevel="1" x14ac:dyDescent="0.3">
      <c r="A219" s="62"/>
      <c r="B219" s="63">
        <f t="shared" si="53"/>
        <v>197</v>
      </c>
      <c r="C219" s="145"/>
      <c r="D219" s="145"/>
      <c r="E219" s="143"/>
      <c r="F219" s="143"/>
      <c r="G219" s="146"/>
      <c r="H219" s="147"/>
      <c r="I219" s="143"/>
      <c r="J219" s="9"/>
      <c r="K219">
        <v>198</v>
      </c>
      <c r="L219" s="93" t="str">
        <f t="shared" si="63"/>
        <v/>
      </c>
      <c r="M219" s="103" t="str">
        <f t="shared" si="62"/>
        <v/>
      </c>
      <c r="N219" s="81"/>
      <c r="O219" s="73"/>
      <c r="P219" s="69" t="str">
        <f t="shared" si="52"/>
        <v/>
      </c>
      <c r="Q219" s="70" t="str">
        <f t="shared" si="54"/>
        <v/>
      </c>
      <c r="R219" s="73"/>
      <c r="S219" s="71" t="str">
        <f t="shared" si="55"/>
        <v/>
      </c>
      <c r="T219" s="98" t="str" cm="1">
        <f t="array" ref="T219">IF(COUNTIFS($C$22:$C$1025,$C219,$G$22:$G$1025,$G219)&gt;1,MATCH($C219&amp;$G219,$C$22:$C$1023&amp;$G$22:$G$1025,0),"")</f>
        <v/>
      </c>
      <c r="AM219">
        <f t="shared" si="56"/>
        <v>0</v>
      </c>
      <c r="AN219">
        <f t="shared" si="57"/>
        <v>0</v>
      </c>
      <c r="AO219">
        <f t="shared" si="58"/>
        <v>0</v>
      </c>
      <c r="AP219">
        <f t="shared" si="59"/>
        <v>0</v>
      </c>
      <c r="AQ219">
        <f t="shared" si="60"/>
        <v>0</v>
      </c>
      <c r="AR219">
        <f t="shared" si="61"/>
        <v>0</v>
      </c>
    </row>
    <row r="220" spans="1:44" hidden="1" outlineLevel="1" x14ac:dyDescent="0.3">
      <c r="A220" s="62"/>
      <c r="B220" s="63">
        <f t="shared" si="53"/>
        <v>198</v>
      </c>
      <c r="C220" s="145"/>
      <c r="D220" s="145"/>
      <c r="E220" s="143"/>
      <c r="F220" s="143"/>
      <c r="G220" s="146"/>
      <c r="H220" s="147"/>
      <c r="I220" s="143"/>
      <c r="J220" s="9"/>
      <c r="K220">
        <v>199</v>
      </c>
      <c r="L220" s="93" t="str">
        <f t="shared" si="63"/>
        <v/>
      </c>
      <c r="M220" s="103" t="str">
        <f t="shared" si="62"/>
        <v/>
      </c>
      <c r="N220" s="81"/>
      <c r="O220" s="73"/>
      <c r="P220" s="69" t="str">
        <f t="shared" si="52"/>
        <v/>
      </c>
      <c r="Q220" s="70" t="str">
        <f t="shared" si="54"/>
        <v/>
      </c>
      <c r="R220" s="73"/>
      <c r="S220" s="71" t="str">
        <f t="shared" si="55"/>
        <v/>
      </c>
      <c r="T220" s="98" t="str" cm="1">
        <f t="array" ref="T220">IF(COUNTIFS($C$22:$C$1025,$C220,$G$22:$G$1025,$G220)&gt;1,MATCH($C220&amp;$G220,$C$22:$C$1023&amp;$G$22:$G$1025,0),"")</f>
        <v/>
      </c>
      <c r="AM220">
        <f t="shared" si="56"/>
        <v>0</v>
      </c>
      <c r="AN220">
        <f t="shared" si="57"/>
        <v>0</v>
      </c>
      <c r="AO220">
        <f t="shared" si="58"/>
        <v>0</v>
      </c>
      <c r="AP220">
        <f t="shared" si="59"/>
        <v>0</v>
      </c>
      <c r="AQ220">
        <f t="shared" si="60"/>
        <v>0</v>
      </c>
      <c r="AR220">
        <f t="shared" si="61"/>
        <v>0</v>
      </c>
    </row>
    <row r="221" spans="1:44" hidden="1" outlineLevel="1" x14ac:dyDescent="0.3">
      <c r="A221" s="62"/>
      <c r="B221" s="63">
        <f t="shared" si="53"/>
        <v>199</v>
      </c>
      <c r="C221" s="145"/>
      <c r="D221" s="145"/>
      <c r="E221" s="143"/>
      <c r="F221" s="143"/>
      <c r="G221" s="146"/>
      <c r="H221" s="147"/>
      <c r="I221" s="143"/>
      <c r="J221" s="9"/>
      <c r="K221">
        <v>200</v>
      </c>
      <c r="L221" s="93" t="str">
        <f t="shared" si="63"/>
        <v/>
      </c>
      <c r="M221" s="103" t="str">
        <f t="shared" si="62"/>
        <v/>
      </c>
      <c r="N221" s="81"/>
      <c r="O221" s="73"/>
      <c r="P221" s="69" t="str">
        <f t="shared" si="52"/>
        <v/>
      </c>
      <c r="Q221" s="70" t="str">
        <f t="shared" si="54"/>
        <v/>
      </c>
      <c r="R221" s="73"/>
      <c r="S221" s="71" t="str">
        <f t="shared" si="55"/>
        <v/>
      </c>
      <c r="T221" s="98" t="str" cm="1">
        <f t="array" ref="T221">IF(COUNTIFS($C$22:$C$1025,$C221,$G$22:$G$1025,$G221)&gt;1,MATCH($C221&amp;$G221,$C$22:$C$1023&amp;$G$22:$G$1025,0),"")</f>
        <v/>
      </c>
      <c r="AM221">
        <f t="shared" si="56"/>
        <v>0</v>
      </c>
      <c r="AN221">
        <f t="shared" si="57"/>
        <v>0</v>
      </c>
      <c r="AO221">
        <f t="shared" si="58"/>
        <v>0</v>
      </c>
      <c r="AP221">
        <f t="shared" si="59"/>
        <v>0</v>
      </c>
      <c r="AQ221">
        <f t="shared" si="60"/>
        <v>0</v>
      </c>
      <c r="AR221">
        <f t="shared" si="61"/>
        <v>0</v>
      </c>
    </row>
    <row r="222" spans="1:44" hidden="1" outlineLevel="1" x14ac:dyDescent="0.3">
      <c r="A222" s="62"/>
      <c r="B222" s="63">
        <f t="shared" si="53"/>
        <v>200</v>
      </c>
      <c r="C222" s="145"/>
      <c r="D222" s="145"/>
      <c r="E222" s="143"/>
      <c r="F222" s="143"/>
      <c r="G222" s="146"/>
      <c r="H222" s="147"/>
      <c r="I222" s="143"/>
      <c r="J222" s="9"/>
      <c r="K222">
        <v>201</v>
      </c>
      <c r="L222" s="93" t="str">
        <f t="shared" si="63"/>
        <v/>
      </c>
      <c r="M222" s="103" t="str">
        <f t="shared" si="62"/>
        <v/>
      </c>
      <c r="N222" s="81"/>
      <c r="O222" s="73"/>
      <c r="P222" s="69" t="str">
        <f t="shared" si="52"/>
        <v/>
      </c>
      <c r="Q222" s="70" t="str">
        <f t="shared" si="54"/>
        <v/>
      </c>
      <c r="R222" s="73"/>
      <c r="S222" s="71" t="str">
        <f t="shared" si="55"/>
        <v/>
      </c>
      <c r="T222" s="98" t="str" cm="1">
        <f t="array" ref="T222">IF(COUNTIFS($C$22:$C$1025,$C222,$G$22:$G$1025,$G222)&gt;1,MATCH($C222&amp;$G222,$C$22:$C$1023&amp;$G$22:$G$1025,0),"")</f>
        <v/>
      </c>
      <c r="AM222">
        <f t="shared" si="56"/>
        <v>0</v>
      </c>
      <c r="AN222">
        <f t="shared" si="57"/>
        <v>0</v>
      </c>
      <c r="AO222">
        <f t="shared" si="58"/>
        <v>0</v>
      </c>
      <c r="AP222">
        <f t="shared" si="59"/>
        <v>0</v>
      </c>
      <c r="AQ222">
        <f t="shared" si="60"/>
        <v>0</v>
      </c>
      <c r="AR222">
        <f t="shared" si="61"/>
        <v>0</v>
      </c>
    </row>
    <row r="223" spans="1:44" ht="15" customHeight="1" collapsed="1" x14ac:dyDescent="0.3">
      <c r="A223" s="75"/>
      <c r="B223" s="76" t="s">
        <v>71</v>
      </c>
      <c r="C223" s="77"/>
      <c r="D223" s="77"/>
      <c r="E223" s="78"/>
      <c r="F223" s="78"/>
      <c r="G223" s="79"/>
      <c r="H223" s="80"/>
      <c r="I223" s="78"/>
      <c r="J223" s="9"/>
      <c r="K223">
        <v>202</v>
      </c>
      <c r="L223" s="93" t="str">
        <f t="shared" si="63"/>
        <v/>
      </c>
      <c r="M223" s="103" t="str">
        <f t="shared" si="62"/>
        <v/>
      </c>
      <c r="N223" s="81"/>
      <c r="O223" s="73"/>
      <c r="P223" s="69" t="str">
        <f t="shared" si="52"/>
        <v/>
      </c>
      <c r="Q223" s="74"/>
      <c r="R223" s="73"/>
      <c r="S223" s="71" t="str">
        <f t="shared" si="55"/>
        <v/>
      </c>
      <c r="T223" s="98" t="str" cm="1">
        <f t="array" ref="T223">IF(COUNTIFS($C$22:$C$1025,$C223,$G$22:$G$1025,$G223)&gt;1,MATCH($C223&amp;$G223,$C$22:$C$1023&amp;$G$22:$G$1025,0),"")</f>
        <v/>
      </c>
      <c r="AM223">
        <f t="shared" si="56"/>
        <v>0</v>
      </c>
      <c r="AN223">
        <f t="shared" si="57"/>
        <v>0</v>
      </c>
      <c r="AO223">
        <f t="shared" si="58"/>
        <v>0</v>
      </c>
      <c r="AP223">
        <f t="shared" si="59"/>
        <v>0</v>
      </c>
      <c r="AQ223">
        <f t="shared" si="60"/>
        <v>0</v>
      </c>
      <c r="AR223">
        <f t="shared" si="61"/>
        <v>0</v>
      </c>
    </row>
    <row r="224" spans="1:44" hidden="1" outlineLevel="1" x14ac:dyDescent="0.3">
      <c r="A224" s="62"/>
      <c r="B224" s="63">
        <f>B222+1</f>
        <v>201</v>
      </c>
      <c r="C224" s="145"/>
      <c r="D224" s="145"/>
      <c r="E224" s="143"/>
      <c r="F224" s="143"/>
      <c r="G224" s="146"/>
      <c r="H224" s="147"/>
      <c r="I224" s="143"/>
      <c r="J224" s="9"/>
      <c r="K224">
        <v>203</v>
      </c>
      <c r="L224" s="93" t="str">
        <f t="shared" si="63"/>
        <v/>
      </c>
      <c r="M224" s="103" t="str">
        <f t="shared" si="62"/>
        <v/>
      </c>
      <c r="N224" s="81"/>
      <c r="O224" s="73"/>
      <c r="P224" s="69" t="str">
        <f t="shared" ref="P224:P287" si="64">IFERROR(N224/O224,"")</f>
        <v/>
      </c>
      <c r="Q224" s="70" t="str">
        <f t="shared" ref="Q224:Q287" si="65">IF($H224="","",IF($H224&lt;15000,"対象外","未確認"))</f>
        <v/>
      </c>
      <c r="R224" s="73"/>
      <c r="S224" s="71" t="str">
        <f t="shared" si="55"/>
        <v/>
      </c>
      <c r="T224" s="98" t="str" cm="1">
        <f t="array" ref="T224">IF(COUNTIFS($C$22:$C$1025,$C224,$G$22:$G$1025,$G224)&gt;1,MATCH($C224&amp;$G224,$C$22:$C$1023&amp;$G$22:$G$1025,0),"")</f>
        <v/>
      </c>
      <c r="AM224">
        <f t="shared" si="56"/>
        <v>0</v>
      </c>
      <c r="AN224">
        <f t="shared" si="57"/>
        <v>0</v>
      </c>
      <c r="AO224">
        <f t="shared" si="58"/>
        <v>0</v>
      </c>
      <c r="AP224">
        <f t="shared" si="59"/>
        <v>0</v>
      </c>
      <c r="AQ224">
        <f t="shared" si="60"/>
        <v>0</v>
      </c>
      <c r="AR224">
        <f t="shared" si="61"/>
        <v>0</v>
      </c>
    </row>
    <row r="225" spans="1:44" hidden="1" outlineLevel="1" x14ac:dyDescent="0.3">
      <c r="A225" s="62"/>
      <c r="B225" s="63">
        <f t="shared" ref="B225:B288" si="66">B224+1</f>
        <v>202</v>
      </c>
      <c r="C225" s="145"/>
      <c r="D225" s="145"/>
      <c r="E225" s="143"/>
      <c r="F225" s="143"/>
      <c r="G225" s="146"/>
      <c r="H225" s="147"/>
      <c r="I225" s="143"/>
      <c r="J225" s="9"/>
      <c r="K225">
        <v>204</v>
      </c>
      <c r="L225" s="93" t="str">
        <f t="shared" si="63"/>
        <v/>
      </c>
      <c r="M225" s="103" t="str">
        <f t="shared" si="62"/>
        <v/>
      </c>
      <c r="N225" s="81"/>
      <c r="O225" s="73"/>
      <c r="P225" s="69" t="str">
        <f t="shared" si="64"/>
        <v/>
      </c>
      <c r="Q225" s="70" t="str">
        <f t="shared" si="65"/>
        <v/>
      </c>
      <c r="R225" s="73"/>
      <c r="S225" s="71" t="str">
        <f t="shared" si="55"/>
        <v/>
      </c>
      <c r="T225" s="98" t="str" cm="1">
        <f t="array" ref="T225">IF(COUNTIFS($C$22:$C$1025,$C225,$G$22:$G$1025,$G225)&gt;1,MATCH($C225&amp;$G225,$C$22:$C$1023&amp;$G$22:$G$1025,0),"")</f>
        <v/>
      </c>
      <c r="AM225">
        <f t="shared" si="56"/>
        <v>0</v>
      </c>
      <c r="AN225">
        <f t="shared" si="57"/>
        <v>0</v>
      </c>
      <c r="AO225">
        <f t="shared" si="58"/>
        <v>0</v>
      </c>
      <c r="AP225">
        <f t="shared" si="59"/>
        <v>0</v>
      </c>
      <c r="AQ225">
        <f t="shared" si="60"/>
        <v>0</v>
      </c>
      <c r="AR225">
        <f t="shared" si="61"/>
        <v>0</v>
      </c>
    </row>
    <row r="226" spans="1:44" hidden="1" outlineLevel="1" x14ac:dyDescent="0.3">
      <c r="A226" s="62"/>
      <c r="B226" s="63">
        <f t="shared" si="66"/>
        <v>203</v>
      </c>
      <c r="C226" s="145"/>
      <c r="D226" s="145"/>
      <c r="E226" s="143"/>
      <c r="F226" s="143"/>
      <c r="G226" s="146"/>
      <c r="H226" s="147"/>
      <c r="I226" s="143"/>
      <c r="J226" s="9"/>
      <c r="K226">
        <v>205</v>
      </c>
      <c r="L226" s="93" t="str">
        <f t="shared" si="63"/>
        <v/>
      </c>
      <c r="M226" s="103" t="str">
        <f t="shared" si="62"/>
        <v/>
      </c>
      <c r="N226" s="81"/>
      <c r="O226" s="73"/>
      <c r="P226" s="69" t="str">
        <f t="shared" si="64"/>
        <v/>
      </c>
      <c r="Q226" s="70" t="str">
        <f t="shared" si="65"/>
        <v/>
      </c>
      <c r="R226" s="73"/>
      <c r="S226" s="71" t="str">
        <f t="shared" si="55"/>
        <v/>
      </c>
      <c r="T226" s="98" t="str" cm="1">
        <f t="array" ref="T226">IF(COUNTIFS($C$22:$C$1025,$C226,$G$22:$G$1025,$G226)&gt;1,MATCH($C226&amp;$G226,$C$22:$C$1023&amp;$G$22:$G$1025,0),"")</f>
        <v/>
      </c>
      <c r="AM226">
        <f t="shared" si="56"/>
        <v>0</v>
      </c>
      <c r="AN226">
        <f t="shared" si="57"/>
        <v>0</v>
      </c>
      <c r="AO226">
        <f t="shared" si="58"/>
        <v>0</v>
      </c>
      <c r="AP226">
        <f t="shared" si="59"/>
        <v>0</v>
      </c>
      <c r="AQ226">
        <f t="shared" si="60"/>
        <v>0</v>
      </c>
      <c r="AR226">
        <f t="shared" si="61"/>
        <v>0</v>
      </c>
    </row>
    <row r="227" spans="1:44" hidden="1" outlineLevel="1" x14ac:dyDescent="0.3">
      <c r="A227" s="62"/>
      <c r="B227" s="63">
        <f t="shared" si="66"/>
        <v>204</v>
      </c>
      <c r="C227" s="145"/>
      <c r="D227" s="145"/>
      <c r="E227" s="143"/>
      <c r="F227" s="143"/>
      <c r="G227" s="146"/>
      <c r="H227" s="147"/>
      <c r="I227" s="143"/>
      <c r="J227" s="9"/>
      <c r="K227">
        <v>206</v>
      </c>
      <c r="L227" s="93" t="str">
        <f t="shared" si="63"/>
        <v/>
      </c>
      <c r="M227" s="103" t="str">
        <f t="shared" si="62"/>
        <v/>
      </c>
      <c r="N227" s="81"/>
      <c r="O227" s="73"/>
      <c r="P227" s="69" t="str">
        <f t="shared" si="64"/>
        <v/>
      </c>
      <c r="Q227" s="70" t="str">
        <f t="shared" si="65"/>
        <v/>
      </c>
      <c r="R227" s="73"/>
      <c r="S227" s="71" t="str">
        <f t="shared" si="55"/>
        <v/>
      </c>
      <c r="T227" s="98" t="str" cm="1">
        <f t="array" ref="T227">IF(COUNTIFS($C$22:$C$1025,$C227,$G$22:$G$1025,$G227)&gt;1,MATCH($C227&amp;$G227,$C$22:$C$1023&amp;$G$22:$G$1025,0),"")</f>
        <v/>
      </c>
      <c r="AM227">
        <f t="shared" si="56"/>
        <v>0</v>
      </c>
      <c r="AN227">
        <f t="shared" si="57"/>
        <v>0</v>
      </c>
      <c r="AO227">
        <f t="shared" si="58"/>
        <v>0</v>
      </c>
      <c r="AP227">
        <f t="shared" si="59"/>
        <v>0</v>
      </c>
      <c r="AQ227">
        <f t="shared" si="60"/>
        <v>0</v>
      </c>
      <c r="AR227">
        <f t="shared" si="61"/>
        <v>0</v>
      </c>
    </row>
    <row r="228" spans="1:44" hidden="1" outlineLevel="1" x14ac:dyDescent="0.3">
      <c r="A228" s="62"/>
      <c r="B228" s="63">
        <f t="shared" si="66"/>
        <v>205</v>
      </c>
      <c r="C228" s="145"/>
      <c r="D228" s="145"/>
      <c r="E228" s="143"/>
      <c r="F228" s="143"/>
      <c r="G228" s="146"/>
      <c r="H228" s="147"/>
      <c r="I228" s="143"/>
      <c r="J228" s="9"/>
      <c r="K228">
        <v>207</v>
      </c>
      <c r="L228" s="93" t="str">
        <f t="shared" si="63"/>
        <v/>
      </c>
      <c r="M228" s="103" t="str">
        <f t="shared" si="62"/>
        <v/>
      </c>
      <c r="N228" s="81"/>
      <c r="O228" s="73"/>
      <c r="P228" s="69" t="str">
        <f t="shared" si="64"/>
        <v/>
      </c>
      <c r="Q228" s="70" t="str">
        <f t="shared" si="65"/>
        <v/>
      </c>
      <c r="R228" s="73"/>
      <c r="S228" s="71" t="str">
        <f t="shared" si="55"/>
        <v/>
      </c>
      <c r="T228" s="98" t="str" cm="1">
        <f t="array" ref="T228">IF(COUNTIFS($C$22:$C$1025,$C228,$G$22:$G$1025,$G228)&gt;1,MATCH($C228&amp;$G228,$C$22:$C$1023&amp;$G$22:$G$1025,0),"")</f>
        <v/>
      </c>
      <c r="AM228">
        <f t="shared" si="56"/>
        <v>0</v>
      </c>
      <c r="AN228">
        <f t="shared" si="57"/>
        <v>0</v>
      </c>
      <c r="AO228">
        <f t="shared" si="58"/>
        <v>0</v>
      </c>
      <c r="AP228">
        <f t="shared" si="59"/>
        <v>0</v>
      </c>
      <c r="AQ228">
        <f t="shared" si="60"/>
        <v>0</v>
      </c>
      <c r="AR228">
        <f t="shared" si="61"/>
        <v>0</v>
      </c>
    </row>
    <row r="229" spans="1:44" hidden="1" outlineLevel="1" x14ac:dyDescent="0.3">
      <c r="A229" s="62"/>
      <c r="B229" s="63">
        <f t="shared" si="66"/>
        <v>206</v>
      </c>
      <c r="C229" s="145"/>
      <c r="D229" s="145"/>
      <c r="E229" s="143"/>
      <c r="F229" s="143"/>
      <c r="G229" s="146"/>
      <c r="H229" s="147"/>
      <c r="I229" s="143"/>
      <c r="J229" s="9"/>
      <c r="K229">
        <v>208</v>
      </c>
      <c r="L229" s="93" t="str">
        <f t="shared" si="63"/>
        <v/>
      </c>
      <c r="M229" s="103" t="str">
        <f t="shared" si="62"/>
        <v/>
      </c>
      <c r="N229" s="81"/>
      <c r="O229" s="73"/>
      <c r="P229" s="69" t="str">
        <f t="shared" si="64"/>
        <v/>
      </c>
      <c r="Q229" s="70" t="str">
        <f t="shared" si="65"/>
        <v/>
      </c>
      <c r="R229" s="73"/>
      <c r="S229" s="71" t="str">
        <f t="shared" si="55"/>
        <v/>
      </c>
      <c r="T229" s="98" t="str" cm="1">
        <f t="array" ref="T229">IF(COUNTIFS($C$22:$C$1025,$C229,$G$22:$G$1025,$G229)&gt;1,MATCH($C229&amp;$G229,$C$22:$C$1023&amp;$G$22:$G$1025,0),"")</f>
        <v/>
      </c>
      <c r="AM229">
        <f t="shared" si="56"/>
        <v>0</v>
      </c>
      <c r="AN229">
        <f t="shared" si="57"/>
        <v>0</v>
      </c>
      <c r="AO229">
        <f t="shared" si="58"/>
        <v>0</v>
      </c>
      <c r="AP229">
        <f t="shared" si="59"/>
        <v>0</v>
      </c>
      <c r="AQ229">
        <f t="shared" si="60"/>
        <v>0</v>
      </c>
      <c r="AR229">
        <f t="shared" si="61"/>
        <v>0</v>
      </c>
    </row>
    <row r="230" spans="1:44" hidden="1" outlineLevel="1" x14ac:dyDescent="0.3">
      <c r="A230" s="62"/>
      <c r="B230" s="63">
        <f t="shared" si="66"/>
        <v>207</v>
      </c>
      <c r="C230" s="145"/>
      <c r="D230" s="145"/>
      <c r="E230" s="143"/>
      <c r="F230" s="143"/>
      <c r="G230" s="146"/>
      <c r="H230" s="147"/>
      <c r="I230" s="143"/>
      <c r="J230" s="9"/>
      <c r="K230">
        <v>209</v>
      </c>
      <c r="L230" s="93" t="str">
        <f t="shared" si="63"/>
        <v/>
      </c>
      <c r="M230" s="103" t="str">
        <f t="shared" si="62"/>
        <v/>
      </c>
      <c r="N230" s="81"/>
      <c r="O230" s="73"/>
      <c r="P230" s="69" t="str">
        <f t="shared" si="64"/>
        <v/>
      </c>
      <c r="Q230" s="70" t="str">
        <f t="shared" si="65"/>
        <v/>
      </c>
      <c r="R230" s="73"/>
      <c r="S230" s="71" t="str">
        <f t="shared" si="55"/>
        <v/>
      </c>
      <c r="T230" s="98" t="str" cm="1">
        <f t="array" ref="T230">IF(COUNTIFS($C$22:$C$1025,$C230,$G$22:$G$1025,$G230)&gt;1,MATCH($C230&amp;$G230,$C$22:$C$1023&amp;$G$22:$G$1025,0),"")</f>
        <v/>
      </c>
      <c r="AM230">
        <f t="shared" si="56"/>
        <v>0</v>
      </c>
      <c r="AN230">
        <f t="shared" si="57"/>
        <v>0</v>
      </c>
      <c r="AO230">
        <f t="shared" si="58"/>
        <v>0</v>
      </c>
      <c r="AP230">
        <f t="shared" si="59"/>
        <v>0</v>
      </c>
      <c r="AQ230">
        <f t="shared" si="60"/>
        <v>0</v>
      </c>
      <c r="AR230">
        <f t="shared" si="61"/>
        <v>0</v>
      </c>
    </row>
    <row r="231" spans="1:44" hidden="1" outlineLevel="1" x14ac:dyDescent="0.3">
      <c r="A231" s="62"/>
      <c r="B231" s="63">
        <f t="shared" si="66"/>
        <v>208</v>
      </c>
      <c r="C231" s="145"/>
      <c r="D231" s="145"/>
      <c r="E231" s="143"/>
      <c r="F231" s="143"/>
      <c r="G231" s="146"/>
      <c r="H231" s="147"/>
      <c r="I231" s="143"/>
      <c r="J231" s="9"/>
      <c r="K231">
        <v>210</v>
      </c>
      <c r="L231" s="93" t="str">
        <f t="shared" si="63"/>
        <v/>
      </c>
      <c r="M231" s="103" t="str">
        <f t="shared" si="62"/>
        <v/>
      </c>
      <c r="N231" s="81"/>
      <c r="O231" s="73"/>
      <c r="P231" s="69" t="str">
        <f t="shared" si="64"/>
        <v/>
      </c>
      <c r="Q231" s="70" t="str">
        <f t="shared" si="65"/>
        <v/>
      </c>
      <c r="R231" s="73"/>
      <c r="S231" s="71" t="str">
        <f t="shared" si="55"/>
        <v/>
      </c>
      <c r="T231" s="98" t="str" cm="1">
        <f t="array" ref="T231">IF(COUNTIFS($C$22:$C$1025,$C231,$G$22:$G$1025,$G231)&gt;1,MATCH($C231&amp;$G231,$C$22:$C$1023&amp;$G$22:$G$1025,0),"")</f>
        <v/>
      </c>
      <c r="AM231">
        <f t="shared" si="56"/>
        <v>0</v>
      </c>
      <c r="AN231">
        <f t="shared" si="57"/>
        <v>0</v>
      </c>
      <c r="AO231">
        <f t="shared" si="58"/>
        <v>0</v>
      </c>
      <c r="AP231">
        <f t="shared" si="59"/>
        <v>0</v>
      </c>
      <c r="AQ231">
        <f t="shared" si="60"/>
        <v>0</v>
      </c>
      <c r="AR231">
        <f t="shared" si="61"/>
        <v>0</v>
      </c>
    </row>
    <row r="232" spans="1:44" hidden="1" outlineLevel="1" x14ac:dyDescent="0.3">
      <c r="A232" s="62"/>
      <c r="B232" s="63">
        <f t="shared" si="66"/>
        <v>209</v>
      </c>
      <c r="C232" s="145"/>
      <c r="D232" s="145"/>
      <c r="E232" s="143"/>
      <c r="F232" s="143"/>
      <c r="G232" s="146"/>
      <c r="H232" s="147"/>
      <c r="I232" s="143"/>
      <c r="J232" s="9"/>
      <c r="K232">
        <v>211</v>
      </c>
      <c r="L232" s="93" t="str">
        <f t="shared" si="63"/>
        <v/>
      </c>
      <c r="M232" s="103" t="str">
        <f t="shared" si="62"/>
        <v/>
      </c>
      <c r="N232" s="81"/>
      <c r="O232" s="73"/>
      <c r="P232" s="69" t="str">
        <f t="shared" si="64"/>
        <v/>
      </c>
      <c r="Q232" s="70" t="str">
        <f t="shared" si="65"/>
        <v/>
      </c>
      <c r="R232" s="73"/>
      <c r="S232" s="71" t="str">
        <f t="shared" si="55"/>
        <v/>
      </c>
      <c r="T232" s="98" t="str" cm="1">
        <f t="array" ref="T232">IF(COUNTIFS($C$22:$C$1025,$C232,$G$22:$G$1025,$G232)&gt;1,MATCH($C232&amp;$G232,$C$22:$C$1023&amp;$G$22:$G$1025,0),"")</f>
        <v/>
      </c>
      <c r="AM232">
        <f t="shared" si="56"/>
        <v>0</v>
      </c>
      <c r="AN232">
        <f t="shared" si="57"/>
        <v>0</v>
      </c>
      <c r="AO232">
        <f t="shared" si="58"/>
        <v>0</v>
      </c>
      <c r="AP232">
        <f t="shared" si="59"/>
        <v>0</v>
      </c>
      <c r="AQ232">
        <f t="shared" si="60"/>
        <v>0</v>
      </c>
      <c r="AR232">
        <f t="shared" si="61"/>
        <v>0</v>
      </c>
    </row>
    <row r="233" spans="1:44" hidden="1" outlineLevel="1" x14ac:dyDescent="0.3">
      <c r="A233" s="62"/>
      <c r="B233" s="63">
        <f t="shared" si="66"/>
        <v>210</v>
      </c>
      <c r="C233" s="145"/>
      <c r="D233" s="145"/>
      <c r="E233" s="143"/>
      <c r="F233" s="143"/>
      <c r="G233" s="146"/>
      <c r="H233" s="147"/>
      <c r="I233" s="143"/>
      <c r="J233" s="9"/>
      <c r="K233">
        <v>212</v>
      </c>
      <c r="L233" s="93" t="str">
        <f t="shared" si="63"/>
        <v/>
      </c>
      <c r="M233" s="103" t="str">
        <f t="shared" si="62"/>
        <v/>
      </c>
      <c r="N233" s="81"/>
      <c r="O233" s="73"/>
      <c r="P233" s="69" t="str">
        <f t="shared" si="64"/>
        <v/>
      </c>
      <c r="Q233" s="70" t="str">
        <f t="shared" si="65"/>
        <v/>
      </c>
      <c r="R233" s="73"/>
      <c r="S233" s="71" t="str">
        <f t="shared" si="55"/>
        <v/>
      </c>
      <c r="T233" s="98" t="str" cm="1">
        <f t="array" ref="T233">IF(COUNTIFS($C$22:$C$1025,$C233,$G$22:$G$1025,$G233)&gt;1,MATCH($C233&amp;$G233,$C$22:$C$1023&amp;$G$22:$G$1025,0),"")</f>
        <v/>
      </c>
      <c r="AM233">
        <f t="shared" si="56"/>
        <v>0</v>
      </c>
      <c r="AN233">
        <f t="shared" si="57"/>
        <v>0</v>
      </c>
      <c r="AO233">
        <f t="shared" si="58"/>
        <v>0</v>
      </c>
      <c r="AP233">
        <f t="shared" si="59"/>
        <v>0</v>
      </c>
      <c r="AQ233">
        <f t="shared" si="60"/>
        <v>0</v>
      </c>
      <c r="AR233">
        <f t="shared" si="61"/>
        <v>0</v>
      </c>
    </row>
    <row r="234" spans="1:44" hidden="1" outlineLevel="1" x14ac:dyDescent="0.3">
      <c r="A234" s="62"/>
      <c r="B234" s="63">
        <f t="shared" si="66"/>
        <v>211</v>
      </c>
      <c r="C234" s="145"/>
      <c r="D234" s="145"/>
      <c r="E234" s="143"/>
      <c r="F234" s="143"/>
      <c r="G234" s="146"/>
      <c r="H234" s="147"/>
      <c r="I234" s="143"/>
      <c r="J234" s="9"/>
      <c r="K234">
        <v>213</v>
      </c>
      <c r="L234" s="93" t="str">
        <f t="shared" si="63"/>
        <v/>
      </c>
      <c r="M234" s="103" t="str">
        <f t="shared" si="62"/>
        <v/>
      </c>
      <c r="N234" s="81"/>
      <c r="O234" s="73"/>
      <c r="P234" s="69" t="str">
        <f t="shared" si="64"/>
        <v/>
      </c>
      <c r="Q234" s="70" t="str">
        <f t="shared" si="65"/>
        <v/>
      </c>
      <c r="R234" s="73"/>
      <c r="S234" s="71" t="str">
        <f t="shared" si="55"/>
        <v/>
      </c>
      <c r="T234" s="98" t="str" cm="1">
        <f t="array" ref="T234">IF(COUNTIFS($C$22:$C$1025,$C234,$G$22:$G$1025,$G234)&gt;1,MATCH($C234&amp;$G234,$C$22:$C$1023&amp;$G$22:$G$1025,0),"")</f>
        <v/>
      </c>
      <c r="AM234">
        <f t="shared" si="56"/>
        <v>0</v>
      </c>
      <c r="AN234">
        <f t="shared" si="57"/>
        <v>0</v>
      </c>
      <c r="AO234">
        <f t="shared" si="58"/>
        <v>0</v>
      </c>
      <c r="AP234">
        <f t="shared" si="59"/>
        <v>0</v>
      </c>
      <c r="AQ234">
        <f t="shared" si="60"/>
        <v>0</v>
      </c>
      <c r="AR234">
        <f t="shared" si="61"/>
        <v>0</v>
      </c>
    </row>
    <row r="235" spans="1:44" hidden="1" outlineLevel="1" x14ac:dyDescent="0.3">
      <c r="A235" s="62"/>
      <c r="B235" s="63">
        <f t="shared" si="66"/>
        <v>212</v>
      </c>
      <c r="C235" s="145"/>
      <c r="D235" s="145"/>
      <c r="E235" s="143"/>
      <c r="F235" s="143"/>
      <c r="G235" s="146"/>
      <c r="H235" s="147"/>
      <c r="I235" s="143"/>
      <c r="J235" s="9"/>
      <c r="K235">
        <v>214</v>
      </c>
      <c r="L235" s="93" t="str">
        <f t="shared" si="63"/>
        <v/>
      </c>
      <c r="M235" s="103" t="str">
        <f t="shared" si="62"/>
        <v/>
      </c>
      <c r="N235" s="81"/>
      <c r="O235" s="73"/>
      <c r="P235" s="69" t="str">
        <f t="shared" si="64"/>
        <v/>
      </c>
      <c r="Q235" s="70" t="str">
        <f t="shared" si="65"/>
        <v/>
      </c>
      <c r="R235" s="73"/>
      <c r="S235" s="71" t="str">
        <f t="shared" si="55"/>
        <v/>
      </c>
      <c r="T235" s="98" t="str" cm="1">
        <f t="array" ref="T235">IF(COUNTIFS($C$22:$C$1025,$C235,$G$22:$G$1025,$G235)&gt;1,MATCH($C235&amp;$G235,$C$22:$C$1023&amp;$G$22:$G$1025,0),"")</f>
        <v/>
      </c>
      <c r="AM235">
        <f t="shared" si="56"/>
        <v>0</v>
      </c>
      <c r="AN235">
        <f t="shared" si="57"/>
        <v>0</v>
      </c>
      <c r="AO235">
        <f t="shared" si="58"/>
        <v>0</v>
      </c>
      <c r="AP235">
        <f t="shared" si="59"/>
        <v>0</v>
      </c>
      <c r="AQ235">
        <f t="shared" si="60"/>
        <v>0</v>
      </c>
      <c r="AR235">
        <f t="shared" si="61"/>
        <v>0</v>
      </c>
    </row>
    <row r="236" spans="1:44" hidden="1" outlineLevel="1" x14ac:dyDescent="0.3">
      <c r="A236" s="62"/>
      <c r="B236" s="63">
        <f t="shared" si="66"/>
        <v>213</v>
      </c>
      <c r="C236" s="145"/>
      <c r="D236" s="145"/>
      <c r="E236" s="143"/>
      <c r="F236" s="143"/>
      <c r="G236" s="146"/>
      <c r="H236" s="147"/>
      <c r="I236" s="143"/>
      <c r="J236" s="9"/>
      <c r="K236">
        <v>215</v>
      </c>
      <c r="L236" s="93" t="str">
        <f t="shared" si="63"/>
        <v/>
      </c>
      <c r="M236" s="103" t="str">
        <f t="shared" si="62"/>
        <v/>
      </c>
      <c r="N236" s="81"/>
      <c r="O236" s="73"/>
      <c r="P236" s="69" t="str">
        <f t="shared" si="64"/>
        <v/>
      </c>
      <c r="Q236" s="70" t="str">
        <f t="shared" si="65"/>
        <v/>
      </c>
      <c r="R236" s="73"/>
      <c r="S236" s="71" t="str">
        <f t="shared" si="55"/>
        <v/>
      </c>
      <c r="T236" s="98" t="str" cm="1">
        <f t="array" ref="T236">IF(COUNTIFS($C$22:$C$1025,$C236,$G$22:$G$1025,$G236)&gt;1,MATCH($C236&amp;$G236,$C$22:$C$1023&amp;$G$22:$G$1025,0),"")</f>
        <v/>
      </c>
      <c r="AM236">
        <f t="shared" si="56"/>
        <v>0</v>
      </c>
      <c r="AN236">
        <f t="shared" si="57"/>
        <v>0</v>
      </c>
      <c r="AO236">
        <f t="shared" si="58"/>
        <v>0</v>
      </c>
      <c r="AP236">
        <f t="shared" si="59"/>
        <v>0</v>
      </c>
      <c r="AQ236">
        <f t="shared" si="60"/>
        <v>0</v>
      </c>
      <c r="AR236">
        <f t="shared" si="61"/>
        <v>0</v>
      </c>
    </row>
    <row r="237" spans="1:44" hidden="1" outlineLevel="1" x14ac:dyDescent="0.3">
      <c r="A237" s="62"/>
      <c r="B237" s="63">
        <f t="shared" si="66"/>
        <v>214</v>
      </c>
      <c r="C237" s="145"/>
      <c r="D237" s="145"/>
      <c r="E237" s="143"/>
      <c r="F237" s="143"/>
      <c r="G237" s="146"/>
      <c r="H237" s="147"/>
      <c r="I237" s="143"/>
      <c r="J237" s="9"/>
      <c r="K237">
        <v>216</v>
      </c>
      <c r="L237" s="93" t="str">
        <f t="shared" si="63"/>
        <v/>
      </c>
      <c r="M237" s="103" t="str">
        <f t="shared" si="62"/>
        <v/>
      </c>
      <c r="N237" s="81"/>
      <c r="O237" s="73"/>
      <c r="P237" s="69" t="str">
        <f t="shared" si="64"/>
        <v/>
      </c>
      <c r="Q237" s="70" t="str">
        <f t="shared" si="65"/>
        <v/>
      </c>
      <c r="R237" s="73"/>
      <c r="S237" s="71" t="str">
        <f t="shared" si="55"/>
        <v/>
      </c>
      <c r="T237" s="98" t="str" cm="1">
        <f t="array" ref="T237">IF(COUNTIFS($C$22:$C$1025,$C237,$G$22:$G$1025,$G237)&gt;1,MATCH($C237&amp;$G237,$C$22:$C$1023&amp;$G$22:$G$1025,0),"")</f>
        <v/>
      </c>
      <c r="AM237">
        <f t="shared" si="56"/>
        <v>0</v>
      </c>
      <c r="AN237">
        <f t="shared" si="57"/>
        <v>0</v>
      </c>
      <c r="AO237">
        <f t="shared" si="58"/>
        <v>0</v>
      </c>
      <c r="AP237">
        <f t="shared" si="59"/>
        <v>0</v>
      </c>
      <c r="AQ237">
        <f t="shared" si="60"/>
        <v>0</v>
      </c>
      <c r="AR237">
        <f t="shared" si="61"/>
        <v>0</v>
      </c>
    </row>
    <row r="238" spans="1:44" hidden="1" outlineLevel="1" x14ac:dyDescent="0.3">
      <c r="A238" s="62"/>
      <c r="B238" s="63">
        <f t="shared" si="66"/>
        <v>215</v>
      </c>
      <c r="C238" s="145"/>
      <c r="D238" s="145"/>
      <c r="E238" s="143"/>
      <c r="F238" s="143"/>
      <c r="G238" s="146"/>
      <c r="H238" s="147"/>
      <c r="I238" s="143"/>
      <c r="J238" s="9"/>
      <c r="K238">
        <v>217</v>
      </c>
      <c r="L238" s="93" t="str">
        <f t="shared" si="63"/>
        <v/>
      </c>
      <c r="M238" s="103" t="str">
        <f t="shared" si="62"/>
        <v/>
      </c>
      <c r="N238" s="81"/>
      <c r="O238" s="73"/>
      <c r="P238" s="69" t="str">
        <f t="shared" si="64"/>
        <v/>
      </c>
      <c r="Q238" s="70" t="str">
        <f t="shared" si="65"/>
        <v/>
      </c>
      <c r="R238" s="73"/>
      <c r="S238" s="71" t="str">
        <f t="shared" si="55"/>
        <v/>
      </c>
      <c r="T238" s="98" t="str" cm="1">
        <f t="array" ref="T238">IF(COUNTIFS($C$22:$C$1025,$C238,$G$22:$G$1025,$G238)&gt;1,MATCH($C238&amp;$G238,$C$22:$C$1023&amp;$G$22:$G$1025,0),"")</f>
        <v/>
      </c>
      <c r="AM238">
        <f t="shared" si="56"/>
        <v>0</v>
      </c>
      <c r="AN238">
        <f t="shared" si="57"/>
        <v>0</v>
      </c>
      <c r="AO238">
        <f t="shared" si="58"/>
        <v>0</v>
      </c>
      <c r="AP238">
        <f t="shared" si="59"/>
        <v>0</v>
      </c>
      <c r="AQ238">
        <f t="shared" si="60"/>
        <v>0</v>
      </c>
      <c r="AR238">
        <f t="shared" si="61"/>
        <v>0</v>
      </c>
    </row>
    <row r="239" spans="1:44" hidden="1" outlineLevel="1" x14ac:dyDescent="0.3">
      <c r="A239" s="62"/>
      <c r="B239" s="63">
        <f t="shared" si="66"/>
        <v>216</v>
      </c>
      <c r="C239" s="145"/>
      <c r="D239" s="145"/>
      <c r="E239" s="143"/>
      <c r="F239" s="143"/>
      <c r="G239" s="146"/>
      <c r="H239" s="147"/>
      <c r="I239" s="143"/>
      <c r="J239" s="9"/>
      <c r="K239">
        <v>218</v>
      </c>
      <c r="L239" s="93" t="str">
        <f t="shared" si="63"/>
        <v/>
      </c>
      <c r="M239" s="103" t="str">
        <f t="shared" si="62"/>
        <v/>
      </c>
      <c r="N239" s="81"/>
      <c r="O239" s="73"/>
      <c r="P239" s="69" t="str">
        <f t="shared" si="64"/>
        <v/>
      </c>
      <c r="Q239" s="70" t="str">
        <f t="shared" si="65"/>
        <v/>
      </c>
      <c r="R239" s="73"/>
      <c r="S239" s="71" t="str">
        <f t="shared" si="55"/>
        <v/>
      </c>
      <c r="T239" s="98" t="str" cm="1">
        <f t="array" ref="T239">IF(COUNTIFS($C$22:$C$1025,$C239,$G$22:$G$1025,$G239)&gt;1,MATCH($C239&amp;$G239,$C$22:$C$1023&amp;$G$22:$G$1025,0),"")</f>
        <v/>
      </c>
      <c r="AM239">
        <f t="shared" si="56"/>
        <v>0</v>
      </c>
      <c r="AN239">
        <f t="shared" si="57"/>
        <v>0</v>
      </c>
      <c r="AO239">
        <f t="shared" si="58"/>
        <v>0</v>
      </c>
      <c r="AP239">
        <f t="shared" si="59"/>
        <v>0</v>
      </c>
      <c r="AQ239">
        <f t="shared" si="60"/>
        <v>0</v>
      </c>
      <c r="AR239">
        <f t="shared" si="61"/>
        <v>0</v>
      </c>
    </row>
    <row r="240" spans="1:44" hidden="1" outlineLevel="1" x14ac:dyDescent="0.3">
      <c r="A240" s="62"/>
      <c r="B240" s="63">
        <f t="shared" si="66"/>
        <v>217</v>
      </c>
      <c r="C240" s="145"/>
      <c r="D240" s="145"/>
      <c r="E240" s="143"/>
      <c r="F240" s="143"/>
      <c r="G240" s="146"/>
      <c r="H240" s="147"/>
      <c r="I240" s="143"/>
      <c r="J240" s="9"/>
      <c r="K240">
        <v>219</v>
      </c>
      <c r="L240" s="93" t="str">
        <f t="shared" si="63"/>
        <v/>
      </c>
      <c r="M240" s="103" t="str">
        <f t="shared" si="62"/>
        <v/>
      </c>
      <c r="N240" s="81"/>
      <c r="O240" s="73"/>
      <c r="P240" s="69" t="str">
        <f t="shared" si="64"/>
        <v/>
      </c>
      <c r="Q240" s="70" t="str">
        <f t="shared" si="65"/>
        <v/>
      </c>
      <c r="R240" s="73"/>
      <c r="S240" s="71" t="str">
        <f t="shared" si="55"/>
        <v/>
      </c>
      <c r="T240" s="98" t="str" cm="1">
        <f t="array" ref="T240">IF(COUNTIFS($C$22:$C$1025,$C240,$G$22:$G$1025,$G240)&gt;1,MATCH($C240&amp;$G240,$C$22:$C$1023&amp;$G$22:$G$1025,0),"")</f>
        <v/>
      </c>
      <c r="AM240">
        <f t="shared" si="56"/>
        <v>0</v>
      </c>
      <c r="AN240">
        <f t="shared" si="57"/>
        <v>0</v>
      </c>
      <c r="AO240">
        <f t="shared" si="58"/>
        <v>0</v>
      </c>
      <c r="AP240">
        <f t="shared" si="59"/>
        <v>0</v>
      </c>
      <c r="AQ240">
        <f t="shared" si="60"/>
        <v>0</v>
      </c>
      <c r="AR240">
        <f t="shared" si="61"/>
        <v>0</v>
      </c>
    </row>
    <row r="241" spans="1:44" hidden="1" outlineLevel="1" x14ac:dyDescent="0.3">
      <c r="A241" s="62"/>
      <c r="B241" s="63">
        <f t="shared" si="66"/>
        <v>218</v>
      </c>
      <c r="C241" s="145"/>
      <c r="D241" s="145"/>
      <c r="E241" s="143"/>
      <c r="F241" s="143"/>
      <c r="G241" s="146"/>
      <c r="H241" s="147"/>
      <c r="I241" s="143"/>
      <c r="J241" s="9"/>
      <c r="K241">
        <v>220</v>
      </c>
      <c r="L241" s="93" t="str">
        <f t="shared" si="63"/>
        <v/>
      </c>
      <c r="M241" s="103" t="str">
        <f t="shared" si="62"/>
        <v/>
      </c>
      <c r="N241" s="81"/>
      <c r="O241" s="73"/>
      <c r="P241" s="69" t="str">
        <f t="shared" si="64"/>
        <v/>
      </c>
      <c r="Q241" s="70" t="str">
        <f t="shared" si="65"/>
        <v/>
      </c>
      <c r="R241" s="73"/>
      <c r="S241" s="71" t="str">
        <f t="shared" si="55"/>
        <v/>
      </c>
      <c r="T241" s="98" t="str" cm="1">
        <f t="array" ref="T241">IF(COUNTIFS($C$22:$C$1025,$C241,$G$22:$G$1025,$G241)&gt;1,MATCH($C241&amp;$G241,$C$22:$C$1023&amp;$G$22:$G$1025,0),"")</f>
        <v/>
      </c>
      <c r="AM241">
        <f t="shared" si="56"/>
        <v>0</v>
      </c>
      <c r="AN241">
        <f t="shared" si="57"/>
        <v>0</v>
      </c>
      <c r="AO241">
        <f t="shared" si="58"/>
        <v>0</v>
      </c>
      <c r="AP241">
        <f t="shared" si="59"/>
        <v>0</v>
      </c>
      <c r="AQ241">
        <f t="shared" si="60"/>
        <v>0</v>
      </c>
      <c r="AR241">
        <f t="shared" si="61"/>
        <v>0</v>
      </c>
    </row>
    <row r="242" spans="1:44" hidden="1" outlineLevel="1" x14ac:dyDescent="0.3">
      <c r="A242" s="62"/>
      <c r="B242" s="63">
        <f t="shared" si="66"/>
        <v>219</v>
      </c>
      <c r="C242" s="145"/>
      <c r="D242" s="145"/>
      <c r="E242" s="143"/>
      <c r="F242" s="143"/>
      <c r="G242" s="146"/>
      <c r="H242" s="147"/>
      <c r="I242" s="143"/>
      <c r="J242" s="9"/>
      <c r="K242">
        <v>221</v>
      </c>
      <c r="L242" s="93" t="str">
        <f t="shared" si="63"/>
        <v/>
      </c>
      <c r="M242" s="103" t="str">
        <f t="shared" si="62"/>
        <v/>
      </c>
      <c r="N242" s="81"/>
      <c r="O242" s="73"/>
      <c r="P242" s="69" t="str">
        <f t="shared" si="64"/>
        <v/>
      </c>
      <c r="Q242" s="70" t="str">
        <f t="shared" si="65"/>
        <v/>
      </c>
      <c r="R242" s="73"/>
      <c r="S242" s="71" t="str">
        <f t="shared" si="55"/>
        <v/>
      </c>
      <c r="T242" s="98" t="str" cm="1">
        <f t="array" ref="T242">IF(COUNTIFS($C$22:$C$1025,$C242,$G$22:$G$1025,$G242)&gt;1,MATCH($C242&amp;$G242,$C$22:$C$1023&amp;$G$22:$G$1025,0),"")</f>
        <v/>
      </c>
      <c r="AM242">
        <f t="shared" si="56"/>
        <v>0</v>
      </c>
      <c r="AN242">
        <f t="shared" si="57"/>
        <v>0</v>
      </c>
      <c r="AO242">
        <f t="shared" si="58"/>
        <v>0</v>
      </c>
      <c r="AP242">
        <f t="shared" si="59"/>
        <v>0</v>
      </c>
      <c r="AQ242">
        <f t="shared" si="60"/>
        <v>0</v>
      </c>
      <c r="AR242">
        <f t="shared" si="61"/>
        <v>0</v>
      </c>
    </row>
    <row r="243" spans="1:44" hidden="1" outlineLevel="1" x14ac:dyDescent="0.3">
      <c r="A243" s="62"/>
      <c r="B243" s="63">
        <f t="shared" si="66"/>
        <v>220</v>
      </c>
      <c r="C243" s="145"/>
      <c r="D243" s="145"/>
      <c r="E243" s="143"/>
      <c r="F243" s="143"/>
      <c r="G243" s="146"/>
      <c r="H243" s="147"/>
      <c r="I243" s="143"/>
      <c r="J243" s="9"/>
      <c r="K243">
        <v>222</v>
      </c>
      <c r="L243" s="93" t="str">
        <f t="shared" si="63"/>
        <v/>
      </c>
      <c r="M243" s="103" t="str">
        <f t="shared" si="62"/>
        <v/>
      </c>
      <c r="N243" s="81"/>
      <c r="O243" s="73"/>
      <c r="P243" s="69" t="str">
        <f t="shared" si="64"/>
        <v/>
      </c>
      <c r="Q243" s="70" t="str">
        <f t="shared" si="65"/>
        <v/>
      </c>
      <c r="R243" s="73"/>
      <c r="S243" s="71" t="str">
        <f t="shared" si="55"/>
        <v/>
      </c>
      <c r="T243" s="98" t="str" cm="1">
        <f t="array" ref="T243">IF(COUNTIFS($C$22:$C$1025,$C243,$G$22:$G$1025,$G243)&gt;1,MATCH($C243&amp;$G243,$C$22:$C$1023&amp;$G$22:$G$1025,0),"")</f>
        <v/>
      </c>
      <c r="AM243">
        <f t="shared" si="56"/>
        <v>0</v>
      </c>
      <c r="AN243">
        <f t="shared" si="57"/>
        <v>0</v>
      </c>
      <c r="AO243">
        <f t="shared" si="58"/>
        <v>0</v>
      </c>
      <c r="AP243">
        <f t="shared" si="59"/>
        <v>0</v>
      </c>
      <c r="AQ243">
        <f t="shared" si="60"/>
        <v>0</v>
      </c>
      <c r="AR243">
        <f t="shared" si="61"/>
        <v>0</v>
      </c>
    </row>
    <row r="244" spans="1:44" hidden="1" outlineLevel="1" x14ac:dyDescent="0.3">
      <c r="A244" s="62"/>
      <c r="B244" s="63">
        <f t="shared" si="66"/>
        <v>221</v>
      </c>
      <c r="C244" s="145"/>
      <c r="D244" s="145"/>
      <c r="E244" s="143"/>
      <c r="F244" s="143"/>
      <c r="G244" s="146"/>
      <c r="H244" s="147"/>
      <c r="I244" s="143"/>
      <c r="J244" s="9"/>
      <c r="K244">
        <v>223</v>
      </c>
      <c r="L244" s="93" t="str">
        <f t="shared" si="63"/>
        <v/>
      </c>
      <c r="M244" s="103" t="str">
        <f t="shared" si="62"/>
        <v/>
      </c>
      <c r="N244" s="81"/>
      <c r="O244" s="73"/>
      <c r="P244" s="69" t="str">
        <f t="shared" si="64"/>
        <v/>
      </c>
      <c r="Q244" s="70" t="str">
        <f t="shared" si="65"/>
        <v/>
      </c>
      <c r="R244" s="73"/>
      <c r="S244" s="71" t="str">
        <f t="shared" si="55"/>
        <v/>
      </c>
      <c r="T244" s="98" t="str" cm="1">
        <f t="array" ref="T244">IF(COUNTIFS($C$22:$C$1025,$C244,$G$22:$G$1025,$G244)&gt;1,MATCH($C244&amp;$G244,$C$22:$C$1023&amp;$G$22:$G$1025,0),"")</f>
        <v/>
      </c>
      <c r="AM244">
        <f t="shared" si="56"/>
        <v>0</v>
      </c>
      <c r="AN244">
        <f t="shared" si="57"/>
        <v>0</v>
      </c>
      <c r="AO244">
        <f t="shared" si="58"/>
        <v>0</v>
      </c>
      <c r="AP244">
        <f t="shared" si="59"/>
        <v>0</v>
      </c>
      <c r="AQ244">
        <f t="shared" si="60"/>
        <v>0</v>
      </c>
      <c r="AR244">
        <f t="shared" si="61"/>
        <v>0</v>
      </c>
    </row>
    <row r="245" spans="1:44" hidden="1" outlineLevel="1" x14ac:dyDescent="0.3">
      <c r="A245" s="62"/>
      <c r="B245" s="63">
        <f t="shared" si="66"/>
        <v>222</v>
      </c>
      <c r="C245" s="145"/>
      <c r="D245" s="145"/>
      <c r="E245" s="143"/>
      <c r="F245" s="143"/>
      <c r="G245" s="146"/>
      <c r="H245" s="147"/>
      <c r="I245" s="143"/>
      <c r="J245" s="9"/>
      <c r="K245">
        <v>224</v>
      </c>
      <c r="L245" s="93" t="str">
        <f t="shared" si="63"/>
        <v/>
      </c>
      <c r="M245" s="103" t="str">
        <f t="shared" si="62"/>
        <v/>
      </c>
      <c r="N245" s="81"/>
      <c r="O245" s="73"/>
      <c r="P245" s="69" t="str">
        <f t="shared" si="64"/>
        <v/>
      </c>
      <c r="Q245" s="70" t="str">
        <f t="shared" si="65"/>
        <v/>
      </c>
      <c r="R245" s="73"/>
      <c r="S245" s="71" t="str">
        <f t="shared" si="55"/>
        <v/>
      </c>
      <c r="T245" s="98" t="str" cm="1">
        <f t="array" ref="T245">IF(COUNTIFS($C$22:$C$1025,$C245,$G$22:$G$1025,$G245)&gt;1,MATCH($C245&amp;$G245,$C$22:$C$1023&amp;$G$22:$G$1025,0),"")</f>
        <v/>
      </c>
      <c r="AM245">
        <f t="shared" si="56"/>
        <v>0</v>
      </c>
      <c r="AN245">
        <f t="shared" si="57"/>
        <v>0</v>
      </c>
      <c r="AO245">
        <f t="shared" si="58"/>
        <v>0</v>
      </c>
      <c r="AP245">
        <f t="shared" si="59"/>
        <v>0</v>
      </c>
      <c r="AQ245">
        <f t="shared" si="60"/>
        <v>0</v>
      </c>
      <c r="AR245">
        <f t="shared" si="61"/>
        <v>0</v>
      </c>
    </row>
    <row r="246" spans="1:44" hidden="1" outlineLevel="1" x14ac:dyDescent="0.3">
      <c r="A246" s="62"/>
      <c r="B246" s="63">
        <f t="shared" si="66"/>
        <v>223</v>
      </c>
      <c r="C246" s="145"/>
      <c r="D246" s="145"/>
      <c r="E246" s="143"/>
      <c r="F246" s="143"/>
      <c r="G246" s="146"/>
      <c r="H246" s="147"/>
      <c r="I246" s="143"/>
      <c r="J246" s="9"/>
      <c r="K246">
        <v>225</v>
      </c>
      <c r="L246" s="93" t="str">
        <f t="shared" si="63"/>
        <v/>
      </c>
      <c r="M246" s="103" t="str">
        <f t="shared" si="62"/>
        <v/>
      </c>
      <c r="N246" s="81"/>
      <c r="O246" s="73"/>
      <c r="P246" s="69" t="str">
        <f t="shared" si="64"/>
        <v/>
      </c>
      <c r="Q246" s="70" t="str">
        <f t="shared" si="65"/>
        <v/>
      </c>
      <c r="R246" s="73"/>
      <c r="S246" s="71" t="str">
        <f t="shared" si="55"/>
        <v/>
      </c>
      <c r="T246" s="98" t="str" cm="1">
        <f t="array" ref="T246">IF(COUNTIFS($C$22:$C$1025,$C246,$G$22:$G$1025,$G246)&gt;1,MATCH($C246&amp;$G246,$C$22:$C$1023&amp;$G$22:$G$1025,0),"")</f>
        <v/>
      </c>
      <c r="AM246">
        <f t="shared" si="56"/>
        <v>0</v>
      </c>
      <c r="AN246">
        <f t="shared" si="57"/>
        <v>0</v>
      </c>
      <c r="AO246">
        <f t="shared" si="58"/>
        <v>0</v>
      </c>
      <c r="AP246">
        <f t="shared" si="59"/>
        <v>0</v>
      </c>
      <c r="AQ246">
        <f t="shared" si="60"/>
        <v>0</v>
      </c>
      <c r="AR246">
        <f t="shared" si="61"/>
        <v>0</v>
      </c>
    </row>
    <row r="247" spans="1:44" hidden="1" outlineLevel="1" x14ac:dyDescent="0.3">
      <c r="A247" s="62"/>
      <c r="B247" s="63">
        <f t="shared" si="66"/>
        <v>224</v>
      </c>
      <c r="C247" s="145"/>
      <c r="D247" s="145"/>
      <c r="E247" s="143"/>
      <c r="F247" s="143"/>
      <c r="G247" s="146"/>
      <c r="H247" s="147"/>
      <c r="I247" s="143"/>
      <c r="J247" s="9"/>
      <c r="K247">
        <v>226</v>
      </c>
      <c r="L247" s="93" t="str">
        <f t="shared" si="63"/>
        <v/>
      </c>
      <c r="M247" s="103" t="str">
        <f t="shared" si="62"/>
        <v/>
      </c>
      <c r="N247" s="81"/>
      <c r="O247" s="73"/>
      <c r="P247" s="69" t="str">
        <f t="shared" si="64"/>
        <v/>
      </c>
      <c r="Q247" s="70" t="str">
        <f t="shared" si="65"/>
        <v/>
      </c>
      <c r="R247" s="73"/>
      <c r="S247" s="71" t="str">
        <f t="shared" si="55"/>
        <v/>
      </c>
      <c r="T247" s="98" t="str" cm="1">
        <f t="array" ref="T247">IF(COUNTIFS($C$22:$C$1025,$C247,$G$22:$G$1025,$G247)&gt;1,MATCH($C247&amp;$G247,$C$22:$C$1023&amp;$G$22:$G$1025,0),"")</f>
        <v/>
      </c>
      <c r="AM247">
        <f t="shared" si="56"/>
        <v>0</v>
      </c>
      <c r="AN247">
        <f t="shared" si="57"/>
        <v>0</v>
      </c>
      <c r="AO247">
        <f t="shared" si="58"/>
        <v>0</v>
      </c>
      <c r="AP247">
        <f t="shared" si="59"/>
        <v>0</v>
      </c>
      <c r="AQ247">
        <f t="shared" si="60"/>
        <v>0</v>
      </c>
      <c r="AR247">
        <f t="shared" si="61"/>
        <v>0</v>
      </c>
    </row>
    <row r="248" spans="1:44" hidden="1" outlineLevel="1" x14ac:dyDescent="0.3">
      <c r="A248" s="62"/>
      <c r="B248" s="63">
        <f t="shared" si="66"/>
        <v>225</v>
      </c>
      <c r="C248" s="145"/>
      <c r="D248" s="145"/>
      <c r="E248" s="143"/>
      <c r="F248" s="143"/>
      <c r="G248" s="146"/>
      <c r="H248" s="147"/>
      <c r="I248" s="143"/>
      <c r="J248" s="9"/>
      <c r="K248">
        <v>227</v>
      </c>
      <c r="L248" s="93" t="str">
        <f t="shared" si="63"/>
        <v/>
      </c>
      <c r="M248" s="103" t="str">
        <f t="shared" si="62"/>
        <v/>
      </c>
      <c r="N248" s="81"/>
      <c r="O248" s="73"/>
      <c r="P248" s="69" t="str">
        <f t="shared" si="64"/>
        <v/>
      </c>
      <c r="Q248" s="70" t="str">
        <f t="shared" si="65"/>
        <v/>
      </c>
      <c r="R248" s="73"/>
      <c r="S248" s="71" t="str">
        <f t="shared" si="55"/>
        <v/>
      </c>
      <c r="T248" s="98" t="str" cm="1">
        <f t="array" ref="T248">IF(COUNTIFS($C$22:$C$1025,$C248,$G$22:$G$1025,$G248)&gt;1,MATCH($C248&amp;$G248,$C$22:$C$1023&amp;$G$22:$G$1025,0),"")</f>
        <v/>
      </c>
      <c r="AM248">
        <f t="shared" si="56"/>
        <v>0</v>
      </c>
      <c r="AN248">
        <f t="shared" si="57"/>
        <v>0</v>
      </c>
      <c r="AO248">
        <f t="shared" si="58"/>
        <v>0</v>
      </c>
      <c r="AP248">
        <f t="shared" si="59"/>
        <v>0</v>
      </c>
      <c r="AQ248">
        <f t="shared" si="60"/>
        <v>0</v>
      </c>
      <c r="AR248">
        <f t="shared" si="61"/>
        <v>0</v>
      </c>
    </row>
    <row r="249" spans="1:44" hidden="1" outlineLevel="1" x14ac:dyDescent="0.3">
      <c r="A249" s="62"/>
      <c r="B249" s="63">
        <f t="shared" si="66"/>
        <v>226</v>
      </c>
      <c r="C249" s="145"/>
      <c r="D249" s="145"/>
      <c r="E249" s="143"/>
      <c r="F249" s="143"/>
      <c r="G249" s="146"/>
      <c r="H249" s="147"/>
      <c r="I249" s="143"/>
      <c r="J249" s="9"/>
      <c r="K249">
        <v>228</v>
      </c>
      <c r="L249" s="93" t="str">
        <f t="shared" si="63"/>
        <v/>
      </c>
      <c r="M249" s="103" t="str">
        <f t="shared" si="62"/>
        <v/>
      </c>
      <c r="N249" s="81"/>
      <c r="O249" s="73"/>
      <c r="P249" s="69" t="str">
        <f t="shared" si="64"/>
        <v/>
      </c>
      <c r="Q249" s="70" t="str">
        <f t="shared" si="65"/>
        <v/>
      </c>
      <c r="R249" s="73"/>
      <c r="S249" s="71" t="str">
        <f t="shared" si="55"/>
        <v/>
      </c>
      <c r="T249" s="98" t="str" cm="1">
        <f t="array" ref="T249">IF(COUNTIFS($C$22:$C$1025,$C249,$G$22:$G$1025,$G249)&gt;1,MATCH($C249&amp;$G249,$C$22:$C$1023&amp;$G$22:$G$1025,0),"")</f>
        <v/>
      </c>
      <c r="AM249">
        <f t="shared" si="56"/>
        <v>0</v>
      </c>
      <c r="AN249">
        <f t="shared" si="57"/>
        <v>0</v>
      </c>
      <c r="AO249">
        <f t="shared" si="58"/>
        <v>0</v>
      </c>
      <c r="AP249">
        <f t="shared" si="59"/>
        <v>0</v>
      </c>
      <c r="AQ249">
        <f t="shared" si="60"/>
        <v>0</v>
      </c>
      <c r="AR249">
        <f t="shared" si="61"/>
        <v>0</v>
      </c>
    </row>
    <row r="250" spans="1:44" hidden="1" outlineLevel="1" x14ac:dyDescent="0.3">
      <c r="A250" s="62"/>
      <c r="B250" s="63">
        <f t="shared" si="66"/>
        <v>227</v>
      </c>
      <c r="C250" s="145"/>
      <c r="D250" s="145"/>
      <c r="E250" s="143"/>
      <c r="F250" s="143"/>
      <c r="G250" s="146"/>
      <c r="H250" s="147"/>
      <c r="I250" s="143"/>
      <c r="J250" s="9"/>
      <c r="K250">
        <v>229</v>
      </c>
      <c r="L250" s="93" t="str">
        <f t="shared" si="63"/>
        <v/>
      </c>
      <c r="M250" s="103" t="str">
        <f t="shared" si="62"/>
        <v/>
      </c>
      <c r="N250" s="81"/>
      <c r="O250" s="73"/>
      <c r="P250" s="69" t="str">
        <f t="shared" si="64"/>
        <v/>
      </c>
      <c r="Q250" s="70" t="str">
        <f t="shared" si="65"/>
        <v/>
      </c>
      <c r="R250" s="73"/>
      <c r="S250" s="71" t="str">
        <f t="shared" si="55"/>
        <v/>
      </c>
      <c r="T250" s="98" t="str" cm="1">
        <f t="array" ref="T250">IF(COUNTIFS($C$22:$C$1025,$C250,$G$22:$G$1025,$G250)&gt;1,MATCH($C250&amp;$G250,$C$22:$C$1023&amp;$G$22:$G$1025,0),"")</f>
        <v/>
      </c>
      <c r="AM250">
        <f t="shared" si="56"/>
        <v>0</v>
      </c>
      <c r="AN250">
        <f t="shared" si="57"/>
        <v>0</v>
      </c>
      <c r="AO250">
        <f t="shared" si="58"/>
        <v>0</v>
      </c>
      <c r="AP250">
        <f t="shared" si="59"/>
        <v>0</v>
      </c>
      <c r="AQ250">
        <f t="shared" si="60"/>
        <v>0</v>
      </c>
      <c r="AR250">
        <f t="shared" si="61"/>
        <v>0</v>
      </c>
    </row>
    <row r="251" spans="1:44" hidden="1" outlineLevel="1" x14ac:dyDescent="0.3">
      <c r="A251" s="62"/>
      <c r="B251" s="63">
        <f t="shared" si="66"/>
        <v>228</v>
      </c>
      <c r="C251" s="145"/>
      <c r="D251" s="145"/>
      <c r="E251" s="143"/>
      <c r="F251" s="143"/>
      <c r="G251" s="146"/>
      <c r="H251" s="147"/>
      <c r="I251" s="143"/>
      <c r="J251" s="9"/>
      <c r="K251">
        <v>230</v>
      </c>
      <c r="L251" s="93" t="str">
        <f t="shared" si="63"/>
        <v/>
      </c>
      <c r="M251" s="103" t="str">
        <f t="shared" si="62"/>
        <v/>
      </c>
      <c r="N251" s="81"/>
      <c r="O251" s="73"/>
      <c r="P251" s="69" t="str">
        <f t="shared" si="64"/>
        <v/>
      </c>
      <c r="Q251" s="70" t="str">
        <f t="shared" si="65"/>
        <v/>
      </c>
      <c r="R251" s="73"/>
      <c r="S251" s="71" t="str">
        <f t="shared" si="55"/>
        <v/>
      </c>
      <c r="T251" s="98" t="str" cm="1">
        <f t="array" ref="T251">IF(COUNTIFS($C$22:$C$1025,$C251,$G$22:$G$1025,$G251)&gt;1,MATCH($C251&amp;$G251,$C$22:$C$1023&amp;$G$22:$G$1025,0),"")</f>
        <v/>
      </c>
      <c r="AM251">
        <f t="shared" si="56"/>
        <v>0</v>
      </c>
      <c r="AN251">
        <f t="shared" si="57"/>
        <v>0</v>
      </c>
      <c r="AO251">
        <f t="shared" si="58"/>
        <v>0</v>
      </c>
      <c r="AP251">
        <f t="shared" si="59"/>
        <v>0</v>
      </c>
      <c r="AQ251">
        <f t="shared" si="60"/>
        <v>0</v>
      </c>
      <c r="AR251">
        <f t="shared" si="61"/>
        <v>0</v>
      </c>
    </row>
    <row r="252" spans="1:44" hidden="1" outlineLevel="1" x14ac:dyDescent="0.3">
      <c r="A252" s="62"/>
      <c r="B252" s="63">
        <f t="shared" si="66"/>
        <v>229</v>
      </c>
      <c r="C252" s="145"/>
      <c r="D252" s="145"/>
      <c r="E252" s="143"/>
      <c r="F252" s="143"/>
      <c r="G252" s="146"/>
      <c r="H252" s="147"/>
      <c r="I252" s="143"/>
      <c r="J252" s="9"/>
      <c r="K252">
        <v>231</v>
      </c>
      <c r="L252" s="93" t="str">
        <f t="shared" si="63"/>
        <v/>
      </c>
      <c r="M252" s="103" t="str">
        <f t="shared" si="62"/>
        <v/>
      </c>
      <c r="N252" s="81"/>
      <c r="O252" s="73"/>
      <c r="P252" s="69" t="str">
        <f t="shared" si="64"/>
        <v/>
      </c>
      <c r="Q252" s="70" t="str">
        <f t="shared" si="65"/>
        <v/>
      </c>
      <c r="R252" s="73"/>
      <c r="S252" s="71" t="str">
        <f t="shared" si="55"/>
        <v/>
      </c>
      <c r="T252" s="98" t="str" cm="1">
        <f t="array" ref="T252">IF(COUNTIFS($C$22:$C$1025,$C252,$G$22:$G$1025,$G252)&gt;1,MATCH($C252&amp;$G252,$C$22:$C$1023&amp;$G$22:$G$1025,0),"")</f>
        <v/>
      </c>
      <c r="AM252">
        <f t="shared" si="56"/>
        <v>0</v>
      </c>
      <c r="AN252">
        <f t="shared" si="57"/>
        <v>0</v>
      </c>
      <c r="AO252">
        <f t="shared" si="58"/>
        <v>0</v>
      </c>
      <c r="AP252">
        <f t="shared" si="59"/>
        <v>0</v>
      </c>
      <c r="AQ252">
        <f t="shared" si="60"/>
        <v>0</v>
      </c>
      <c r="AR252">
        <f t="shared" si="61"/>
        <v>0</v>
      </c>
    </row>
    <row r="253" spans="1:44" hidden="1" outlineLevel="1" x14ac:dyDescent="0.3">
      <c r="A253" s="62"/>
      <c r="B253" s="63">
        <f t="shared" si="66"/>
        <v>230</v>
      </c>
      <c r="C253" s="145"/>
      <c r="D253" s="145"/>
      <c r="E253" s="143"/>
      <c r="F253" s="143"/>
      <c r="G253" s="146"/>
      <c r="H253" s="147"/>
      <c r="I253" s="143"/>
      <c r="J253" s="9"/>
      <c r="K253">
        <v>232</v>
      </c>
      <c r="L253" s="93" t="str">
        <f t="shared" si="63"/>
        <v/>
      </c>
      <c r="M253" s="103" t="str">
        <f t="shared" si="62"/>
        <v/>
      </c>
      <c r="N253" s="81"/>
      <c r="O253" s="73"/>
      <c r="P253" s="69" t="str">
        <f t="shared" si="64"/>
        <v/>
      </c>
      <c r="Q253" s="70" t="str">
        <f t="shared" si="65"/>
        <v/>
      </c>
      <c r="R253" s="73"/>
      <c r="S253" s="71" t="str">
        <f t="shared" si="55"/>
        <v/>
      </c>
      <c r="T253" s="98" t="str" cm="1">
        <f t="array" ref="T253">IF(COUNTIFS($C$22:$C$1025,$C253,$G$22:$G$1025,$G253)&gt;1,MATCH($C253&amp;$G253,$C$22:$C$1023&amp;$G$22:$G$1025,0),"")</f>
        <v/>
      </c>
      <c r="AM253">
        <f t="shared" si="56"/>
        <v>0</v>
      </c>
      <c r="AN253">
        <f t="shared" si="57"/>
        <v>0</v>
      </c>
      <c r="AO253">
        <f t="shared" si="58"/>
        <v>0</v>
      </c>
      <c r="AP253">
        <f t="shared" si="59"/>
        <v>0</v>
      </c>
      <c r="AQ253">
        <f t="shared" si="60"/>
        <v>0</v>
      </c>
      <c r="AR253">
        <f t="shared" si="61"/>
        <v>0</v>
      </c>
    </row>
    <row r="254" spans="1:44" hidden="1" outlineLevel="1" x14ac:dyDescent="0.3">
      <c r="A254" s="62"/>
      <c r="B254" s="63">
        <f t="shared" si="66"/>
        <v>231</v>
      </c>
      <c r="C254" s="145"/>
      <c r="D254" s="145"/>
      <c r="E254" s="143"/>
      <c r="F254" s="143"/>
      <c r="G254" s="146"/>
      <c r="H254" s="147"/>
      <c r="I254" s="143"/>
      <c r="J254" s="9"/>
      <c r="K254">
        <v>233</v>
      </c>
      <c r="L254" s="93" t="str">
        <f t="shared" si="63"/>
        <v/>
      </c>
      <c r="M254" s="103" t="str">
        <f t="shared" si="62"/>
        <v/>
      </c>
      <c r="N254" s="81"/>
      <c r="O254" s="73"/>
      <c r="P254" s="69" t="str">
        <f t="shared" si="64"/>
        <v/>
      </c>
      <c r="Q254" s="70" t="str">
        <f t="shared" si="65"/>
        <v/>
      </c>
      <c r="R254" s="73"/>
      <c r="S254" s="71" t="str">
        <f t="shared" si="55"/>
        <v/>
      </c>
      <c r="T254" s="98" t="str" cm="1">
        <f t="array" ref="T254">IF(COUNTIFS($C$22:$C$1025,$C254,$G$22:$G$1025,$G254)&gt;1,MATCH($C254&amp;$G254,$C$22:$C$1023&amp;$G$22:$G$1025,0),"")</f>
        <v/>
      </c>
      <c r="AM254">
        <f t="shared" si="56"/>
        <v>0</v>
      </c>
      <c r="AN254">
        <f t="shared" si="57"/>
        <v>0</v>
      </c>
      <c r="AO254">
        <f t="shared" si="58"/>
        <v>0</v>
      </c>
      <c r="AP254">
        <f t="shared" si="59"/>
        <v>0</v>
      </c>
      <c r="AQ254">
        <f t="shared" si="60"/>
        <v>0</v>
      </c>
      <c r="AR254">
        <f t="shared" si="61"/>
        <v>0</v>
      </c>
    </row>
    <row r="255" spans="1:44" hidden="1" outlineLevel="1" x14ac:dyDescent="0.3">
      <c r="A255" s="62"/>
      <c r="B255" s="63">
        <f t="shared" si="66"/>
        <v>232</v>
      </c>
      <c r="C255" s="145"/>
      <c r="D255" s="145"/>
      <c r="E255" s="143"/>
      <c r="F255" s="143"/>
      <c r="G255" s="146"/>
      <c r="H255" s="147"/>
      <c r="I255" s="143"/>
      <c r="J255" s="9"/>
      <c r="K255">
        <v>234</v>
      </c>
      <c r="L255" s="93" t="str">
        <f t="shared" si="63"/>
        <v/>
      </c>
      <c r="M255" s="103" t="str">
        <f t="shared" si="62"/>
        <v/>
      </c>
      <c r="N255" s="81"/>
      <c r="O255" s="73"/>
      <c r="P255" s="69" t="str">
        <f t="shared" si="64"/>
        <v/>
      </c>
      <c r="Q255" s="70" t="str">
        <f t="shared" si="65"/>
        <v/>
      </c>
      <c r="R255" s="73"/>
      <c r="S255" s="71" t="str">
        <f t="shared" si="55"/>
        <v/>
      </c>
      <c r="T255" s="98" t="str" cm="1">
        <f t="array" ref="T255">IF(COUNTIFS($C$22:$C$1025,$C255,$G$22:$G$1025,$G255)&gt;1,MATCH($C255&amp;$G255,$C$22:$C$1023&amp;$G$22:$G$1025,0),"")</f>
        <v/>
      </c>
      <c r="AM255">
        <f t="shared" si="56"/>
        <v>0</v>
      </c>
      <c r="AN255">
        <f t="shared" si="57"/>
        <v>0</v>
      </c>
      <c r="AO255">
        <f t="shared" si="58"/>
        <v>0</v>
      </c>
      <c r="AP255">
        <f t="shared" si="59"/>
        <v>0</v>
      </c>
      <c r="AQ255">
        <f t="shared" si="60"/>
        <v>0</v>
      </c>
      <c r="AR255">
        <f t="shared" si="61"/>
        <v>0</v>
      </c>
    </row>
    <row r="256" spans="1:44" hidden="1" outlineLevel="1" x14ac:dyDescent="0.3">
      <c r="A256" s="62"/>
      <c r="B256" s="63">
        <f t="shared" si="66"/>
        <v>233</v>
      </c>
      <c r="C256" s="145"/>
      <c r="D256" s="145"/>
      <c r="E256" s="143"/>
      <c r="F256" s="143"/>
      <c r="G256" s="146"/>
      <c r="H256" s="147"/>
      <c r="I256" s="143"/>
      <c r="J256" s="9"/>
      <c r="K256">
        <v>235</v>
      </c>
      <c r="L256" s="93" t="str">
        <f t="shared" si="63"/>
        <v/>
      </c>
      <c r="M256" s="103" t="str">
        <f t="shared" si="62"/>
        <v/>
      </c>
      <c r="N256" s="81"/>
      <c r="O256" s="73"/>
      <c r="P256" s="69" t="str">
        <f t="shared" si="64"/>
        <v/>
      </c>
      <c r="Q256" s="70" t="str">
        <f t="shared" si="65"/>
        <v/>
      </c>
      <c r="R256" s="73"/>
      <c r="S256" s="71" t="str">
        <f t="shared" si="55"/>
        <v/>
      </c>
      <c r="T256" s="98" t="str" cm="1">
        <f t="array" ref="T256">IF(COUNTIFS($C$22:$C$1025,$C256,$G$22:$G$1025,$G256)&gt;1,MATCH($C256&amp;$G256,$C$22:$C$1023&amp;$G$22:$G$1025,0),"")</f>
        <v/>
      </c>
      <c r="AM256">
        <f t="shared" si="56"/>
        <v>0</v>
      </c>
      <c r="AN256">
        <f t="shared" si="57"/>
        <v>0</v>
      </c>
      <c r="AO256">
        <f t="shared" si="58"/>
        <v>0</v>
      </c>
      <c r="AP256">
        <f t="shared" si="59"/>
        <v>0</v>
      </c>
      <c r="AQ256">
        <f t="shared" si="60"/>
        <v>0</v>
      </c>
      <c r="AR256">
        <f t="shared" si="61"/>
        <v>0</v>
      </c>
    </row>
    <row r="257" spans="1:44" hidden="1" outlineLevel="1" x14ac:dyDescent="0.3">
      <c r="A257" s="62"/>
      <c r="B257" s="63">
        <f t="shared" si="66"/>
        <v>234</v>
      </c>
      <c r="C257" s="145"/>
      <c r="D257" s="145"/>
      <c r="E257" s="143"/>
      <c r="F257" s="143"/>
      <c r="G257" s="146"/>
      <c r="H257" s="147"/>
      <c r="I257" s="143"/>
      <c r="J257" s="9"/>
      <c r="K257">
        <v>236</v>
      </c>
      <c r="L257" s="93" t="str">
        <f t="shared" si="63"/>
        <v/>
      </c>
      <c r="M257" s="103" t="str">
        <f t="shared" si="62"/>
        <v/>
      </c>
      <c r="N257" s="81"/>
      <c r="O257" s="73"/>
      <c r="P257" s="69" t="str">
        <f t="shared" si="64"/>
        <v/>
      </c>
      <c r="Q257" s="70" t="str">
        <f t="shared" si="65"/>
        <v/>
      </c>
      <c r="R257" s="73"/>
      <c r="S257" s="71" t="str">
        <f t="shared" si="55"/>
        <v/>
      </c>
      <c r="T257" s="98" t="str" cm="1">
        <f t="array" ref="T257">IF(COUNTIFS($C$22:$C$1025,$C257,$G$22:$G$1025,$G257)&gt;1,MATCH($C257&amp;$G257,$C$22:$C$1023&amp;$G$22:$G$1025,0),"")</f>
        <v/>
      </c>
      <c r="AM257">
        <f t="shared" si="56"/>
        <v>0</v>
      </c>
      <c r="AN257">
        <f t="shared" si="57"/>
        <v>0</v>
      </c>
      <c r="AO257">
        <f t="shared" si="58"/>
        <v>0</v>
      </c>
      <c r="AP257">
        <f t="shared" si="59"/>
        <v>0</v>
      </c>
      <c r="AQ257">
        <f t="shared" si="60"/>
        <v>0</v>
      </c>
      <c r="AR257">
        <f t="shared" si="61"/>
        <v>0</v>
      </c>
    </row>
    <row r="258" spans="1:44" hidden="1" outlineLevel="1" x14ac:dyDescent="0.3">
      <c r="A258" s="62"/>
      <c r="B258" s="63">
        <f t="shared" si="66"/>
        <v>235</v>
      </c>
      <c r="C258" s="145"/>
      <c r="D258" s="145"/>
      <c r="E258" s="143"/>
      <c r="F258" s="143"/>
      <c r="G258" s="146"/>
      <c r="H258" s="147"/>
      <c r="I258" s="143"/>
      <c r="J258" s="9"/>
      <c r="K258">
        <v>237</v>
      </c>
      <c r="L258" s="93" t="str">
        <f t="shared" si="63"/>
        <v/>
      </c>
      <c r="M258" s="103" t="str">
        <f t="shared" si="62"/>
        <v/>
      </c>
      <c r="N258" s="81"/>
      <c r="O258" s="73"/>
      <c r="P258" s="69" t="str">
        <f t="shared" si="64"/>
        <v/>
      </c>
      <c r="Q258" s="70" t="str">
        <f t="shared" si="65"/>
        <v/>
      </c>
      <c r="R258" s="73"/>
      <c r="S258" s="71" t="str">
        <f t="shared" si="55"/>
        <v/>
      </c>
      <c r="T258" s="98" t="str" cm="1">
        <f t="array" ref="T258">IF(COUNTIFS($C$22:$C$1025,$C258,$G$22:$G$1025,$G258)&gt;1,MATCH($C258&amp;$G258,$C$22:$C$1023&amp;$G$22:$G$1025,0),"")</f>
        <v/>
      </c>
      <c r="AM258">
        <f t="shared" si="56"/>
        <v>0</v>
      </c>
      <c r="AN258">
        <f t="shared" si="57"/>
        <v>0</v>
      </c>
      <c r="AO258">
        <f t="shared" si="58"/>
        <v>0</v>
      </c>
      <c r="AP258">
        <f t="shared" si="59"/>
        <v>0</v>
      </c>
      <c r="AQ258">
        <f t="shared" si="60"/>
        <v>0</v>
      </c>
      <c r="AR258">
        <f t="shared" si="61"/>
        <v>0</v>
      </c>
    </row>
    <row r="259" spans="1:44" hidden="1" outlineLevel="1" x14ac:dyDescent="0.3">
      <c r="A259" s="62"/>
      <c r="B259" s="63">
        <f t="shared" si="66"/>
        <v>236</v>
      </c>
      <c r="C259" s="145"/>
      <c r="D259" s="145"/>
      <c r="E259" s="143"/>
      <c r="F259" s="143"/>
      <c r="G259" s="146"/>
      <c r="H259" s="147"/>
      <c r="I259" s="143"/>
      <c r="J259" s="9"/>
      <c r="K259">
        <v>238</v>
      </c>
      <c r="L259" s="93" t="str">
        <f t="shared" si="63"/>
        <v/>
      </c>
      <c r="M259" s="103" t="str">
        <f t="shared" si="62"/>
        <v/>
      </c>
      <c r="N259" s="81"/>
      <c r="O259" s="73"/>
      <c r="P259" s="69" t="str">
        <f t="shared" si="64"/>
        <v/>
      </c>
      <c r="Q259" s="70" t="str">
        <f t="shared" si="65"/>
        <v/>
      </c>
      <c r="R259" s="73"/>
      <c r="S259" s="71" t="str">
        <f t="shared" si="55"/>
        <v/>
      </c>
      <c r="T259" s="98" t="str" cm="1">
        <f t="array" ref="T259">IF(COUNTIFS($C$22:$C$1025,$C259,$G$22:$G$1025,$G259)&gt;1,MATCH($C259&amp;$G259,$C$22:$C$1023&amp;$G$22:$G$1025,0),"")</f>
        <v/>
      </c>
      <c r="AM259">
        <f t="shared" si="56"/>
        <v>0</v>
      </c>
      <c r="AN259">
        <f t="shared" si="57"/>
        <v>0</v>
      </c>
      <c r="AO259">
        <f t="shared" si="58"/>
        <v>0</v>
      </c>
      <c r="AP259">
        <f t="shared" si="59"/>
        <v>0</v>
      </c>
      <c r="AQ259">
        <f t="shared" si="60"/>
        <v>0</v>
      </c>
      <c r="AR259">
        <f t="shared" si="61"/>
        <v>0</v>
      </c>
    </row>
    <row r="260" spans="1:44" hidden="1" outlineLevel="1" x14ac:dyDescent="0.3">
      <c r="A260" s="62"/>
      <c r="B260" s="63">
        <f t="shared" si="66"/>
        <v>237</v>
      </c>
      <c r="C260" s="145"/>
      <c r="D260" s="145"/>
      <c r="E260" s="143"/>
      <c r="F260" s="143"/>
      <c r="G260" s="146"/>
      <c r="H260" s="147"/>
      <c r="I260" s="143"/>
      <c r="J260" s="9"/>
      <c r="K260">
        <v>239</v>
      </c>
      <c r="L260" s="93" t="str">
        <f t="shared" si="63"/>
        <v/>
      </c>
      <c r="M260" s="103" t="str">
        <f t="shared" si="62"/>
        <v/>
      </c>
      <c r="N260" s="81"/>
      <c r="O260" s="73"/>
      <c r="P260" s="69" t="str">
        <f t="shared" si="64"/>
        <v/>
      </c>
      <c r="Q260" s="70" t="str">
        <f t="shared" si="65"/>
        <v/>
      </c>
      <c r="R260" s="73"/>
      <c r="S260" s="71" t="str">
        <f t="shared" si="55"/>
        <v/>
      </c>
      <c r="T260" s="98" t="str" cm="1">
        <f t="array" ref="T260">IF(COUNTIFS($C$22:$C$1025,$C260,$G$22:$G$1025,$G260)&gt;1,MATCH($C260&amp;$G260,$C$22:$C$1023&amp;$G$22:$G$1025,0),"")</f>
        <v/>
      </c>
      <c r="AM260">
        <f t="shared" si="56"/>
        <v>0</v>
      </c>
      <c r="AN260">
        <f t="shared" si="57"/>
        <v>0</v>
      </c>
      <c r="AO260">
        <f t="shared" si="58"/>
        <v>0</v>
      </c>
      <c r="AP260">
        <f t="shared" si="59"/>
        <v>0</v>
      </c>
      <c r="AQ260">
        <f t="shared" si="60"/>
        <v>0</v>
      </c>
      <c r="AR260">
        <f t="shared" si="61"/>
        <v>0</v>
      </c>
    </row>
    <row r="261" spans="1:44" hidden="1" outlineLevel="1" x14ac:dyDescent="0.3">
      <c r="A261" s="62"/>
      <c r="B261" s="63">
        <f t="shared" si="66"/>
        <v>238</v>
      </c>
      <c r="C261" s="145"/>
      <c r="D261" s="145"/>
      <c r="E261" s="143"/>
      <c r="F261" s="143"/>
      <c r="G261" s="146"/>
      <c r="H261" s="147"/>
      <c r="I261" s="143"/>
      <c r="J261" s="9"/>
      <c r="K261">
        <v>240</v>
      </c>
      <c r="L261" s="93" t="str">
        <f t="shared" si="63"/>
        <v/>
      </c>
      <c r="M261" s="103" t="str">
        <f t="shared" si="62"/>
        <v/>
      </c>
      <c r="N261" s="81"/>
      <c r="O261" s="73"/>
      <c r="P261" s="69" t="str">
        <f t="shared" si="64"/>
        <v/>
      </c>
      <c r="Q261" s="70" t="str">
        <f t="shared" si="65"/>
        <v/>
      </c>
      <c r="R261" s="73"/>
      <c r="S261" s="71" t="str">
        <f t="shared" si="55"/>
        <v/>
      </c>
      <c r="T261" s="98" t="str" cm="1">
        <f t="array" ref="T261">IF(COUNTIFS($C$22:$C$1025,$C261,$G$22:$G$1025,$G261)&gt;1,MATCH($C261&amp;$G261,$C$22:$C$1023&amp;$G$22:$G$1025,0),"")</f>
        <v/>
      </c>
      <c r="AM261">
        <f t="shared" si="56"/>
        <v>0</v>
      </c>
      <c r="AN261">
        <f t="shared" si="57"/>
        <v>0</v>
      </c>
      <c r="AO261">
        <f t="shared" si="58"/>
        <v>0</v>
      </c>
      <c r="AP261">
        <f t="shared" si="59"/>
        <v>0</v>
      </c>
      <c r="AQ261">
        <f t="shared" si="60"/>
        <v>0</v>
      </c>
      <c r="AR261">
        <f t="shared" si="61"/>
        <v>0</v>
      </c>
    </row>
    <row r="262" spans="1:44" hidden="1" outlineLevel="1" x14ac:dyDescent="0.3">
      <c r="A262" s="62"/>
      <c r="B262" s="63">
        <f t="shared" si="66"/>
        <v>239</v>
      </c>
      <c r="C262" s="145"/>
      <c r="D262" s="145"/>
      <c r="E262" s="143"/>
      <c r="F262" s="143"/>
      <c r="G262" s="146"/>
      <c r="H262" s="147"/>
      <c r="I262" s="143"/>
      <c r="J262" s="9"/>
      <c r="K262">
        <v>241</v>
      </c>
      <c r="L262" s="93" t="str">
        <f t="shared" si="63"/>
        <v/>
      </c>
      <c r="M262" s="103" t="str">
        <f t="shared" si="62"/>
        <v/>
      </c>
      <c r="N262" s="81"/>
      <c r="O262" s="73"/>
      <c r="P262" s="69" t="str">
        <f t="shared" si="64"/>
        <v/>
      </c>
      <c r="Q262" s="70" t="str">
        <f t="shared" si="65"/>
        <v/>
      </c>
      <c r="R262" s="73"/>
      <c r="S262" s="71" t="str">
        <f t="shared" si="55"/>
        <v/>
      </c>
      <c r="T262" s="98" t="str" cm="1">
        <f t="array" ref="T262">IF(COUNTIFS($C$22:$C$1025,$C262,$G$22:$G$1025,$G262)&gt;1,MATCH($C262&amp;$G262,$C$22:$C$1023&amp;$G$22:$G$1025,0),"")</f>
        <v/>
      </c>
      <c r="AM262">
        <f t="shared" si="56"/>
        <v>0</v>
      </c>
      <c r="AN262">
        <f t="shared" si="57"/>
        <v>0</v>
      </c>
      <c r="AO262">
        <f t="shared" si="58"/>
        <v>0</v>
      </c>
      <c r="AP262">
        <f t="shared" si="59"/>
        <v>0</v>
      </c>
      <c r="AQ262">
        <f t="shared" si="60"/>
        <v>0</v>
      </c>
      <c r="AR262">
        <f t="shared" si="61"/>
        <v>0</v>
      </c>
    </row>
    <row r="263" spans="1:44" hidden="1" outlineLevel="1" x14ac:dyDescent="0.3">
      <c r="A263" s="62"/>
      <c r="B263" s="63">
        <f t="shared" si="66"/>
        <v>240</v>
      </c>
      <c r="C263" s="145"/>
      <c r="D263" s="145"/>
      <c r="E263" s="143"/>
      <c r="F263" s="143"/>
      <c r="G263" s="146"/>
      <c r="H263" s="147"/>
      <c r="I263" s="143"/>
      <c r="J263" s="9"/>
      <c r="K263">
        <v>242</v>
      </c>
      <c r="L263" s="93" t="str">
        <f t="shared" si="63"/>
        <v/>
      </c>
      <c r="M263" s="103" t="str">
        <f t="shared" si="62"/>
        <v/>
      </c>
      <c r="N263" s="81"/>
      <c r="O263" s="73"/>
      <c r="P263" s="69" t="str">
        <f t="shared" si="64"/>
        <v/>
      </c>
      <c r="Q263" s="70" t="str">
        <f t="shared" si="65"/>
        <v/>
      </c>
      <c r="R263" s="73"/>
      <c r="S263" s="71" t="str">
        <f t="shared" si="55"/>
        <v/>
      </c>
      <c r="T263" s="98" t="str" cm="1">
        <f t="array" ref="T263">IF(COUNTIFS($C$22:$C$1025,$C263,$G$22:$G$1025,$G263)&gt;1,MATCH($C263&amp;$G263,$C$22:$C$1023&amp;$G$22:$G$1025,0),"")</f>
        <v/>
      </c>
      <c r="AM263">
        <f t="shared" si="56"/>
        <v>0</v>
      </c>
      <c r="AN263">
        <f t="shared" si="57"/>
        <v>0</v>
      </c>
      <c r="AO263">
        <f t="shared" si="58"/>
        <v>0</v>
      </c>
      <c r="AP263">
        <f t="shared" si="59"/>
        <v>0</v>
      </c>
      <c r="AQ263">
        <f t="shared" si="60"/>
        <v>0</v>
      </c>
      <c r="AR263">
        <f t="shared" si="61"/>
        <v>0</v>
      </c>
    </row>
    <row r="264" spans="1:44" hidden="1" outlineLevel="1" x14ac:dyDescent="0.3">
      <c r="A264" s="62"/>
      <c r="B264" s="63">
        <f t="shared" si="66"/>
        <v>241</v>
      </c>
      <c r="C264" s="145"/>
      <c r="D264" s="145"/>
      <c r="E264" s="143"/>
      <c r="F264" s="143"/>
      <c r="G264" s="146"/>
      <c r="H264" s="147"/>
      <c r="I264" s="143"/>
      <c r="J264" s="9"/>
      <c r="K264">
        <v>243</v>
      </c>
      <c r="L264" s="93" t="str">
        <f t="shared" si="63"/>
        <v/>
      </c>
      <c r="M264" s="103" t="str">
        <f t="shared" si="62"/>
        <v/>
      </c>
      <c r="N264" s="81"/>
      <c r="O264" s="73"/>
      <c r="P264" s="69" t="str">
        <f t="shared" si="64"/>
        <v/>
      </c>
      <c r="Q264" s="70" t="str">
        <f t="shared" si="65"/>
        <v/>
      </c>
      <c r="R264" s="73"/>
      <c r="S264" s="71" t="str">
        <f t="shared" si="55"/>
        <v/>
      </c>
      <c r="T264" s="98" t="str" cm="1">
        <f t="array" ref="T264">IF(COUNTIFS($C$22:$C$1025,$C264,$G$22:$G$1025,$G264)&gt;1,MATCH($C264&amp;$G264,$C$22:$C$1023&amp;$G$22:$G$1025,0),"")</f>
        <v/>
      </c>
      <c r="AM264">
        <f t="shared" si="56"/>
        <v>0</v>
      </c>
      <c r="AN264">
        <f t="shared" si="57"/>
        <v>0</v>
      </c>
      <c r="AO264">
        <f t="shared" si="58"/>
        <v>0</v>
      </c>
      <c r="AP264">
        <f t="shared" si="59"/>
        <v>0</v>
      </c>
      <c r="AQ264">
        <f t="shared" si="60"/>
        <v>0</v>
      </c>
      <c r="AR264">
        <f t="shared" si="61"/>
        <v>0</v>
      </c>
    </row>
    <row r="265" spans="1:44" hidden="1" outlineLevel="1" x14ac:dyDescent="0.3">
      <c r="A265" s="62"/>
      <c r="B265" s="63">
        <f t="shared" si="66"/>
        <v>242</v>
      </c>
      <c r="C265" s="145"/>
      <c r="D265" s="145"/>
      <c r="E265" s="143"/>
      <c r="F265" s="143"/>
      <c r="G265" s="146"/>
      <c r="H265" s="147"/>
      <c r="I265" s="143"/>
      <c r="J265" s="9"/>
      <c r="K265">
        <v>244</v>
      </c>
      <c r="L265" s="93" t="str">
        <f t="shared" si="63"/>
        <v/>
      </c>
      <c r="M265" s="103" t="str">
        <f t="shared" si="62"/>
        <v/>
      </c>
      <c r="N265" s="81"/>
      <c r="O265" s="73"/>
      <c r="P265" s="69" t="str">
        <f t="shared" si="64"/>
        <v/>
      </c>
      <c r="Q265" s="70" t="str">
        <f t="shared" si="65"/>
        <v/>
      </c>
      <c r="R265" s="73"/>
      <c r="S265" s="71" t="str">
        <f t="shared" si="55"/>
        <v/>
      </c>
      <c r="T265" s="98" t="str" cm="1">
        <f t="array" ref="T265">IF(COUNTIFS($C$22:$C$1025,$C265,$G$22:$G$1025,$G265)&gt;1,MATCH($C265&amp;$G265,$C$22:$C$1023&amp;$G$22:$G$1025,0),"")</f>
        <v/>
      </c>
      <c r="AM265">
        <f t="shared" si="56"/>
        <v>0</v>
      </c>
      <c r="AN265">
        <f t="shared" si="57"/>
        <v>0</v>
      </c>
      <c r="AO265">
        <f t="shared" si="58"/>
        <v>0</v>
      </c>
      <c r="AP265">
        <f t="shared" si="59"/>
        <v>0</v>
      </c>
      <c r="AQ265">
        <f t="shared" si="60"/>
        <v>0</v>
      </c>
      <c r="AR265">
        <f t="shared" si="61"/>
        <v>0</v>
      </c>
    </row>
    <row r="266" spans="1:44" hidden="1" outlineLevel="1" x14ac:dyDescent="0.3">
      <c r="A266" s="62"/>
      <c r="B266" s="63">
        <f t="shared" si="66"/>
        <v>243</v>
      </c>
      <c r="C266" s="145"/>
      <c r="D266" s="145"/>
      <c r="E266" s="143"/>
      <c r="F266" s="143"/>
      <c r="G266" s="146"/>
      <c r="H266" s="147"/>
      <c r="I266" s="143"/>
      <c r="J266" s="9"/>
      <c r="K266">
        <v>245</v>
      </c>
      <c r="L266" s="93" t="str">
        <f t="shared" si="63"/>
        <v/>
      </c>
      <c r="M266" s="103" t="str">
        <f t="shared" si="62"/>
        <v/>
      </c>
      <c r="N266" s="81"/>
      <c r="O266" s="73"/>
      <c r="P266" s="69" t="str">
        <f t="shared" si="64"/>
        <v/>
      </c>
      <c r="Q266" s="70" t="str">
        <f t="shared" si="65"/>
        <v/>
      </c>
      <c r="R266" s="73"/>
      <c r="S266" s="71" t="str">
        <f t="shared" si="55"/>
        <v/>
      </c>
      <c r="T266" s="98" t="str" cm="1">
        <f t="array" ref="T266">IF(COUNTIFS($C$22:$C$1025,$C266,$G$22:$G$1025,$G266)&gt;1,MATCH($C266&amp;$G266,$C$22:$C$1023&amp;$G$22:$G$1025,0),"")</f>
        <v/>
      </c>
      <c r="AM266">
        <f t="shared" si="56"/>
        <v>0</v>
      </c>
      <c r="AN266">
        <f t="shared" si="57"/>
        <v>0</v>
      </c>
      <c r="AO266">
        <f t="shared" si="58"/>
        <v>0</v>
      </c>
      <c r="AP266">
        <f t="shared" si="59"/>
        <v>0</v>
      </c>
      <c r="AQ266">
        <f t="shared" si="60"/>
        <v>0</v>
      </c>
      <c r="AR266">
        <f t="shared" si="61"/>
        <v>0</v>
      </c>
    </row>
    <row r="267" spans="1:44" hidden="1" outlineLevel="1" x14ac:dyDescent="0.3">
      <c r="A267" s="62"/>
      <c r="B267" s="63">
        <f t="shared" si="66"/>
        <v>244</v>
      </c>
      <c r="C267" s="145"/>
      <c r="D267" s="145"/>
      <c r="E267" s="143"/>
      <c r="F267" s="143"/>
      <c r="G267" s="146"/>
      <c r="H267" s="147"/>
      <c r="I267" s="143"/>
      <c r="J267" s="9"/>
      <c r="K267">
        <v>246</v>
      </c>
      <c r="L267" s="93" t="str">
        <f t="shared" si="63"/>
        <v/>
      </c>
      <c r="M267" s="103" t="str">
        <f t="shared" si="62"/>
        <v/>
      </c>
      <c r="N267" s="81"/>
      <c r="O267" s="73"/>
      <c r="P267" s="69" t="str">
        <f t="shared" si="64"/>
        <v/>
      </c>
      <c r="Q267" s="70" t="str">
        <f t="shared" si="65"/>
        <v/>
      </c>
      <c r="R267" s="73"/>
      <c r="S267" s="71" t="str">
        <f t="shared" si="55"/>
        <v/>
      </c>
      <c r="T267" s="98" t="str" cm="1">
        <f t="array" ref="T267">IF(COUNTIFS($C$22:$C$1025,$C267,$G$22:$G$1025,$G267)&gt;1,MATCH($C267&amp;$G267,$C$22:$C$1023&amp;$G$22:$G$1025,0),"")</f>
        <v/>
      </c>
      <c r="AM267">
        <f t="shared" si="56"/>
        <v>0</v>
      </c>
      <c r="AN267">
        <f t="shared" si="57"/>
        <v>0</v>
      </c>
      <c r="AO267">
        <f t="shared" si="58"/>
        <v>0</v>
      </c>
      <c r="AP267">
        <f t="shared" si="59"/>
        <v>0</v>
      </c>
      <c r="AQ267">
        <f t="shared" si="60"/>
        <v>0</v>
      </c>
      <c r="AR267">
        <f t="shared" si="61"/>
        <v>0</v>
      </c>
    </row>
    <row r="268" spans="1:44" hidden="1" outlineLevel="1" x14ac:dyDescent="0.3">
      <c r="A268" s="62"/>
      <c r="B268" s="63">
        <f t="shared" si="66"/>
        <v>245</v>
      </c>
      <c r="C268" s="145"/>
      <c r="D268" s="145"/>
      <c r="E268" s="143"/>
      <c r="F268" s="143"/>
      <c r="G268" s="146"/>
      <c r="H268" s="147"/>
      <c r="I268" s="143"/>
      <c r="J268" s="9"/>
      <c r="K268">
        <v>247</v>
      </c>
      <c r="L268" s="93" t="str">
        <f t="shared" si="63"/>
        <v/>
      </c>
      <c r="M268" s="103" t="str">
        <f t="shared" si="62"/>
        <v/>
      </c>
      <c r="N268" s="81"/>
      <c r="O268" s="73"/>
      <c r="P268" s="69" t="str">
        <f t="shared" si="64"/>
        <v/>
      </c>
      <c r="Q268" s="70" t="str">
        <f t="shared" si="65"/>
        <v/>
      </c>
      <c r="R268" s="73"/>
      <c r="S268" s="71" t="str">
        <f t="shared" si="55"/>
        <v/>
      </c>
      <c r="T268" s="98" t="str" cm="1">
        <f t="array" ref="T268">IF(COUNTIFS($C$22:$C$1025,$C268,$G$22:$G$1025,$G268)&gt;1,MATCH($C268&amp;$G268,$C$22:$C$1023&amp;$G$22:$G$1025,0),"")</f>
        <v/>
      </c>
      <c r="AM268">
        <f t="shared" si="56"/>
        <v>0</v>
      </c>
      <c r="AN268">
        <f t="shared" si="57"/>
        <v>0</v>
      </c>
      <c r="AO268">
        <f t="shared" si="58"/>
        <v>0</v>
      </c>
      <c r="AP268">
        <f t="shared" si="59"/>
        <v>0</v>
      </c>
      <c r="AQ268">
        <f t="shared" si="60"/>
        <v>0</v>
      </c>
      <c r="AR268">
        <f t="shared" si="61"/>
        <v>0</v>
      </c>
    </row>
    <row r="269" spans="1:44" hidden="1" outlineLevel="1" x14ac:dyDescent="0.3">
      <c r="A269" s="62"/>
      <c r="B269" s="63">
        <f t="shared" si="66"/>
        <v>246</v>
      </c>
      <c r="C269" s="145"/>
      <c r="D269" s="145"/>
      <c r="E269" s="143"/>
      <c r="F269" s="143"/>
      <c r="G269" s="146"/>
      <c r="H269" s="147"/>
      <c r="I269" s="143"/>
      <c r="J269" s="9"/>
      <c r="K269">
        <v>248</v>
      </c>
      <c r="L269" s="93" t="str">
        <f t="shared" si="63"/>
        <v/>
      </c>
      <c r="M269" s="103" t="str">
        <f t="shared" si="62"/>
        <v/>
      </c>
      <c r="N269" s="81"/>
      <c r="O269" s="73"/>
      <c r="P269" s="69" t="str">
        <f t="shared" si="64"/>
        <v/>
      </c>
      <c r="Q269" s="70" t="str">
        <f t="shared" si="65"/>
        <v/>
      </c>
      <c r="R269" s="73"/>
      <c r="S269" s="71" t="str">
        <f t="shared" si="55"/>
        <v/>
      </c>
      <c r="T269" s="98" t="str" cm="1">
        <f t="array" ref="T269">IF(COUNTIFS($C$22:$C$1025,$C269,$G$22:$G$1025,$G269)&gt;1,MATCH($C269&amp;$G269,$C$22:$C$1023&amp;$G$22:$G$1025,0),"")</f>
        <v/>
      </c>
      <c r="AM269">
        <f t="shared" si="56"/>
        <v>0</v>
      </c>
      <c r="AN269">
        <f t="shared" si="57"/>
        <v>0</v>
      </c>
      <c r="AO269">
        <f t="shared" si="58"/>
        <v>0</v>
      </c>
      <c r="AP269">
        <f t="shared" si="59"/>
        <v>0</v>
      </c>
      <c r="AQ269">
        <f t="shared" si="60"/>
        <v>0</v>
      </c>
      <c r="AR269">
        <f t="shared" si="61"/>
        <v>0</v>
      </c>
    </row>
    <row r="270" spans="1:44" hidden="1" outlineLevel="1" x14ac:dyDescent="0.3">
      <c r="A270" s="62"/>
      <c r="B270" s="63">
        <f t="shared" si="66"/>
        <v>247</v>
      </c>
      <c r="C270" s="145"/>
      <c r="D270" s="145"/>
      <c r="E270" s="143"/>
      <c r="F270" s="143"/>
      <c r="G270" s="146"/>
      <c r="H270" s="147"/>
      <c r="I270" s="143"/>
      <c r="J270" s="9"/>
      <c r="K270">
        <v>249</v>
      </c>
      <c r="L270" s="93" t="str">
        <f t="shared" si="63"/>
        <v/>
      </c>
      <c r="M270" s="103" t="str">
        <f t="shared" si="62"/>
        <v/>
      </c>
      <c r="N270" s="81"/>
      <c r="O270" s="73"/>
      <c r="P270" s="69" t="str">
        <f t="shared" si="64"/>
        <v/>
      </c>
      <c r="Q270" s="70" t="str">
        <f t="shared" si="65"/>
        <v/>
      </c>
      <c r="R270" s="73"/>
      <c r="S270" s="71" t="str">
        <f t="shared" si="55"/>
        <v/>
      </c>
      <c r="T270" s="98" t="str" cm="1">
        <f t="array" ref="T270">IF(COUNTIFS($C$22:$C$1025,$C270,$G$22:$G$1025,$G270)&gt;1,MATCH($C270&amp;$G270,$C$22:$C$1023&amp;$G$22:$G$1025,0),"")</f>
        <v/>
      </c>
      <c r="AM270">
        <f t="shared" si="56"/>
        <v>0</v>
      </c>
      <c r="AN270">
        <f t="shared" si="57"/>
        <v>0</v>
      </c>
      <c r="AO270">
        <f t="shared" si="58"/>
        <v>0</v>
      </c>
      <c r="AP270">
        <f t="shared" si="59"/>
        <v>0</v>
      </c>
      <c r="AQ270">
        <f t="shared" si="60"/>
        <v>0</v>
      </c>
      <c r="AR270">
        <f t="shared" si="61"/>
        <v>0</v>
      </c>
    </row>
    <row r="271" spans="1:44" hidden="1" outlineLevel="1" x14ac:dyDescent="0.3">
      <c r="A271" s="62"/>
      <c r="B271" s="63">
        <f t="shared" si="66"/>
        <v>248</v>
      </c>
      <c r="C271" s="145"/>
      <c r="D271" s="145"/>
      <c r="E271" s="143"/>
      <c r="F271" s="143"/>
      <c r="G271" s="146"/>
      <c r="H271" s="147"/>
      <c r="I271" s="143"/>
      <c r="J271" s="9"/>
      <c r="K271">
        <v>250</v>
      </c>
      <c r="L271" s="93" t="str">
        <f t="shared" si="63"/>
        <v/>
      </c>
      <c r="M271" s="103" t="str">
        <f t="shared" si="62"/>
        <v/>
      </c>
      <c r="N271" s="81"/>
      <c r="O271" s="73"/>
      <c r="P271" s="69" t="str">
        <f t="shared" si="64"/>
        <v/>
      </c>
      <c r="Q271" s="70" t="str">
        <f t="shared" si="65"/>
        <v/>
      </c>
      <c r="R271" s="73"/>
      <c r="S271" s="71" t="str">
        <f t="shared" si="55"/>
        <v/>
      </c>
      <c r="T271" s="98" t="str" cm="1">
        <f t="array" ref="T271">IF(COUNTIFS($C$22:$C$1025,$C271,$G$22:$G$1025,$G271)&gt;1,MATCH($C271&amp;$G271,$C$22:$C$1023&amp;$G$22:$G$1025,0),"")</f>
        <v/>
      </c>
      <c r="AM271">
        <f t="shared" si="56"/>
        <v>0</v>
      </c>
      <c r="AN271">
        <f t="shared" si="57"/>
        <v>0</v>
      </c>
      <c r="AO271">
        <f t="shared" si="58"/>
        <v>0</v>
      </c>
      <c r="AP271">
        <f t="shared" si="59"/>
        <v>0</v>
      </c>
      <c r="AQ271">
        <f t="shared" si="60"/>
        <v>0</v>
      </c>
      <c r="AR271">
        <f t="shared" si="61"/>
        <v>0</v>
      </c>
    </row>
    <row r="272" spans="1:44" hidden="1" outlineLevel="1" x14ac:dyDescent="0.3">
      <c r="A272" s="62"/>
      <c r="B272" s="63">
        <f t="shared" si="66"/>
        <v>249</v>
      </c>
      <c r="C272" s="145"/>
      <c r="D272" s="145"/>
      <c r="E272" s="143"/>
      <c r="F272" s="143"/>
      <c r="G272" s="146"/>
      <c r="H272" s="147"/>
      <c r="I272" s="143"/>
      <c r="J272" s="9"/>
      <c r="K272">
        <v>251</v>
      </c>
      <c r="L272" s="93" t="str">
        <f t="shared" si="63"/>
        <v/>
      </c>
      <c r="M272" s="103" t="str">
        <f t="shared" si="62"/>
        <v/>
      </c>
      <c r="N272" s="81"/>
      <c r="O272" s="73"/>
      <c r="P272" s="69" t="str">
        <f t="shared" si="64"/>
        <v/>
      </c>
      <c r="Q272" s="70" t="str">
        <f t="shared" si="65"/>
        <v/>
      </c>
      <c r="R272" s="73"/>
      <c r="S272" s="71" t="str">
        <f t="shared" si="55"/>
        <v/>
      </c>
      <c r="T272" s="98" t="str" cm="1">
        <f t="array" ref="T272">IF(COUNTIFS($C$22:$C$1025,$C272,$G$22:$G$1025,$G272)&gt;1,MATCH($C272&amp;$G272,$C$22:$C$1023&amp;$G$22:$G$1025,0),"")</f>
        <v/>
      </c>
      <c r="AM272">
        <f t="shared" si="56"/>
        <v>0</v>
      </c>
      <c r="AN272">
        <f t="shared" si="57"/>
        <v>0</v>
      </c>
      <c r="AO272">
        <f t="shared" si="58"/>
        <v>0</v>
      </c>
      <c r="AP272">
        <f t="shared" si="59"/>
        <v>0</v>
      </c>
      <c r="AQ272">
        <f t="shared" si="60"/>
        <v>0</v>
      </c>
      <c r="AR272">
        <f t="shared" si="61"/>
        <v>0</v>
      </c>
    </row>
    <row r="273" spans="1:44" hidden="1" outlineLevel="1" x14ac:dyDescent="0.3">
      <c r="A273" s="62"/>
      <c r="B273" s="63">
        <f t="shared" si="66"/>
        <v>250</v>
      </c>
      <c r="C273" s="145"/>
      <c r="D273" s="145"/>
      <c r="E273" s="143"/>
      <c r="F273" s="143"/>
      <c r="G273" s="146"/>
      <c r="H273" s="147"/>
      <c r="I273" s="143"/>
      <c r="J273" s="9"/>
      <c r="K273">
        <v>252</v>
      </c>
      <c r="L273" s="93" t="str">
        <f t="shared" si="63"/>
        <v/>
      </c>
      <c r="M273" s="103" t="str">
        <f t="shared" si="62"/>
        <v/>
      </c>
      <c r="N273" s="81"/>
      <c r="O273" s="73"/>
      <c r="P273" s="69" t="str">
        <f t="shared" si="64"/>
        <v/>
      </c>
      <c r="Q273" s="70" t="str">
        <f t="shared" si="65"/>
        <v/>
      </c>
      <c r="R273" s="73"/>
      <c r="S273" s="71" t="str">
        <f t="shared" si="55"/>
        <v/>
      </c>
      <c r="T273" s="98" t="str" cm="1">
        <f t="array" ref="T273">IF(COUNTIFS($C$22:$C$1025,$C273,$G$22:$G$1025,$G273)&gt;1,MATCH($C273&amp;$G273,$C$22:$C$1023&amp;$G$22:$G$1025,0),"")</f>
        <v/>
      </c>
      <c r="AM273">
        <f t="shared" si="56"/>
        <v>0</v>
      </c>
      <c r="AN273">
        <f t="shared" si="57"/>
        <v>0</v>
      </c>
      <c r="AO273">
        <f t="shared" si="58"/>
        <v>0</v>
      </c>
      <c r="AP273">
        <f t="shared" si="59"/>
        <v>0</v>
      </c>
      <c r="AQ273">
        <f t="shared" si="60"/>
        <v>0</v>
      </c>
      <c r="AR273">
        <f t="shared" si="61"/>
        <v>0</v>
      </c>
    </row>
    <row r="274" spans="1:44" hidden="1" outlineLevel="1" x14ac:dyDescent="0.3">
      <c r="A274" s="62"/>
      <c r="B274" s="63">
        <f t="shared" si="66"/>
        <v>251</v>
      </c>
      <c r="C274" s="145"/>
      <c r="D274" s="145"/>
      <c r="E274" s="143"/>
      <c r="F274" s="143"/>
      <c r="G274" s="146"/>
      <c r="H274" s="147"/>
      <c r="I274" s="143"/>
      <c r="J274" s="9"/>
      <c r="K274">
        <v>253</v>
      </c>
      <c r="L274" s="93" t="str">
        <f t="shared" si="63"/>
        <v/>
      </c>
      <c r="M274" s="103" t="str">
        <f t="shared" si="62"/>
        <v/>
      </c>
      <c r="N274" s="81"/>
      <c r="O274" s="73"/>
      <c r="P274" s="69" t="str">
        <f t="shared" si="64"/>
        <v/>
      </c>
      <c r="Q274" s="70" t="str">
        <f t="shared" si="65"/>
        <v/>
      </c>
      <c r="R274" s="73"/>
      <c r="S274" s="71" t="str">
        <f t="shared" si="55"/>
        <v/>
      </c>
      <c r="T274" s="98" t="str" cm="1">
        <f t="array" ref="T274">IF(COUNTIFS($C$22:$C$1025,$C274,$G$22:$G$1025,$G274)&gt;1,MATCH($C274&amp;$G274,$C$22:$C$1023&amp;$G$22:$G$1025,0),"")</f>
        <v/>
      </c>
      <c r="AM274">
        <f t="shared" si="56"/>
        <v>0</v>
      </c>
      <c r="AN274">
        <f t="shared" si="57"/>
        <v>0</v>
      </c>
      <c r="AO274">
        <f t="shared" si="58"/>
        <v>0</v>
      </c>
      <c r="AP274">
        <f t="shared" si="59"/>
        <v>0</v>
      </c>
      <c r="AQ274">
        <f t="shared" si="60"/>
        <v>0</v>
      </c>
      <c r="AR274">
        <f t="shared" si="61"/>
        <v>0</v>
      </c>
    </row>
    <row r="275" spans="1:44" hidden="1" outlineLevel="1" x14ac:dyDescent="0.3">
      <c r="A275" s="62"/>
      <c r="B275" s="63">
        <f t="shared" si="66"/>
        <v>252</v>
      </c>
      <c r="C275" s="145"/>
      <c r="D275" s="145"/>
      <c r="E275" s="143"/>
      <c r="F275" s="143"/>
      <c r="G275" s="146"/>
      <c r="H275" s="147"/>
      <c r="I275" s="143"/>
      <c r="J275" s="9"/>
      <c r="K275">
        <v>254</v>
      </c>
      <c r="L275" s="93" t="str">
        <f t="shared" si="63"/>
        <v/>
      </c>
      <c r="M275" s="103" t="str">
        <f t="shared" si="62"/>
        <v/>
      </c>
      <c r="N275" s="81"/>
      <c r="O275" s="73"/>
      <c r="P275" s="69" t="str">
        <f t="shared" si="64"/>
        <v/>
      </c>
      <c r="Q275" s="70" t="str">
        <f t="shared" si="65"/>
        <v/>
      </c>
      <c r="R275" s="73"/>
      <c r="S275" s="71" t="str">
        <f t="shared" si="55"/>
        <v/>
      </c>
      <c r="T275" s="98" t="str" cm="1">
        <f t="array" ref="T275">IF(COUNTIFS($C$22:$C$1025,$C275,$G$22:$G$1025,$G275)&gt;1,MATCH($C275&amp;$G275,$C$22:$C$1023&amp;$G$22:$G$1025,0),"")</f>
        <v/>
      </c>
      <c r="AM275">
        <f t="shared" si="56"/>
        <v>0</v>
      </c>
      <c r="AN275">
        <f t="shared" si="57"/>
        <v>0</v>
      </c>
      <c r="AO275">
        <f t="shared" si="58"/>
        <v>0</v>
      </c>
      <c r="AP275">
        <f t="shared" si="59"/>
        <v>0</v>
      </c>
      <c r="AQ275">
        <f t="shared" si="60"/>
        <v>0</v>
      </c>
      <c r="AR275">
        <f t="shared" si="61"/>
        <v>0</v>
      </c>
    </row>
    <row r="276" spans="1:44" hidden="1" outlineLevel="1" x14ac:dyDescent="0.3">
      <c r="A276" s="62"/>
      <c r="B276" s="63">
        <f t="shared" si="66"/>
        <v>253</v>
      </c>
      <c r="C276" s="145"/>
      <c r="D276" s="145"/>
      <c r="E276" s="143"/>
      <c r="F276" s="143"/>
      <c r="G276" s="146"/>
      <c r="H276" s="147"/>
      <c r="I276" s="143"/>
      <c r="J276" s="9"/>
      <c r="K276">
        <v>255</v>
      </c>
      <c r="L276" s="93" t="str">
        <f t="shared" si="63"/>
        <v/>
      </c>
      <c r="M276" s="103" t="str">
        <f t="shared" si="62"/>
        <v/>
      </c>
      <c r="N276" s="81"/>
      <c r="O276" s="73"/>
      <c r="P276" s="69" t="str">
        <f t="shared" si="64"/>
        <v/>
      </c>
      <c r="Q276" s="70" t="str">
        <f t="shared" si="65"/>
        <v/>
      </c>
      <c r="R276" s="73"/>
      <c r="S276" s="71" t="str">
        <f t="shared" si="55"/>
        <v/>
      </c>
      <c r="T276" s="98" t="str" cm="1">
        <f t="array" ref="T276">IF(COUNTIFS($C$22:$C$1025,$C276,$G$22:$G$1025,$G276)&gt;1,MATCH($C276&amp;$G276,$C$22:$C$1023&amp;$G$22:$G$1025,0),"")</f>
        <v/>
      </c>
      <c r="AM276">
        <f t="shared" si="56"/>
        <v>0</v>
      </c>
      <c r="AN276">
        <f t="shared" si="57"/>
        <v>0</v>
      </c>
      <c r="AO276">
        <f t="shared" si="58"/>
        <v>0</v>
      </c>
      <c r="AP276">
        <f t="shared" si="59"/>
        <v>0</v>
      </c>
      <c r="AQ276">
        <f t="shared" si="60"/>
        <v>0</v>
      </c>
      <c r="AR276">
        <f t="shared" si="61"/>
        <v>0</v>
      </c>
    </row>
    <row r="277" spans="1:44" hidden="1" outlineLevel="1" x14ac:dyDescent="0.3">
      <c r="A277" s="62"/>
      <c r="B277" s="63">
        <f t="shared" si="66"/>
        <v>254</v>
      </c>
      <c r="C277" s="145"/>
      <c r="D277" s="145"/>
      <c r="E277" s="143"/>
      <c r="F277" s="143"/>
      <c r="G277" s="146"/>
      <c r="H277" s="147"/>
      <c r="I277" s="143"/>
      <c r="J277" s="9"/>
      <c r="K277">
        <v>256</v>
      </c>
      <c r="L277" s="93" t="str">
        <f t="shared" si="63"/>
        <v/>
      </c>
      <c r="M277" s="103" t="str">
        <f t="shared" si="62"/>
        <v/>
      </c>
      <c r="N277" s="81"/>
      <c r="O277" s="73"/>
      <c r="P277" s="69" t="str">
        <f t="shared" si="64"/>
        <v/>
      </c>
      <c r="Q277" s="70" t="str">
        <f t="shared" si="65"/>
        <v/>
      </c>
      <c r="R277" s="73"/>
      <c r="S277" s="71" t="str">
        <f t="shared" si="55"/>
        <v/>
      </c>
      <c r="T277" s="98" t="str" cm="1">
        <f t="array" ref="T277">IF(COUNTIFS($C$22:$C$1025,$C277,$G$22:$G$1025,$G277)&gt;1,MATCH($C277&amp;$G277,$C$22:$C$1023&amp;$G$22:$G$1025,0),"")</f>
        <v/>
      </c>
      <c r="AM277">
        <f t="shared" si="56"/>
        <v>0</v>
      </c>
      <c r="AN277">
        <f t="shared" si="57"/>
        <v>0</v>
      </c>
      <c r="AO277">
        <f t="shared" si="58"/>
        <v>0</v>
      </c>
      <c r="AP277">
        <f t="shared" si="59"/>
        <v>0</v>
      </c>
      <c r="AQ277">
        <f t="shared" si="60"/>
        <v>0</v>
      </c>
      <c r="AR277">
        <f t="shared" si="61"/>
        <v>0</v>
      </c>
    </row>
    <row r="278" spans="1:44" hidden="1" outlineLevel="1" x14ac:dyDescent="0.3">
      <c r="A278" s="62"/>
      <c r="B278" s="63">
        <f t="shared" si="66"/>
        <v>255</v>
      </c>
      <c r="C278" s="145"/>
      <c r="D278" s="145"/>
      <c r="E278" s="143"/>
      <c r="F278" s="143"/>
      <c r="G278" s="146"/>
      <c r="H278" s="147"/>
      <c r="I278" s="143"/>
      <c r="J278" s="9"/>
      <c r="K278">
        <v>257</v>
      </c>
      <c r="L278" s="93" t="str">
        <f t="shared" si="63"/>
        <v/>
      </c>
      <c r="M278" s="103" t="str">
        <f t="shared" si="62"/>
        <v/>
      </c>
      <c r="N278" s="81"/>
      <c r="O278" s="73"/>
      <c r="P278" s="69" t="str">
        <f t="shared" si="64"/>
        <v/>
      </c>
      <c r="Q278" s="70" t="str">
        <f t="shared" si="65"/>
        <v/>
      </c>
      <c r="R278" s="73"/>
      <c r="S278" s="71" t="str">
        <f t="shared" ref="S278:S341" si="67">IF(R278="","","No."&amp;$B278&amp;"："&amp;R278)</f>
        <v/>
      </c>
      <c r="T278" s="98" t="str" cm="1">
        <f t="array" ref="T278">IF(COUNTIFS($C$22:$C$1025,$C278,$G$22:$G$1025,$G278)&gt;1,MATCH($C278&amp;$G278,$C$22:$C$1023&amp;$G$22:$G$1025,0),"")</f>
        <v/>
      </c>
      <c r="AM278">
        <f t="shared" ref="AM278:AM341" si="68">IF($C278="",IF(OR($D278&lt;&gt;"",$E278&lt;&gt;"",$F278&lt;&gt;"",$G278&lt;&gt;"",H278&lt;&gt;0)=TRUE,1,0),0)</f>
        <v>0</v>
      </c>
      <c r="AN278">
        <f t="shared" ref="AN278:AN341" si="69">IF($D278="",IF(OR($C278&lt;&gt;"",$E278&lt;&gt;"",$F278&lt;&gt;"",$G278&lt;&gt;"",$H278&lt;&gt;"")=TRUE,1,0),0)</f>
        <v>0</v>
      </c>
      <c r="AO278">
        <f t="shared" ref="AO278:AO341" si="70">IF($E278="",IF(OR($C278&lt;&gt;"",$D278&lt;&gt;"",$F278&lt;&gt;"",$G278&lt;&gt;"",$H278&lt;&gt;0)=TRUE,1,0),0)</f>
        <v>0</v>
      </c>
      <c r="AP278">
        <f t="shared" ref="AP278:AP341" si="71">IF($F278="",IF(OR($C278&lt;&gt;"",$E278&lt;&gt;"",$D278&lt;&gt;"",$G278&lt;&gt;"",$H278&lt;&gt;0)=TRUE,1,0),0)</f>
        <v>0</v>
      </c>
      <c r="AQ278">
        <f t="shared" ref="AQ278:AQ341" si="72">IF($G278="",IF(OR($C278&lt;&gt;"",$E278&lt;&gt;0,$F278&lt;&gt;"",$D278&lt;&gt;"",$H278&lt;&gt;0)=TRUE,1,0),0)</f>
        <v>0</v>
      </c>
      <c r="AR278">
        <f t="shared" ref="AR278:AR341" si="73">IF($H278=0,IF(OR($C278&lt;&gt;"",$E278&lt;&gt;"",$D278&lt;&gt;"",$F278&lt;&gt;"",$G278&lt;&gt;"")=TRUE,1,0),0)</f>
        <v>0</v>
      </c>
    </row>
    <row r="279" spans="1:44" hidden="1" outlineLevel="1" x14ac:dyDescent="0.3">
      <c r="A279" s="62"/>
      <c r="B279" s="63">
        <f t="shared" si="66"/>
        <v>256</v>
      </c>
      <c r="C279" s="145"/>
      <c r="D279" s="145"/>
      <c r="E279" s="143"/>
      <c r="F279" s="143"/>
      <c r="G279" s="146"/>
      <c r="H279" s="147"/>
      <c r="I279" s="143"/>
      <c r="J279" s="9"/>
      <c r="K279">
        <v>258</v>
      </c>
      <c r="L279" s="93" t="str">
        <f t="shared" si="63"/>
        <v/>
      </c>
      <c r="M279" s="103" t="str">
        <f t="shared" ref="M279:M342" si="74">IF($D279="","",$D279)</f>
        <v/>
      </c>
      <c r="N279" s="81"/>
      <c r="O279" s="73"/>
      <c r="P279" s="69" t="str">
        <f t="shared" si="64"/>
        <v/>
      </c>
      <c r="Q279" s="70" t="str">
        <f t="shared" si="65"/>
        <v/>
      </c>
      <c r="R279" s="73"/>
      <c r="S279" s="71" t="str">
        <f t="shared" si="67"/>
        <v/>
      </c>
      <c r="T279" s="98" t="str" cm="1">
        <f t="array" ref="T279">IF(COUNTIFS($C$22:$C$1025,$C279,$G$22:$G$1025,$G279)&gt;1,MATCH($C279&amp;$G279,$C$22:$C$1023&amp;$G$22:$G$1025,0),"")</f>
        <v/>
      </c>
      <c r="AM279">
        <f t="shared" si="68"/>
        <v>0</v>
      </c>
      <c r="AN279">
        <f t="shared" si="69"/>
        <v>0</v>
      </c>
      <c r="AO279">
        <f t="shared" si="70"/>
        <v>0</v>
      </c>
      <c r="AP279">
        <f t="shared" si="71"/>
        <v>0</v>
      </c>
      <c r="AQ279">
        <f t="shared" si="72"/>
        <v>0</v>
      </c>
      <c r="AR279">
        <f t="shared" si="73"/>
        <v>0</v>
      </c>
    </row>
    <row r="280" spans="1:44" hidden="1" outlineLevel="1" x14ac:dyDescent="0.3">
      <c r="A280" s="62"/>
      <c r="B280" s="63">
        <f t="shared" si="66"/>
        <v>257</v>
      </c>
      <c r="C280" s="145"/>
      <c r="D280" s="145"/>
      <c r="E280" s="143"/>
      <c r="F280" s="143"/>
      <c r="G280" s="146"/>
      <c r="H280" s="147"/>
      <c r="I280" s="143"/>
      <c r="J280" s="9"/>
      <c r="K280">
        <v>259</v>
      </c>
      <c r="L280" s="93" t="str">
        <f t="shared" si="63"/>
        <v/>
      </c>
      <c r="M280" s="103" t="str">
        <f t="shared" si="74"/>
        <v/>
      </c>
      <c r="N280" s="81"/>
      <c r="O280" s="73"/>
      <c r="P280" s="69" t="str">
        <f t="shared" si="64"/>
        <v/>
      </c>
      <c r="Q280" s="70" t="str">
        <f t="shared" si="65"/>
        <v/>
      </c>
      <c r="R280" s="73"/>
      <c r="S280" s="71" t="str">
        <f t="shared" si="67"/>
        <v/>
      </c>
      <c r="T280" s="98" t="str" cm="1">
        <f t="array" ref="T280">IF(COUNTIFS($C$22:$C$1025,$C280,$G$22:$G$1025,$G280)&gt;1,MATCH($C280&amp;$G280,$C$22:$C$1023&amp;$G$22:$G$1025,0),"")</f>
        <v/>
      </c>
      <c r="AM280">
        <f t="shared" si="68"/>
        <v>0</v>
      </c>
      <c r="AN280">
        <f t="shared" si="69"/>
        <v>0</v>
      </c>
      <c r="AO280">
        <f t="shared" si="70"/>
        <v>0</v>
      </c>
      <c r="AP280">
        <f t="shared" si="71"/>
        <v>0</v>
      </c>
      <c r="AQ280">
        <f t="shared" si="72"/>
        <v>0</v>
      </c>
      <c r="AR280">
        <f t="shared" si="73"/>
        <v>0</v>
      </c>
    </row>
    <row r="281" spans="1:44" hidden="1" outlineLevel="1" x14ac:dyDescent="0.3">
      <c r="A281" s="62"/>
      <c r="B281" s="63">
        <f t="shared" si="66"/>
        <v>258</v>
      </c>
      <c r="C281" s="145"/>
      <c r="D281" s="145"/>
      <c r="E281" s="143"/>
      <c r="F281" s="143"/>
      <c r="G281" s="146"/>
      <c r="H281" s="147"/>
      <c r="I281" s="143"/>
      <c r="J281" s="9"/>
      <c r="K281">
        <v>260</v>
      </c>
      <c r="L281" s="93" t="str">
        <f t="shared" ref="L281:L344" si="75">IF($C281="","",$C281)</f>
        <v/>
      </c>
      <c r="M281" s="103" t="str">
        <f t="shared" si="74"/>
        <v/>
      </c>
      <c r="N281" s="81"/>
      <c r="O281" s="73"/>
      <c r="P281" s="69" t="str">
        <f t="shared" si="64"/>
        <v/>
      </c>
      <c r="Q281" s="70" t="str">
        <f t="shared" si="65"/>
        <v/>
      </c>
      <c r="R281" s="73"/>
      <c r="S281" s="71" t="str">
        <f t="shared" si="67"/>
        <v/>
      </c>
      <c r="T281" s="98" t="str" cm="1">
        <f t="array" ref="T281">IF(COUNTIFS($C$22:$C$1025,$C281,$G$22:$G$1025,$G281)&gt;1,MATCH($C281&amp;$G281,$C$22:$C$1023&amp;$G$22:$G$1025,0),"")</f>
        <v/>
      </c>
      <c r="AM281">
        <f t="shared" si="68"/>
        <v>0</v>
      </c>
      <c r="AN281">
        <f t="shared" si="69"/>
        <v>0</v>
      </c>
      <c r="AO281">
        <f t="shared" si="70"/>
        <v>0</v>
      </c>
      <c r="AP281">
        <f t="shared" si="71"/>
        <v>0</v>
      </c>
      <c r="AQ281">
        <f t="shared" si="72"/>
        <v>0</v>
      </c>
      <c r="AR281">
        <f t="shared" si="73"/>
        <v>0</v>
      </c>
    </row>
    <row r="282" spans="1:44" hidden="1" outlineLevel="1" x14ac:dyDescent="0.3">
      <c r="A282" s="62"/>
      <c r="B282" s="63">
        <f t="shared" si="66"/>
        <v>259</v>
      </c>
      <c r="C282" s="145"/>
      <c r="D282" s="145"/>
      <c r="E282" s="143"/>
      <c r="F282" s="143"/>
      <c r="G282" s="146"/>
      <c r="H282" s="147"/>
      <c r="I282" s="143"/>
      <c r="J282" s="9"/>
      <c r="K282">
        <v>261</v>
      </c>
      <c r="L282" s="93" t="str">
        <f t="shared" si="75"/>
        <v/>
      </c>
      <c r="M282" s="103" t="str">
        <f t="shared" si="74"/>
        <v/>
      </c>
      <c r="N282" s="81"/>
      <c r="O282" s="73"/>
      <c r="P282" s="69" t="str">
        <f t="shared" si="64"/>
        <v/>
      </c>
      <c r="Q282" s="70" t="str">
        <f t="shared" si="65"/>
        <v/>
      </c>
      <c r="R282" s="73"/>
      <c r="S282" s="71" t="str">
        <f t="shared" si="67"/>
        <v/>
      </c>
      <c r="T282" s="98" t="str" cm="1">
        <f t="array" ref="T282">IF(COUNTIFS($C$22:$C$1025,$C282,$G$22:$G$1025,$G282)&gt;1,MATCH($C282&amp;$G282,$C$22:$C$1023&amp;$G$22:$G$1025,0),"")</f>
        <v/>
      </c>
      <c r="AM282">
        <f t="shared" si="68"/>
        <v>0</v>
      </c>
      <c r="AN282">
        <f t="shared" si="69"/>
        <v>0</v>
      </c>
      <c r="AO282">
        <f t="shared" si="70"/>
        <v>0</v>
      </c>
      <c r="AP282">
        <f t="shared" si="71"/>
        <v>0</v>
      </c>
      <c r="AQ282">
        <f t="shared" si="72"/>
        <v>0</v>
      </c>
      <c r="AR282">
        <f t="shared" si="73"/>
        <v>0</v>
      </c>
    </row>
    <row r="283" spans="1:44" hidden="1" outlineLevel="1" x14ac:dyDescent="0.3">
      <c r="A283" s="62"/>
      <c r="B283" s="63">
        <f t="shared" si="66"/>
        <v>260</v>
      </c>
      <c r="C283" s="145"/>
      <c r="D283" s="145"/>
      <c r="E283" s="143"/>
      <c r="F283" s="143"/>
      <c r="G283" s="146"/>
      <c r="H283" s="147"/>
      <c r="I283" s="143"/>
      <c r="J283" s="9"/>
      <c r="K283">
        <v>262</v>
      </c>
      <c r="L283" s="93" t="str">
        <f t="shared" si="75"/>
        <v/>
      </c>
      <c r="M283" s="103" t="str">
        <f t="shared" si="74"/>
        <v/>
      </c>
      <c r="N283" s="81"/>
      <c r="O283" s="73"/>
      <c r="P283" s="69" t="str">
        <f t="shared" si="64"/>
        <v/>
      </c>
      <c r="Q283" s="70" t="str">
        <f t="shared" si="65"/>
        <v/>
      </c>
      <c r="R283" s="73"/>
      <c r="S283" s="71" t="str">
        <f t="shared" si="67"/>
        <v/>
      </c>
      <c r="T283" s="98" t="str" cm="1">
        <f t="array" ref="T283">IF(COUNTIFS($C$22:$C$1025,$C283,$G$22:$G$1025,$G283)&gt;1,MATCH($C283&amp;$G283,$C$22:$C$1023&amp;$G$22:$G$1025,0),"")</f>
        <v/>
      </c>
      <c r="AM283">
        <f t="shared" si="68"/>
        <v>0</v>
      </c>
      <c r="AN283">
        <f t="shared" si="69"/>
        <v>0</v>
      </c>
      <c r="AO283">
        <f t="shared" si="70"/>
        <v>0</v>
      </c>
      <c r="AP283">
        <f t="shared" si="71"/>
        <v>0</v>
      </c>
      <c r="AQ283">
        <f t="shared" si="72"/>
        <v>0</v>
      </c>
      <c r="AR283">
        <f t="shared" si="73"/>
        <v>0</v>
      </c>
    </row>
    <row r="284" spans="1:44" hidden="1" outlineLevel="1" x14ac:dyDescent="0.3">
      <c r="A284" s="62"/>
      <c r="B284" s="63">
        <f t="shared" si="66"/>
        <v>261</v>
      </c>
      <c r="C284" s="145"/>
      <c r="D284" s="145"/>
      <c r="E284" s="143"/>
      <c r="F284" s="143"/>
      <c r="G284" s="146"/>
      <c r="H284" s="147"/>
      <c r="I284" s="143"/>
      <c r="J284" s="9"/>
      <c r="K284">
        <v>263</v>
      </c>
      <c r="L284" s="93" t="str">
        <f t="shared" si="75"/>
        <v/>
      </c>
      <c r="M284" s="103" t="str">
        <f t="shared" si="74"/>
        <v/>
      </c>
      <c r="N284" s="81"/>
      <c r="O284" s="73"/>
      <c r="P284" s="69" t="str">
        <f t="shared" si="64"/>
        <v/>
      </c>
      <c r="Q284" s="70" t="str">
        <f t="shared" si="65"/>
        <v/>
      </c>
      <c r="R284" s="73"/>
      <c r="S284" s="71" t="str">
        <f t="shared" si="67"/>
        <v/>
      </c>
      <c r="T284" s="98" t="str" cm="1">
        <f t="array" ref="T284">IF(COUNTIFS($C$22:$C$1025,$C284,$G$22:$G$1025,$G284)&gt;1,MATCH($C284&amp;$G284,$C$22:$C$1023&amp;$G$22:$G$1025,0),"")</f>
        <v/>
      </c>
      <c r="AM284">
        <f t="shared" si="68"/>
        <v>0</v>
      </c>
      <c r="AN284">
        <f t="shared" si="69"/>
        <v>0</v>
      </c>
      <c r="AO284">
        <f t="shared" si="70"/>
        <v>0</v>
      </c>
      <c r="AP284">
        <f t="shared" si="71"/>
        <v>0</v>
      </c>
      <c r="AQ284">
        <f t="shared" si="72"/>
        <v>0</v>
      </c>
      <c r="AR284">
        <f t="shared" si="73"/>
        <v>0</v>
      </c>
    </row>
    <row r="285" spans="1:44" hidden="1" outlineLevel="1" x14ac:dyDescent="0.3">
      <c r="A285" s="62"/>
      <c r="B285" s="63">
        <f t="shared" si="66"/>
        <v>262</v>
      </c>
      <c r="C285" s="145"/>
      <c r="D285" s="145"/>
      <c r="E285" s="143"/>
      <c r="F285" s="143"/>
      <c r="G285" s="146"/>
      <c r="H285" s="147"/>
      <c r="I285" s="143"/>
      <c r="J285" s="9"/>
      <c r="K285">
        <v>264</v>
      </c>
      <c r="L285" s="93" t="str">
        <f t="shared" si="75"/>
        <v/>
      </c>
      <c r="M285" s="103" t="str">
        <f t="shared" si="74"/>
        <v/>
      </c>
      <c r="N285" s="81"/>
      <c r="O285" s="73"/>
      <c r="P285" s="69" t="str">
        <f t="shared" si="64"/>
        <v/>
      </c>
      <c r="Q285" s="70" t="str">
        <f t="shared" si="65"/>
        <v/>
      </c>
      <c r="R285" s="73"/>
      <c r="S285" s="71" t="str">
        <f t="shared" si="67"/>
        <v/>
      </c>
      <c r="T285" s="98" t="str" cm="1">
        <f t="array" ref="T285">IF(COUNTIFS($C$22:$C$1025,$C285,$G$22:$G$1025,$G285)&gt;1,MATCH($C285&amp;$G285,$C$22:$C$1023&amp;$G$22:$G$1025,0),"")</f>
        <v/>
      </c>
      <c r="AM285">
        <f t="shared" si="68"/>
        <v>0</v>
      </c>
      <c r="AN285">
        <f t="shared" si="69"/>
        <v>0</v>
      </c>
      <c r="AO285">
        <f t="shared" si="70"/>
        <v>0</v>
      </c>
      <c r="AP285">
        <f t="shared" si="71"/>
        <v>0</v>
      </c>
      <c r="AQ285">
        <f t="shared" si="72"/>
        <v>0</v>
      </c>
      <c r="AR285">
        <f t="shared" si="73"/>
        <v>0</v>
      </c>
    </row>
    <row r="286" spans="1:44" hidden="1" outlineLevel="1" x14ac:dyDescent="0.3">
      <c r="A286" s="62"/>
      <c r="B286" s="63">
        <f t="shared" si="66"/>
        <v>263</v>
      </c>
      <c r="C286" s="145"/>
      <c r="D286" s="145"/>
      <c r="E286" s="143"/>
      <c r="F286" s="143"/>
      <c r="G286" s="146"/>
      <c r="H286" s="147"/>
      <c r="I286" s="143"/>
      <c r="J286" s="9"/>
      <c r="K286">
        <v>265</v>
      </c>
      <c r="L286" s="93" t="str">
        <f t="shared" si="75"/>
        <v/>
      </c>
      <c r="M286" s="103" t="str">
        <f t="shared" si="74"/>
        <v/>
      </c>
      <c r="N286" s="81"/>
      <c r="O286" s="73"/>
      <c r="P286" s="69" t="str">
        <f t="shared" si="64"/>
        <v/>
      </c>
      <c r="Q286" s="70" t="str">
        <f t="shared" si="65"/>
        <v/>
      </c>
      <c r="R286" s="73"/>
      <c r="S286" s="71" t="str">
        <f t="shared" si="67"/>
        <v/>
      </c>
      <c r="T286" s="98" t="str" cm="1">
        <f t="array" ref="T286">IF(COUNTIFS($C$22:$C$1025,$C286,$G$22:$G$1025,$G286)&gt;1,MATCH($C286&amp;$G286,$C$22:$C$1023&amp;$G$22:$G$1025,0),"")</f>
        <v/>
      </c>
      <c r="AM286">
        <f t="shared" si="68"/>
        <v>0</v>
      </c>
      <c r="AN286">
        <f t="shared" si="69"/>
        <v>0</v>
      </c>
      <c r="AO286">
        <f t="shared" si="70"/>
        <v>0</v>
      </c>
      <c r="AP286">
        <f t="shared" si="71"/>
        <v>0</v>
      </c>
      <c r="AQ286">
        <f t="shared" si="72"/>
        <v>0</v>
      </c>
      <c r="AR286">
        <f t="shared" si="73"/>
        <v>0</v>
      </c>
    </row>
    <row r="287" spans="1:44" hidden="1" outlineLevel="1" x14ac:dyDescent="0.3">
      <c r="A287" s="62"/>
      <c r="B287" s="63">
        <f t="shared" si="66"/>
        <v>264</v>
      </c>
      <c r="C287" s="145"/>
      <c r="D287" s="145"/>
      <c r="E287" s="143"/>
      <c r="F287" s="143"/>
      <c r="G287" s="146"/>
      <c r="H287" s="147"/>
      <c r="I287" s="143"/>
      <c r="J287" s="9"/>
      <c r="K287">
        <v>266</v>
      </c>
      <c r="L287" s="93" t="str">
        <f t="shared" si="75"/>
        <v/>
      </c>
      <c r="M287" s="103" t="str">
        <f t="shared" si="74"/>
        <v/>
      </c>
      <c r="N287" s="81"/>
      <c r="O287" s="73"/>
      <c r="P287" s="69" t="str">
        <f t="shared" si="64"/>
        <v/>
      </c>
      <c r="Q287" s="70" t="str">
        <f t="shared" si="65"/>
        <v/>
      </c>
      <c r="R287" s="73"/>
      <c r="S287" s="71" t="str">
        <f t="shared" si="67"/>
        <v/>
      </c>
      <c r="T287" s="98" t="str" cm="1">
        <f t="array" ref="T287">IF(COUNTIFS($C$22:$C$1025,$C287,$G$22:$G$1025,$G287)&gt;1,MATCH($C287&amp;$G287,$C$22:$C$1023&amp;$G$22:$G$1025,0),"")</f>
        <v/>
      </c>
      <c r="AM287">
        <f t="shared" si="68"/>
        <v>0</v>
      </c>
      <c r="AN287">
        <f t="shared" si="69"/>
        <v>0</v>
      </c>
      <c r="AO287">
        <f t="shared" si="70"/>
        <v>0</v>
      </c>
      <c r="AP287">
        <f t="shared" si="71"/>
        <v>0</v>
      </c>
      <c r="AQ287">
        <f t="shared" si="72"/>
        <v>0</v>
      </c>
      <c r="AR287">
        <f t="shared" si="73"/>
        <v>0</v>
      </c>
    </row>
    <row r="288" spans="1:44" hidden="1" outlineLevel="1" x14ac:dyDescent="0.3">
      <c r="A288" s="62"/>
      <c r="B288" s="63">
        <f t="shared" si="66"/>
        <v>265</v>
      </c>
      <c r="C288" s="145"/>
      <c r="D288" s="145"/>
      <c r="E288" s="143"/>
      <c r="F288" s="143"/>
      <c r="G288" s="146"/>
      <c r="H288" s="147"/>
      <c r="I288" s="143"/>
      <c r="J288" s="9"/>
      <c r="K288">
        <v>267</v>
      </c>
      <c r="L288" s="93" t="str">
        <f t="shared" si="75"/>
        <v/>
      </c>
      <c r="M288" s="103" t="str">
        <f t="shared" si="74"/>
        <v/>
      </c>
      <c r="N288" s="81"/>
      <c r="O288" s="73"/>
      <c r="P288" s="69" t="str">
        <f t="shared" ref="P288:P351" si="76">IFERROR(N288/O288,"")</f>
        <v/>
      </c>
      <c r="Q288" s="70" t="str">
        <f t="shared" ref="Q288:Q351" si="77">IF($H288="","",IF($H288&lt;15000,"対象外","未確認"))</f>
        <v/>
      </c>
      <c r="R288" s="73"/>
      <c r="S288" s="71" t="str">
        <f t="shared" si="67"/>
        <v/>
      </c>
      <c r="T288" s="98" t="str" cm="1">
        <f t="array" ref="T288">IF(COUNTIFS($C$22:$C$1025,$C288,$G$22:$G$1025,$G288)&gt;1,MATCH($C288&amp;$G288,$C$22:$C$1023&amp;$G$22:$G$1025,0),"")</f>
        <v/>
      </c>
      <c r="AM288">
        <f t="shared" si="68"/>
        <v>0</v>
      </c>
      <c r="AN288">
        <f t="shared" si="69"/>
        <v>0</v>
      </c>
      <c r="AO288">
        <f t="shared" si="70"/>
        <v>0</v>
      </c>
      <c r="AP288">
        <f t="shared" si="71"/>
        <v>0</v>
      </c>
      <c r="AQ288">
        <f t="shared" si="72"/>
        <v>0</v>
      </c>
      <c r="AR288">
        <f t="shared" si="73"/>
        <v>0</v>
      </c>
    </row>
    <row r="289" spans="1:44" hidden="1" outlineLevel="1" x14ac:dyDescent="0.3">
      <c r="A289" s="62"/>
      <c r="B289" s="63">
        <f t="shared" ref="B289:B352" si="78">B288+1</f>
        <v>266</v>
      </c>
      <c r="C289" s="145"/>
      <c r="D289" s="145"/>
      <c r="E289" s="143"/>
      <c r="F289" s="143"/>
      <c r="G289" s="146"/>
      <c r="H289" s="147"/>
      <c r="I289" s="143"/>
      <c r="J289" s="9"/>
      <c r="K289">
        <v>268</v>
      </c>
      <c r="L289" s="93" t="str">
        <f t="shared" si="75"/>
        <v/>
      </c>
      <c r="M289" s="103" t="str">
        <f t="shared" si="74"/>
        <v/>
      </c>
      <c r="N289" s="81"/>
      <c r="O289" s="73"/>
      <c r="P289" s="69" t="str">
        <f t="shared" si="76"/>
        <v/>
      </c>
      <c r="Q289" s="70" t="str">
        <f t="shared" si="77"/>
        <v/>
      </c>
      <c r="R289" s="73"/>
      <c r="S289" s="71" t="str">
        <f t="shared" si="67"/>
        <v/>
      </c>
      <c r="T289" s="98" t="str" cm="1">
        <f t="array" ref="T289">IF(COUNTIFS($C$22:$C$1025,$C289,$G$22:$G$1025,$G289)&gt;1,MATCH($C289&amp;$G289,$C$22:$C$1023&amp;$G$22:$G$1025,0),"")</f>
        <v/>
      </c>
      <c r="AM289">
        <f t="shared" si="68"/>
        <v>0</v>
      </c>
      <c r="AN289">
        <f t="shared" si="69"/>
        <v>0</v>
      </c>
      <c r="AO289">
        <f t="shared" si="70"/>
        <v>0</v>
      </c>
      <c r="AP289">
        <f t="shared" si="71"/>
        <v>0</v>
      </c>
      <c r="AQ289">
        <f t="shared" si="72"/>
        <v>0</v>
      </c>
      <c r="AR289">
        <f t="shared" si="73"/>
        <v>0</v>
      </c>
    </row>
    <row r="290" spans="1:44" hidden="1" outlineLevel="1" x14ac:dyDescent="0.3">
      <c r="A290" s="62"/>
      <c r="B290" s="63">
        <f t="shared" si="78"/>
        <v>267</v>
      </c>
      <c r="C290" s="145"/>
      <c r="D290" s="145"/>
      <c r="E290" s="143"/>
      <c r="F290" s="143"/>
      <c r="G290" s="146"/>
      <c r="H290" s="147"/>
      <c r="I290" s="143"/>
      <c r="J290" s="9"/>
      <c r="K290">
        <v>269</v>
      </c>
      <c r="L290" s="93" t="str">
        <f t="shared" si="75"/>
        <v/>
      </c>
      <c r="M290" s="103" t="str">
        <f t="shared" si="74"/>
        <v/>
      </c>
      <c r="N290" s="81"/>
      <c r="O290" s="73"/>
      <c r="P290" s="69" t="str">
        <f t="shared" si="76"/>
        <v/>
      </c>
      <c r="Q290" s="70" t="str">
        <f t="shared" si="77"/>
        <v/>
      </c>
      <c r="R290" s="73"/>
      <c r="S290" s="71" t="str">
        <f t="shared" si="67"/>
        <v/>
      </c>
      <c r="T290" s="98" t="str" cm="1">
        <f t="array" ref="T290">IF(COUNTIFS($C$22:$C$1025,$C290,$G$22:$G$1025,$G290)&gt;1,MATCH($C290&amp;$G290,$C$22:$C$1023&amp;$G$22:$G$1025,0),"")</f>
        <v/>
      </c>
      <c r="AM290">
        <f t="shared" si="68"/>
        <v>0</v>
      </c>
      <c r="AN290">
        <f t="shared" si="69"/>
        <v>0</v>
      </c>
      <c r="AO290">
        <f t="shared" si="70"/>
        <v>0</v>
      </c>
      <c r="AP290">
        <f t="shared" si="71"/>
        <v>0</v>
      </c>
      <c r="AQ290">
        <f t="shared" si="72"/>
        <v>0</v>
      </c>
      <c r="AR290">
        <f t="shared" si="73"/>
        <v>0</v>
      </c>
    </row>
    <row r="291" spans="1:44" hidden="1" outlineLevel="1" x14ac:dyDescent="0.3">
      <c r="A291" s="62"/>
      <c r="B291" s="63">
        <f t="shared" si="78"/>
        <v>268</v>
      </c>
      <c r="C291" s="145"/>
      <c r="D291" s="145"/>
      <c r="E291" s="143"/>
      <c r="F291" s="143"/>
      <c r="G291" s="146"/>
      <c r="H291" s="147"/>
      <c r="I291" s="143"/>
      <c r="J291" s="9"/>
      <c r="K291">
        <v>270</v>
      </c>
      <c r="L291" s="93" t="str">
        <f t="shared" si="75"/>
        <v/>
      </c>
      <c r="M291" s="103" t="str">
        <f t="shared" si="74"/>
        <v/>
      </c>
      <c r="N291" s="81"/>
      <c r="O291" s="73"/>
      <c r="P291" s="69" t="str">
        <f t="shared" si="76"/>
        <v/>
      </c>
      <c r="Q291" s="70" t="str">
        <f t="shared" si="77"/>
        <v/>
      </c>
      <c r="R291" s="73"/>
      <c r="S291" s="71" t="str">
        <f t="shared" si="67"/>
        <v/>
      </c>
      <c r="T291" s="98" t="str" cm="1">
        <f t="array" ref="T291">IF(COUNTIFS($C$22:$C$1025,$C291,$G$22:$G$1025,$G291)&gt;1,MATCH($C291&amp;$G291,$C$22:$C$1023&amp;$G$22:$G$1025,0),"")</f>
        <v/>
      </c>
      <c r="AM291">
        <f t="shared" si="68"/>
        <v>0</v>
      </c>
      <c r="AN291">
        <f t="shared" si="69"/>
        <v>0</v>
      </c>
      <c r="AO291">
        <f t="shared" si="70"/>
        <v>0</v>
      </c>
      <c r="AP291">
        <f t="shared" si="71"/>
        <v>0</v>
      </c>
      <c r="AQ291">
        <f t="shared" si="72"/>
        <v>0</v>
      </c>
      <c r="AR291">
        <f t="shared" si="73"/>
        <v>0</v>
      </c>
    </row>
    <row r="292" spans="1:44" hidden="1" outlineLevel="1" x14ac:dyDescent="0.3">
      <c r="A292" s="62"/>
      <c r="B292" s="63">
        <f t="shared" si="78"/>
        <v>269</v>
      </c>
      <c r="C292" s="145"/>
      <c r="D292" s="145"/>
      <c r="E292" s="143"/>
      <c r="F292" s="143"/>
      <c r="G292" s="146"/>
      <c r="H292" s="147"/>
      <c r="I292" s="143"/>
      <c r="J292" s="9"/>
      <c r="K292">
        <v>271</v>
      </c>
      <c r="L292" s="93" t="str">
        <f t="shared" si="75"/>
        <v/>
      </c>
      <c r="M292" s="103" t="str">
        <f t="shared" si="74"/>
        <v/>
      </c>
      <c r="N292" s="81"/>
      <c r="O292" s="73"/>
      <c r="P292" s="69" t="str">
        <f t="shared" si="76"/>
        <v/>
      </c>
      <c r="Q292" s="70" t="str">
        <f t="shared" si="77"/>
        <v/>
      </c>
      <c r="R292" s="73"/>
      <c r="S292" s="71" t="str">
        <f t="shared" si="67"/>
        <v/>
      </c>
      <c r="T292" s="98" t="str" cm="1">
        <f t="array" ref="T292">IF(COUNTIFS($C$22:$C$1025,$C292,$G$22:$G$1025,$G292)&gt;1,MATCH($C292&amp;$G292,$C$22:$C$1023&amp;$G$22:$G$1025,0),"")</f>
        <v/>
      </c>
      <c r="AM292">
        <f t="shared" si="68"/>
        <v>0</v>
      </c>
      <c r="AN292">
        <f t="shared" si="69"/>
        <v>0</v>
      </c>
      <c r="AO292">
        <f t="shared" si="70"/>
        <v>0</v>
      </c>
      <c r="AP292">
        <f t="shared" si="71"/>
        <v>0</v>
      </c>
      <c r="AQ292">
        <f t="shared" si="72"/>
        <v>0</v>
      </c>
      <c r="AR292">
        <f t="shared" si="73"/>
        <v>0</v>
      </c>
    </row>
    <row r="293" spans="1:44" hidden="1" outlineLevel="1" x14ac:dyDescent="0.3">
      <c r="A293" s="62"/>
      <c r="B293" s="63">
        <f t="shared" si="78"/>
        <v>270</v>
      </c>
      <c r="C293" s="145"/>
      <c r="D293" s="145"/>
      <c r="E293" s="143"/>
      <c r="F293" s="143"/>
      <c r="G293" s="146"/>
      <c r="H293" s="147"/>
      <c r="I293" s="143"/>
      <c r="J293" s="9"/>
      <c r="K293">
        <v>272</v>
      </c>
      <c r="L293" s="93" t="str">
        <f t="shared" si="75"/>
        <v/>
      </c>
      <c r="M293" s="103" t="str">
        <f t="shared" si="74"/>
        <v/>
      </c>
      <c r="N293" s="81"/>
      <c r="O293" s="73"/>
      <c r="P293" s="69" t="str">
        <f t="shared" si="76"/>
        <v/>
      </c>
      <c r="Q293" s="70" t="str">
        <f t="shared" si="77"/>
        <v/>
      </c>
      <c r="R293" s="73"/>
      <c r="S293" s="71" t="str">
        <f t="shared" si="67"/>
        <v/>
      </c>
      <c r="T293" s="98" t="str" cm="1">
        <f t="array" ref="T293">IF(COUNTIFS($C$22:$C$1025,$C293,$G$22:$G$1025,$G293)&gt;1,MATCH($C293&amp;$G293,$C$22:$C$1023&amp;$G$22:$G$1025,0),"")</f>
        <v/>
      </c>
      <c r="AM293">
        <f t="shared" si="68"/>
        <v>0</v>
      </c>
      <c r="AN293">
        <f t="shared" si="69"/>
        <v>0</v>
      </c>
      <c r="AO293">
        <f t="shared" si="70"/>
        <v>0</v>
      </c>
      <c r="AP293">
        <f t="shared" si="71"/>
        <v>0</v>
      </c>
      <c r="AQ293">
        <f t="shared" si="72"/>
        <v>0</v>
      </c>
      <c r="AR293">
        <f t="shared" si="73"/>
        <v>0</v>
      </c>
    </row>
    <row r="294" spans="1:44" hidden="1" outlineLevel="1" x14ac:dyDescent="0.3">
      <c r="A294" s="62"/>
      <c r="B294" s="63">
        <f t="shared" si="78"/>
        <v>271</v>
      </c>
      <c r="C294" s="145"/>
      <c r="D294" s="145"/>
      <c r="E294" s="143"/>
      <c r="F294" s="143"/>
      <c r="G294" s="146"/>
      <c r="H294" s="147"/>
      <c r="I294" s="143"/>
      <c r="J294" s="9"/>
      <c r="K294">
        <v>273</v>
      </c>
      <c r="L294" s="93" t="str">
        <f t="shared" si="75"/>
        <v/>
      </c>
      <c r="M294" s="103" t="str">
        <f t="shared" si="74"/>
        <v/>
      </c>
      <c r="N294" s="81"/>
      <c r="O294" s="73"/>
      <c r="P294" s="69" t="str">
        <f t="shared" si="76"/>
        <v/>
      </c>
      <c r="Q294" s="70" t="str">
        <f t="shared" si="77"/>
        <v/>
      </c>
      <c r="R294" s="73"/>
      <c r="S294" s="71" t="str">
        <f t="shared" si="67"/>
        <v/>
      </c>
      <c r="T294" s="98" t="str" cm="1">
        <f t="array" ref="T294">IF(COUNTIFS($C$22:$C$1025,$C294,$G$22:$G$1025,$G294)&gt;1,MATCH($C294&amp;$G294,$C$22:$C$1023&amp;$G$22:$G$1025,0),"")</f>
        <v/>
      </c>
      <c r="AM294">
        <f t="shared" si="68"/>
        <v>0</v>
      </c>
      <c r="AN294">
        <f t="shared" si="69"/>
        <v>0</v>
      </c>
      <c r="AO294">
        <f t="shared" si="70"/>
        <v>0</v>
      </c>
      <c r="AP294">
        <f t="shared" si="71"/>
        <v>0</v>
      </c>
      <c r="AQ294">
        <f t="shared" si="72"/>
        <v>0</v>
      </c>
      <c r="AR294">
        <f t="shared" si="73"/>
        <v>0</v>
      </c>
    </row>
    <row r="295" spans="1:44" hidden="1" outlineLevel="1" x14ac:dyDescent="0.3">
      <c r="A295" s="62"/>
      <c r="B295" s="63">
        <f t="shared" si="78"/>
        <v>272</v>
      </c>
      <c r="C295" s="145"/>
      <c r="D295" s="145"/>
      <c r="E295" s="143"/>
      <c r="F295" s="143"/>
      <c r="G295" s="146"/>
      <c r="H295" s="147"/>
      <c r="I295" s="143"/>
      <c r="J295" s="9"/>
      <c r="K295">
        <v>274</v>
      </c>
      <c r="L295" s="93" t="str">
        <f t="shared" si="75"/>
        <v/>
      </c>
      <c r="M295" s="103" t="str">
        <f t="shared" si="74"/>
        <v/>
      </c>
      <c r="N295" s="81"/>
      <c r="O295" s="73"/>
      <c r="P295" s="69" t="str">
        <f t="shared" si="76"/>
        <v/>
      </c>
      <c r="Q295" s="70" t="str">
        <f t="shared" si="77"/>
        <v/>
      </c>
      <c r="R295" s="73"/>
      <c r="S295" s="71" t="str">
        <f t="shared" si="67"/>
        <v/>
      </c>
      <c r="T295" s="98" t="str" cm="1">
        <f t="array" ref="T295">IF(COUNTIFS($C$22:$C$1025,$C295,$G$22:$G$1025,$G295)&gt;1,MATCH($C295&amp;$G295,$C$22:$C$1023&amp;$G$22:$G$1025,0),"")</f>
        <v/>
      </c>
      <c r="AM295">
        <f t="shared" si="68"/>
        <v>0</v>
      </c>
      <c r="AN295">
        <f t="shared" si="69"/>
        <v>0</v>
      </c>
      <c r="AO295">
        <f t="shared" si="70"/>
        <v>0</v>
      </c>
      <c r="AP295">
        <f t="shared" si="71"/>
        <v>0</v>
      </c>
      <c r="AQ295">
        <f t="shared" si="72"/>
        <v>0</v>
      </c>
      <c r="AR295">
        <f t="shared" si="73"/>
        <v>0</v>
      </c>
    </row>
    <row r="296" spans="1:44" hidden="1" outlineLevel="1" x14ac:dyDescent="0.3">
      <c r="A296" s="62"/>
      <c r="B296" s="63">
        <f t="shared" si="78"/>
        <v>273</v>
      </c>
      <c r="C296" s="145"/>
      <c r="D296" s="145"/>
      <c r="E296" s="143"/>
      <c r="F296" s="143"/>
      <c r="G296" s="146"/>
      <c r="H296" s="147"/>
      <c r="I296" s="143"/>
      <c r="J296" s="9"/>
      <c r="K296">
        <v>275</v>
      </c>
      <c r="L296" s="93" t="str">
        <f t="shared" si="75"/>
        <v/>
      </c>
      <c r="M296" s="103" t="str">
        <f t="shared" si="74"/>
        <v/>
      </c>
      <c r="N296" s="81"/>
      <c r="O296" s="73"/>
      <c r="P296" s="69" t="str">
        <f t="shared" si="76"/>
        <v/>
      </c>
      <c r="Q296" s="70" t="str">
        <f t="shared" si="77"/>
        <v/>
      </c>
      <c r="R296" s="73"/>
      <c r="S296" s="71" t="str">
        <f t="shared" si="67"/>
        <v/>
      </c>
      <c r="T296" s="98" t="str" cm="1">
        <f t="array" ref="T296">IF(COUNTIFS($C$22:$C$1025,$C296,$G$22:$G$1025,$G296)&gt;1,MATCH($C296&amp;$G296,$C$22:$C$1023&amp;$G$22:$G$1025,0),"")</f>
        <v/>
      </c>
      <c r="AM296">
        <f t="shared" si="68"/>
        <v>0</v>
      </c>
      <c r="AN296">
        <f t="shared" si="69"/>
        <v>0</v>
      </c>
      <c r="AO296">
        <f t="shared" si="70"/>
        <v>0</v>
      </c>
      <c r="AP296">
        <f t="shared" si="71"/>
        <v>0</v>
      </c>
      <c r="AQ296">
        <f t="shared" si="72"/>
        <v>0</v>
      </c>
      <c r="AR296">
        <f t="shared" si="73"/>
        <v>0</v>
      </c>
    </row>
    <row r="297" spans="1:44" hidden="1" outlineLevel="1" x14ac:dyDescent="0.3">
      <c r="A297" s="62"/>
      <c r="B297" s="63">
        <f t="shared" si="78"/>
        <v>274</v>
      </c>
      <c r="C297" s="145"/>
      <c r="D297" s="145"/>
      <c r="E297" s="143"/>
      <c r="F297" s="143"/>
      <c r="G297" s="146"/>
      <c r="H297" s="147"/>
      <c r="I297" s="143"/>
      <c r="J297" s="9"/>
      <c r="K297">
        <v>276</v>
      </c>
      <c r="L297" s="93" t="str">
        <f t="shared" si="75"/>
        <v/>
      </c>
      <c r="M297" s="103" t="str">
        <f t="shared" si="74"/>
        <v/>
      </c>
      <c r="N297" s="81"/>
      <c r="O297" s="73"/>
      <c r="P297" s="69" t="str">
        <f t="shared" si="76"/>
        <v/>
      </c>
      <c r="Q297" s="70" t="str">
        <f t="shared" si="77"/>
        <v/>
      </c>
      <c r="R297" s="73"/>
      <c r="S297" s="71" t="str">
        <f t="shared" si="67"/>
        <v/>
      </c>
      <c r="T297" s="98" t="str" cm="1">
        <f t="array" ref="T297">IF(COUNTIFS($C$22:$C$1025,$C297,$G$22:$G$1025,$G297)&gt;1,MATCH($C297&amp;$G297,$C$22:$C$1023&amp;$G$22:$G$1025,0),"")</f>
        <v/>
      </c>
      <c r="AM297">
        <f t="shared" si="68"/>
        <v>0</v>
      </c>
      <c r="AN297">
        <f t="shared" si="69"/>
        <v>0</v>
      </c>
      <c r="AO297">
        <f t="shared" si="70"/>
        <v>0</v>
      </c>
      <c r="AP297">
        <f t="shared" si="71"/>
        <v>0</v>
      </c>
      <c r="AQ297">
        <f t="shared" si="72"/>
        <v>0</v>
      </c>
      <c r="AR297">
        <f t="shared" si="73"/>
        <v>0</v>
      </c>
    </row>
    <row r="298" spans="1:44" hidden="1" outlineLevel="1" x14ac:dyDescent="0.3">
      <c r="A298" s="62"/>
      <c r="B298" s="63">
        <f t="shared" si="78"/>
        <v>275</v>
      </c>
      <c r="C298" s="145"/>
      <c r="D298" s="145"/>
      <c r="E298" s="143"/>
      <c r="F298" s="143"/>
      <c r="G298" s="146"/>
      <c r="H298" s="147"/>
      <c r="I298" s="143"/>
      <c r="J298" s="9"/>
      <c r="K298">
        <v>277</v>
      </c>
      <c r="L298" s="93" t="str">
        <f t="shared" si="75"/>
        <v/>
      </c>
      <c r="M298" s="103" t="str">
        <f t="shared" si="74"/>
        <v/>
      </c>
      <c r="N298" s="81"/>
      <c r="O298" s="73"/>
      <c r="P298" s="69" t="str">
        <f t="shared" si="76"/>
        <v/>
      </c>
      <c r="Q298" s="70" t="str">
        <f t="shared" si="77"/>
        <v/>
      </c>
      <c r="R298" s="73"/>
      <c r="S298" s="71" t="str">
        <f t="shared" si="67"/>
        <v/>
      </c>
      <c r="T298" s="98" t="str" cm="1">
        <f t="array" ref="T298">IF(COUNTIFS($C$22:$C$1025,$C298,$G$22:$G$1025,$G298)&gt;1,MATCH($C298&amp;$G298,$C$22:$C$1023&amp;$G$22:$G$1025,0),"")</f>
        <v/>
      </c>
      <c r="AM298">
        <f t="shared" si="68"/>
        <v>0</v>
      </c>
      <c r="AN298">
        <f t="shared" si="69"/>
        <v>0</v>
      </c>
      <c r="AO298">
        <f t="shared" si="70"/>
        <v>0</v>
      </c>
      <c r="AP298">
        <f t="shared" si="71"/>
        <v>0</v>
      </c>
      <c r="AQ298">
        <f t="shared" si="72"/>
        <v>0</v>
      </c>
      <c r="AR298">
        <f t="shared" si="73"/>
        <v>0</v>
      </c>
    </row>
    <row r="299" spans="1:44" hidden="1" outlineLevel="1" x14ac:dyDescent="0.3">
      <c r="A299" s="62"/>
      <c r="B299" s="63">
        <f t="shared" si="78"/>
        <v>276</v>
      </c>
      <c r="C299" s="145"/>
      <c r="D299" s="145"/>
      <c r="E299" s="143"/>
      <c r="F299" s="143"/>
      <c r="G299" s="146"/>
      <c r="H299" s="147"/>
      <c r="I299" s="143"/>
      <c r="J299" s="9"/>
      <c r="K299">
        <v>278</v>
      </c>
      <c r="L299" s="93" t="str">
        <f t="shared" si="75"/>
        <v/>
      </c>
      <c r="M299" s="103" t="str">
        <f t="shared" si="74"/>
        <v/>
      </c>
      <c r="N299" s="81"/>
      <c r="O299" s="73"/>
      <c r="P299" s="69" t="str">
        <f t="shared" si="76"/>
        <v/>
      </c>
      <c r="Q299" s="70" t="str">
        <f t="shared" si="77"/>
        <v/>
      </c>
      <c r="R299" s="73"/>
      <c r="S299" s="71" t="str">
        <f t="shared" si="67"/>
        <v/>
      </c>
      <c r="T299" s="98" t="str" cm="1">
        <f t="array" ref="T299">IF(COUNTIFS($C$22:$C$1025,$C299,$G$22:$G$1025,$G299)&gt;1,MATCH($C299&amp;$G299,$C$22:$C$1023&amp;$G$22:$G$1025,0),"")</f>
        <v/>
      </c>
      <c r="AM299">
        <f t="shared" si="68"/>
        <v>0</v>
      </c>
      <c r="AN299">
        <f t="shared" si="69"/>
        <v>0</v>
      </c>
      <c r="AO299">
        <f t="shared" si="70"/>
        <v>0</v>
      </c>
      <c r="AP299">
        <f t="shared" si="71"/>
        <v>0</v>
      </c>
      <c r="AQ299">
        <f t="shared" si="72"/>
        <v>0</v>
      </c>
      <c r="AR299">
        <f t="shared" si="73"/>
        <v>0</v>
      </c>
    </row>
    <row r="300" spans="1:44" hidden="1" outlineLevel="1" x14ac:dyDescent="0.3">
      <c r="A300" s="62"/>
      <c r="B300" s="63">
        <f t="shared" si="78"/>
        <v>277</v>
      </c>
      <c r="C300" s="145"/>
      <c r="D300" s="145"/>
      <c r="E300" s="143"/>
      <c r="F300" s="143"/>
      <c r="G300" s="146"/>
      <c r="H300" s="147"/>
      <c r="I300" s="143"/>
      <c r="J300" s="9"/>
      <c r="K300">
        <v>279</v>
      </c>
      <c r="L300" s="93" t="str">
        <f t="shared" si="75"/>
        <v/>
      </c>
      <c r="M300" s="103" t="str">
        <f t="shared" si="74"/>
        <v/>
      </c>
      <c r="N300" s="81"/>
      <c r="O300" s="73"/>
      <c r="P300" s="69" t="str">
        <f t="shared" si="76"/>
        <v/>
      </c>
      <c r="Q300" s="70" t="str">
        <f t="shared" si="77"/>
        <v/>
      </c>
      <c r="R300" s="73"/>
      <c r="S300" s="71" t="str">
        <f t="shared" si="67"/>
        <v/>
      </c>
      <c r="T300" s="98" t="str" cm="1">
        <f t="array" ref="T300">IF(COUNTIFS($C$22:$C$1025,$C300,$G$22:$G$1025,$G300)&gt;1,MATCH($C300&amp;$G300,$C$22:$C$1023&amp;$G$22:$G$1025,0),"")</f>
        <v/>
      </c>
      <c r="AM300">
        <f t="shared" si="68"/>
        <v>0</v>
      </c>
      <c r="AN300">
        <f t="shared" si="69"/>
        <v>0</v>
      </c>
      <c r="AO300">
        <f t="shared" si="70"/>
        <v>0</v>
      </c>
      <c r="AP300">
        <f t="shared" si="71"/>
        <v>0</v>
      </c>
      <c r="AQ300">
        <f t="shared" si="72"/>
        <v>0</v>
      </c>
      <c r="AR300">
        <f t="shared" si="73"/>
        <v>0</v>
      </c>
    </row>
    <row r="301" spans="1:44" hidden="1" outlineLevel="1" x14ac:dyDescent="0.3">
      <c r="A301" s="62"/>
      <c r="B301" s="63">
        <f t="shared" si="78"/>
        <v>278</v>
      </c>
      <c r="C301" s="145"/>
      <c r="D301" s="145"/>
      <c r="E301" s="143"/>
      <c r="F301" s="143"/>
      <c r="G301" s="146"/>
      <c r="H301" s="147"/>
      <c r="I301" s="143"/>
      <c r="J301" s="9"/>
      <c r="K301">
        <v>280</v>
      </c>
      <c r="L301" s="93" t="str">
        <f t="shared" si="75"/>
        <v/>
      </c>
      <c r="M301" s="103" t="str">
        <f t="shared" si="74"/>
        <v/>
      </c>
      <c r="N301" s="81"/>
      <c r="O301" s="73"/>
      <c r="P301" s="69" t="str">
        <f t="shared" si="76"/>
        <v/>
      </c>
      <c r="Q301" s="70" t="str">
        <f t="shared" si="77"/>
        <v/>
      </c>
      <c r="R301" s="73"/>
      <c r="S301" s="71" t="str">
        <f t="shared" si="67"/>
        <v/>
      </c>
      <c r="T301" s="98" t="str" cm="1">
        <f t="array" ref="T301">IF(COUNTIFS($C$22:$C$1025,$C301,$G$22:$G$1025,$G301)&gt;1,MATCH($C301&amp;$G301,$C$22:$C$1023&amp;$G$22:$G$1025,0),"")</f>
        <v/>
      </c>
      <c r="AM301">
        <f t="shared" si="68"/>
        <v>0</v>
      </c>
      <c r="AN301">
        <f t="shared" si="69"/>
        <v>0</v>
      </c>
      <c r="AO301">
        <f t="shared" si="70"/>
        <v>0</v>
      </c>
      <c r="AP301">
        <f t="shared" si="71"/>
        <v>0</v>
      </c>
      <c r="AQ301">
        <f t="shared" si="72"/>
        <v>0</v>
      </c>
      <c r="AR301">
        <f t="shared" si="73"/>
        <v>0</v>
      </c>
    </row>
    <row r="302" spans="1:44" hidden="1" outlineLevel="1" x14ac:dyDescent="0.3">
      <c r="A302" s="62"/>
      <c r="B302" s="63">
        <f t="shared" si="78"/>
        <v>279</v>
      </c>
      <c r="C302" s="145"/>
      <c r="D302" s="145"/>
      <c r="E302" s="143"/>
      <c r="F302" s="143"/>
      <c r="G302" s="146"/>
      <c r="H302" s="147"/>
      <c r="I302" s="143"/>
      <c r="J302" s="9"/>
      <c r="K302">
        <v>281</v>
      </c>
      <c r="L302" s="93" t="str">
        <f t="shared" si="75"/>
        <v/>
      </c>
      <c r="M302" s="103" t="str">
        <f t="shared" si="74"/>
        <v/>
      </c>
      <c r="N302" s="81"/>
      <c r="O302" s="73"/>
      <c r="P302" s="69" t="str">
        <f t="shared" si="76"/>
        <v/>
      </c>
      <c r="Q302" s="70" t="str">
        <f t="shared" si="77"/>
        <v/>
      </c>
      <c r="R302" s="73"/>
      <c r="S302" s="71" t="str">
        <f t="shared" si="67"/>
        <v/>
      </c>
      <c r="T302" s="98" t="str" cm="1">
        <f t="array" ref="T302">IF(COUNTIFS($C$22:$C$1025,$C302,$G$22:$G$1025,$G302)&gt;1,MATCH($C302&amp;$G302,$C$22:$C$1023&amp;$G$22:$G$1025,0),"")</f>
        <v/>
      </c>
      <c r="AM302">
        <f t="shared" si="68"/>
        <v>0</v>
      </c>
      <c r="AN302">
        <f t="shared" si="69"/>
        <v>0</v>
      </c>
      <c r="AO302">
        <f t="shared" si="70"/>
        <v>0</v>
      </c>
      <c r="AP302">
        <f t="shared" si="71"/>
        <v>0</v>
      </c>
      <c r="AQ302">
        <f t="shared" si="72"/>
        <v>0</v>
      </c>
      <c r="AR302">
        <f t="shared" si="73"/>
        <v>0</v>
      </c>
    </row>
    <row r="303" spans="1:44" hidden="1" outlineLevel="1" x14ac:dyDescent="0.3">
      <c r="A303" s="62"/>
      <c r="B303" s="63">
        <f t="shared" si="78"/>
        <v>280</v>
      </c>
      <c r="C303" s="145"/>
      <c r="D303" s="145"/>
      <c r="E303" s="143"/>
      <c r="F303" s="143"/>
      <c r="G303" s="146"/>
      <c r="H303" s="147"/>
      <c r="I303" s="143"/>
      <c r="J303" s="9"/>
      <c r="K303">
        <v>282</v>
      </c>
      <c r="L303" s="93" t="str">
        <f t="shared" si="75"/>
        <v/>
      </c>
      <c r="M303" s="103" t="str">
        <f t="shared" si="74"/>
        <v/>
      </c>
      <c r="N303" s="81"/>
      <c r="O303" s="73"/>
      <c r="P303" s="69" t="str">
        <f t="shared" si="76"/>
        <v/>
      </c>
      <c r="Q303" s="70" t="str">
        <f t="shared" si="77"/>
        <v/>
      </c>
      <c r="R303" s="73"/>
      <c r="S303" s="71" t="str">
        <f t="shared" si="67"/>
        <v/>
      </c>
      <c r="T303" s="98" t="str" cm="1">
        <f t="array" ref="T303">IF(COUNTIFS($C$22:$C$1025,$C303,$G$22:$G$1025,$G303)&gt;1,MATCH($C303&amp;$G303,$C$22:$C$1023&amp;$G$22:$G$1025,0),"")</f>
        <v/>
      </c>
      <c r="AM303">
        <f t="shared" si="68"/>
        <v>0</v>
      </c>
      <c r="AN303">
        <f t="shared" si="69"/>
        <v>0</v>
      </c>
      <c r="AO303">
        <f t="shared" si="70"/>
        <v>0</v>
      </c>
      <c r="AP303">
        <f t="shared" si="71"/>
        <v>0</v>
      </c>
      <c r="AQ303">
        <f t="shared" si="72"/>
        <v>0</v>
      </c>
      <c r="AR303">
        <f t="shared" si="73"/>
        <v>0</v>
      </c>
    </row>
    <row r="304" spans="1:44" hidden="1" outlineLevel="1" x14ac:dyDescent="0.3">
      <c r="A304" s="62"/>
      <c r="B304" s="63">
        <f t="shared" si="78"/>
        <v>281</v>
      </c>
      <c r="C304" s="145"/>
      <c r="D304" s="145"/>
      <c r="E304" s="143"/>
      <c r="F304" s="143"/>
      <c r="G304" s="146"/>
      <c r="H304" s="147"/>
      <c r="I304" s="143"/>
      <c r="J304" s="9"/>
      <c r="K304">
        <v>283</v>
      </c>
      <c r="L304" s="93" t="str">
        <f t="shared" si="75"/>
        <v/>
      </c>
      <c r="M304" s="103" t="str">
        <f t="shared" si="74"/>
        <v/>
      </c>
      <c r="N304" s="81"/>
      <c r="O304" s="73"/>
      <c r="P304" s="69" t="str">
        <f t="shared" si="76"/>
        <v/>
      </c>
      <c r="Q304" s="70" t="str">
        <f t="shared" si="77"/>
        <v/>
      </c>
      <c r="R304" s="73"/>
      <c r="S304" s="71" t="str">
        <f t="shared" si="67"/>
        <v/>
      </c>
      <c r="T304" s="98" t="str" cm="1">
        <f t="array" ref="T304">IF(COUNTIFS($C$22:$C$1025,$C304,$G$22:$G$1025,$G304)&gt;1,MATCH($C304&amp;$G304,$C$22:$C$1023&amp;$G$22:$G$1025,0),"")</f>
        <v/>
      </c>
      <c r="AM304">
        <f t="shared" si="68"/>
        <v>0</v>
      </c>
      <c r="AN304">
        <f t="shared" si="69"/>
        <v>0</v>
      </c>
      <c r="AO304">
        <f t="shared" si="70"/>
        <v>0</v>
      </c>
      <c r="AP304">
        <f t="shared" si="71"/>
        <v>0</v>
      </c>
      <c r="AQ304">
        <f t="shared" si="72"/>
        <v>0</v>
      </c>
      <c r="AR304">
        <f t="shared" si="73"/>
        <v>0</v>
      </c>
    </row>
    <row r="305" spans="1:44" hidden="1" outlineLevel="1" x14ac:dyDescent="0.3">
      <c r="A305" s="62"/>
      <c r="B305" s="63">
        <f t="shared" si="78"/>
        <v>282</v>
      </c>
      <c r="C305" s="145"/>
      <c r="D305" s="145"/>
      <c r="E305" s="143"/>
      <c r="F305" s="143"/>
      <c r="G305" s="146"/>
      <c r="H305" s="147"/>
      <c r="I305" s="143"/>
      <c r="J305" s="9"/>
      <c r="K305">
        <v>284</v>
      </c>
      <c r="L305" s="93" t="str">
        <f t="shared" si="75"/>
        <v/>
      </c>
      <c r="M305" s="103" t="str">
        <f t="shared" si="74"/>
        <v/>
      </c>
      <c r="N305" s="81"/>
      <c r="O305" s="73"/>
      <c r="P305" s="69" t="str">
        <f t="shared" si="76"/>
        <v/>
      </c>
      <c r="Q305" s="70" t="str">
        <f t="shared" si="77"/>
        <v/>
      </c>
      <c r="R305" s="73"/>
      <c r="S305" s="71" t="str">
        <f t="shared" si="67"/>
        <v/>
      </c>
      <c r="T305" s="98" t="str" cm="1">
        <f t="array" ref="T305">IF(COUNTIFS($C$22:$C$1025,$C305,$G$22:$G$1025,$G305)&gt;1,MATCH($C305&amp;$G305,$C$22:$C$1023&amp;$G$22:$G$1025,0),"")</f>
        <v/>
      </c>
      <c r="AM305">
        <f t="shared" si="68"/>
        <v>0</v>
      </c>
      <c r="AN305">
        <f t="shared" si="69"/>
        <v>0</v>
      </c>
      <c r="AO305">
        <f t="shared" si="70"/>
        <v>0</v>
      </c>
      <c r="AP305">
        <f t="shared" si="71"/>
        <v>0</v>
      </c>
      <c r="AQ305">
        <f t="shared" si="72"/>
        <v>0</v>
      </c>
      <c r="AR305">
        <f t="shared" si="73"/>
        <v>0</v>
      </c>
    </row>
    <row r="306" spans="1:44" hidden="1" outlineLevel="1" x14ac:dyDescent="0.3">
      <c r="A306" s="62"/>
      <c r="B306" s="63">
        <f t="shared" si="78"/>
        <v>283</v>
      </c>
      <c r="C306" s="145"/>
      <c r="D306" s="145"/>
      <c r="E306" s="143"/>
      <c r="F306" s="143"/>
      <c r="G306" s="146"/>
      <c r="H306" s="147"/>
      <c r="I306" s="143"/>
      <c r="J306" s="9"/>
      <c r="K306">
        <v>285</v>
      </c>
      <c r="L306" s="93" t="str">
        <f t="shared" si="75"/>
        <v/>
      </c>
      <c r="M306" s="103" t="str">
        <f t="shared" si="74"/>
        <v/>
      </c>
      <c r="N306" s="81"/>
      <c r="O306" s="73"/>
      <c r="P306" s="69" t="str">
        <f t="shared" si="76"/>
        <v/>
      </c>
      <c r="Q306" s="70" t="str">
        <f t="shared" si="77"/>
        <v/>
      </c>
      <c r="R306" s="73"/>
      <c r="S306" s="71" t="str">
        <f t="shared" si="67"/>
        <v/>
      </c>
      <c r="T306" s="98" t="str" cm="1">
        <f t="array" ref="T306">IF(COUNTIFS($C$22:$C$1025,$C306,$G$22:$G$1025,$G306)&gt;1,MATCH($C306&amp;$G306,$C$22:$C$1023&amp;$G$22:$G$1025,0),"")</f>
        <v/>
      </c>
      <c r="AM306">
        <f t="shared" si="68"/>
        <v>0</v>
      </c>
      <c r="AN306">
        <f t="shared" si="69"/>
        <v>0</v>
      </c>
      <c r="AO306">
        <f t="shared" si="70"/>
        <v>0</v>
      </c>
      <c r="AP306">
        <f t="shared" si="71"/>
        <v>0</v>
      </c>
      <c r="AQ306">
        <f t="shared" si="72"/>
        <v>0</v>
      </c>
      <c r="AR306">
        <f t="shared" si="73"/>
        <v>0</v>
      </c>
    </row>
    <row r="307" spans="1:44" hidden="1" outlineLevel="1" x14ac:dyDescent="0.3">
      <c r="A307" s="62"/>
      <c r="B307" s="63">
        <f t="shared" si="78"/>
        <v>284</v>
      </c>
      <c r="C307" s="145"/>
      <c r="D307" s="145"/>
      <c r="E307" s="143"/>
      <c r="F307" s="143"/>
      <c r="G307" s="146"/>
      <c r="H307" s="147"/>
      <c r="I307" s="143"/>
      <c r="J307" s="9"/>
      <c r="K307">
        <v>286</v>
      </c>
      <c r="L307" s="93" t="str">
        <f t="shared" si="75"/>
        <v/>
      </c>
      <c r="M307" s="103" t="str">
        <f t="shared" si="74"/>
        <v/>
      </c>
      <c r="N307" s="81"/>
      <c r="O307" s="73"/>
      <c r="P307" s="69" t="str">
        <f t="shared" si="76"/>
        <v/>
      </c>
      <c r="Q307" s="70" t="str">
        <f t="shared" si="77"/>
        <v/>
      </c>
      <c r="R307" s="73"/>
      <c r="S307" s="71" t="str">
        <f t="shared" si="67"/>
        <v/>
      </c>
      <c r="T307" s="98" t="str" cm="1">
        <f t="array" ref="T307">IF(COUNTIFS($C$22:$C$1025,$C307,$G$22:$G$1025,$G307)&gt;1,MATCH($C307&amp;$G307,$C$22:$C$1023&amp;$G$22:$G$1025,0),"")</f>
        <v/>
      </c>
      <c r="AM307">
        <f t="shared" si="68"/>
        <v>0</v>
      </c>
      <c r="AN307">
        <f t="shared" si="69"/>
        <v>0</v>
      </c>
      <c r="AO307">
        <f t="shared" si="70"/>
        <v>0</v>
      </c>
      <c r="AP307">
        <f t="shared" si="71"/>
        <v>0</v>
      </c>
      <c r="AQ307">
        <f t="shared" si="72"/>
        <v>0</v>
      </c>
      <c r="AR307">
        <f t="shared" si="73"/>
        <v>0</v>
      </c>
    </row>
    <row r="308" spans="1:44" hidden="1" outlineLevel="1" x14ac:dyDescent="0.3">
      <c r="A308" s="62"/>
      <c r="B308" s="63">
        <f t="shared" si="78"/>
        <v>285</v>
      </c>
      <c r="C308" s="145"/>
      <c r="D308" s="145"/>
      <c r="E308" s="143"/>
      <c r="F308" s="143"/>
      <c r="G308" s="146"/>
      <c r="H308" s="147"/>
      <c r="I308" s="143"/>
      <c r="J308" s="9"/>
      <c r="K308">
        <v>287</v>
      </c>
      <c r="L308" s="93" t="str">
        <f t="shared" si="75"/>
        <v/>
      </c>
      <c r="M308" s="103" t="str">
        <f t="shared" si="74"/>
        <v/>
      </c>
      <c r="N308" s="81"/>
      <c r="O308" s="73"/>
      <c r="P308" s="69" t="str">
        <f t="shared" si="76"/>
        <v/>
      </c>
      <c r="Q308" s="70" t="str">
        <f t="shared" si="77"/>
        <v/>
      </c>
      <c r="R308" s="73"/>
      <c r="S308" s="71" t="str">
        <f t="shared" si="67"/>
        <v/>
      </c>
      <c r="T308" s="98" t="str" cm="1">
        <f t="array" ref="T308">IF(COUNTIFS($C$22:$C$1025,$C308,$G$22:$G$1025,$G308)&gt;1,MATCH($C308&amp;$G308,$C$22:$C$1023&amp;$G$22:$G$1025,0),"")</f>
        <v/>
      </c>
      <c r="AM308">
        <f t="shared" si="68"/>
        <v>0</v>
      </c>
      <c r="AN308">
        <f t="shared" si="69"/>
        <v>0</v>
      </c>
      <c r="AO308">
        <f t="shared" si="70"/>
        <v>0</v>
      </c>
      <c r="AP308">
        <f t="shared" si="71"/>
        <v>0</v>
      </c>
      <c r="AQ308">
        <f t="shared" si="72"/>
        <v>0</v>
      </c>
      <c r="AR308">
        <f t="shared" si="73"/>
        <v>0</v>
      </c>
    </row>
    <row r="309" spans="1:44" hidden="1" outlineLevel="1" x14ac:dyDescent="0.3">
      <c r="A309" s="62"/>
      <c r="B309" s="63">
        <f t="shared" si="78"/>
        <v>286</v>
      </c>
      <c r="C309" s="145"/>
      <c r="D309" s="145"/>
      <c r="E309" s="143"/>
      <c r="F309" s="143"/>
      <c r="G309" s="146"/>
      <c r="H309" s="147"/>
      <c r="I309" s="143"/>
      <c r="J309" s="9"/>
      <c r="K309">
        <v>288</v>
      </c>
      <c r="L309" s="93" t="str">
        <f t="shared" si="75"/>
        <v/>
      </c>
      <c r="M309" s="103" t="str">
        <f t="shared" si="74"/>
        <v/>
      </c>
      <c r="N309" s="81"/>
      <c r="O309" s="73"/>
      <c r="P309" s="69" t="str">
        <f t="shared" si="76"/>
        <v/>
      </c>
      <c r="Q309" s="70" t="str">
        <f t="shared" si="77"/>
        <v/>
      </c>
      <c r="R309" s="73"/>
      <c r="S309" s="71" t="str">
        <f t="shared" si="67"/>
        <v/>
      </c>
      <c r="T309" s="98" t="str" cm="1">
        <f t="array" ref="T309">IF(COUNTIFS($C$22:$C$1025,$C309,$G$22:$G$1025,$G309)&gt;1,MATCH($C309&amp;$G309,$C$22:$C$1023&amp;$G$22:$G$1025,0),"")</f>
        <v/>
      </c>
      <c r="AM309">
        <f t="shared" si="68"/>
        <v>0</v>
      </c>
      <c r="AN309">
        <f t="shared" si="69"/>
        <v>0</v>
      </c>
      <c r="AO309">
        <f t="shared" si="70"/>
        <v>0</v>
      </c>
      <c r="AP309">
        <f t="shared" si="71"/>
        <v>0</v>
      </c>
      <c r="AQ309">
        <f t="shared" si="72"/>
        <v>0</v>
      </c>
      <c r="AR309">
        <f t="shared" si="73"/>
        <v>0</v>
      </c>
    </row>
    <row r="310" spans="1:44" hidden="1" outlineLevel="1" x14ac:dyDescent="0.3">
      <c r="A310" s="62"/>
      <c r="B310" s="63">
        <f t="shared" si="78"/>
        <v>287</v>
      </c>
      <c r="C310" s="145"/>
      <c r="D310" s="145"/>
      <c r="E310" s="143"/>
      <c r="F310" s="143"/>
      <c r="G310" s="146"/>
      <c r="H310" s="147"/>
      <c r="I310" s="143"/>
      <c r="J310" s="9"/>
      <c r="K310">
        <v>289</v>
      </c>
      <c r="L310" s="93" t="str">
        <f t="shared" si="75"/>
        <v/>
      </c>
      <c r="M310" s="103" t="str">
        <f t="shared" si="74"/>
        <v/>
      </c>
      <c r="N310" s="81"/>
      <c r="O310" s="73"/>
      <c r="P310" s="69" t="str">
        <f t="shared" si="76"/>
        <v/>
      </c>
      <c r="Q310" s="70" t="str">
        <f t="shared" si="77"/>
        <v/>
      </c>
      <c r="R310" s="73"/>
      <c r="S310" s="71" t="str">
        <f t="shared" si="67"/>
        <v/>
      </c>
      <c r="T310" s="98" t="str" cm="1">
        <f t="array" ref="T310">IF(COUNTIFS($C$22:$C$1025,$C310,$G$22:$G$1025,$G310)&gt;1,MATCH($C310&amp;$G310,$C$22:$C$1023&amp;$G$22:$G$1025,0),"")</f>
        <v/>
      </c>
      <c r="AM310">
        <f t="shared" si="68"/>
        <v>0</v>
      </c>
      <c r="AN310">
        <f t="shared" si="69"/>
        <v>0</v>
      </c>
      <c r="AO310">
        <f t="shared" si="70"/>
        <v>0</v>
      </c>
      <c r="AP310">
        <f t="shared" si="71"/>
        <v>0</v>
      </c>
      <c r="AQ310">
        <f t="shared" si="72"/>
        <v>0</v>
      </c>
      <c r="AR310">
        <f t="shared" si="73"/>
        <v>0</v>
      </c>
    </row>
    <row r="311" spans="1:44" hidden="1" outlineLevel="1" x14ac:dyDescent="0.3">
      <c r="A311" s="62"/>
      <c r="B311" s="63">
        <f t="shared" si="78"/>
        <v>288</v>
      </c>
      <c r="C311" s="145"/>
      <c r="D311" s="145"/>
      <c r="E311" s="143"/>
      <c r="F311" s="143"/>
      <c r="G311" s="146"/>
      <c r="H311" s="147"/>
      <c r="I311" s="143"/>
      <c r="J311" s="9"/>
      <c r="K311">
        <v>290</v>
      </c>
      <c r="L311" s="93" t="str">
        <f t="shared" si="75"/>
        <v/>
      </c>
      <c r="M311" s="103" t="str">
        <f t="shared" si="74"/>
        <v/>
      </c>
      <c r="N311" s="81"/>
      <c r="O311" s="73"/>
      <c r="P311" s="69" t="str">
        <f t="shared" si="76"/>
        <v/>
      </c>
      <c r="Q311" s="70" t="str">
        <f t="shared" si="77"/>
        <v/>
      </c>
      <c r="R311" s="73"/>
      <c r="S311" s="71" t="str">
        <f t="shared" si="67"/>
        <v/>
      </c>
      <c r="T311" s="98" t="str" cm="1">
        <f t="array" ref="T311">IF(COUNTIFS($C$22:$C$1025,$C311,$G$22:$G$1025,$G311)&gt;1,MATCH($C311&amp;$G311,$C$22:$C$1023&amp;$G$22:$G$1025,0),"")</f>
        <v/>
      </c>
      <c r="AM311">
        <f t="shared" si="68"/>
        <v>0</v>
      </c>
      <c r="AN311">
        <f t="shared" si="69"/>
        <v>0</v>
      </c>
      <c r="AO311">
        <f t="shared" si="70"/>
        <v>0</v>
      </c>
      <c r="AP311">
        <f t="shared" si="71"/>
        <v>0</v>
      </c>
      <c r="AQ311">
        <f t="shared" si="72"/>
        <v>0</v>
      </c>
      <c r="AR311">
        <f t="shared" si="73"/>
        <v>0</v>
      </c>
    </row>
    <row r="312" spans="1:44" hidden="1" outlineLevel="1" x14ac:dyDescent="0.3">
      <c r="A312" s="62"/>
      <c r="B312" s="63">
        <f t="shared" si="78"/>
        <v>289</v>
      </c>
      <c r="C312" s="145"/>
      <c r="D312" s="145"/>
      <c r="E312" s="143"/>
      <c r="F312" s="143"/>
      <c r="G312" s="146"/>
      <c r="H312" s="147"/>
      <c r="I312" s="143"/>
      <c r="J312" s="9"/>
      <c r="K312">
        <v>291</v>
      </c>
      <c r="L312" s="93" t="str">
        <f t="shared" si="75"/>
        <v/>
      </c>
      <c r="M312" s="103" t="str">
        <f t="shared" si="74"/>
        <v/>
      </c>
      <c r="N312" s="81"/>
      <c r="O312" s="73"/>
      <c r="P312" s="69" t="str">
        <f t="shared" si="76"/>
        <v/>
      </c>
      <c r="Q312" s="70" t="str">
        <f t="shared" si="77"/>
        <v/>
      </c>
      <c r="R312" s="73"/>
      <c r="S312" s="71" t="str">
        <f t="shared" si="67"/>
        <v/>
      </c>
      <c r="T312" s="98" t="str" cm="1">
        <f t="array" ref="T312">IF(COUNTIFS($C$22:$C$1025,$C312,$G$22:$G$1025,$G312)&gt;1,MATCH($C312&amp;$G312,$C$22:$C$1023&amp;$G$22:$G$1025,0),"")</f>
        <v/>
      </c>
      <c r="AM312">
        <f t="shared" si="68"/>
        <v>0</v>
      </c>
      <c r="AN312">
        <f t="shared" si="69"/>
        <v>0</v>
      </c>
      <c r="AO312">
        <f t="shared" si="70"/>
        <v>0</v>
      </c>
      <c r="AP312">
        <f t="shared" si="71"/>
        <v>0</v>
      </c>
      <c r="AQ312">
        <f t="shared" si="72"/>
        <v>0</v>
      </c>
      <c r="AR312">
        <f t="shared" si="73"/>
        <v>0</v>
      </c>
    </row>
    <row r="313" spans="1:44" hidden="1" outlineLevel="1" x14ac:dyDescent="0.3">
      <c r="A313" s="62"/>
      <c r="B313" s="63">
        <f t="shared" si="78"/>
        <v>290</v>
      </c>
      <c r="C313" s="145"/>
      <c r="D313" s="145"/>
      <c r="E313" s="143"/>
      <c r="F313" s="143"/>
      <c r="G313" s="146"/>
      <c r="H313" s="147"/>
      <c r="I313" s="143"/>
      <c r="J313" s="9"/>
      <c r="K313">
        <v>292</v>
      </c>
      <c r="L313" s="93" t="str">
        <f t="shared" si="75"/>
        <v/>
      </c>
      <c r="M313" s="103" t="str">
        <f t="shared" si="74"/>
        <v/>
      </c>
      <c r="N313" s="81"/>
      <c r="O313" s="73"/>
      <c r="P313" s="69" t="str">
        <f t="shared" si="76"/>
        <v/>
      </c>
      <c r="Q313" s="70" t="str">
        <f t="shared" si="77"/>
        <v/>
      </c>
      <c r="R313" s="73"/>
      <c r="S313" s="71" t="str">
        <f t="shared" si="67"/>
        <v/>
      </c>
      <c r="T313" s="98" t="str" cm="1">
        <f t="array" ref="T313">IF(COUNTIFS($C$22:$C$1025,$C313,$G$22:$G$1025,$G313)&gt;1,MATCH($C313&amp;$G313,$C$22:$C$1023&amp;$G$22:$G$1025,0),"")</f>
        <v/>
      </c>
      <c r="AM313">
        <f t="shared" si="68"/>
        <v>0</v>
      </c>
      <c r="AN313">
        <f t="shared" si="69"/>
        <v>0</v>
      </c>
      <c r="AO313">
        <f t="shared" si="70"/>
        <v>0</v>
      </c>
      <c r="AP313">
        <f t="shared" si="71"/>
        <v>0</v>
      </c>
      <c r="AQ313">
        <f t="shared" si="72"/>
        <v>0</v>
      </c>
      <c r="AR313">
        <f t="shared" si="73"/>
        <v>0</v>
      </c>
    </row>
    <row r="314" spans="1:44" hidden="1" outlineLevel="1" x14ac:dyDescent="0.3">
      <c r="A314" s="62"/>
      <c r="B314" s="63">
        <f t="shared" si="78"/>
        <v>291</v>
      </c>
      <c r="C314" s="145"/>
      <c r="D314" s="145"/>
      <c r="E314" s="143"/>
      <c r="F314" s="143"/>
      <c r="G314" s="146"/>
      <c r="H314" s="147"/>
      <c r="I314" s="143"/>
      <c r="J314" s="9"/>
      <c r="K314">
        <v>293</v>
      </c>
      <c r="L314" s="93" t="str">
        <f t="shared" si="75"/>
        <v/>
      </c>
      <c r="M314" s="103" t="str">
        <f t="shared" si="74"/>
        <v/>
      </c>
      <c r="N314" s="81"/>
      <c r="O314" s="73"/>
      <c r="P314" s="69" t="str">
        <f t="shared" si="76"/>
        <v/>
      </c>
      <c r="Q314" s="70" t="str">
        <f t="shared" si="77"/>
        <v/>
      </c>
      <c r="R314" s="73"/>
      <c r="S314" s="71" t="str">
        <f t="shared" si="67"/>
        <v/>
      </c>
      <c r="T314" s="98" t="str" cm="1">
        <f t="array" ref="T314">IF(COUNTIFS($C$22:$C$1025,$C314,$G$22:$G$1025,$G314)&gt;1,MATCH($C314&amp;$G314,$C$22:$C$1023&amp;$G$22:$G$1025,0),"")</f>
        <v/>
      </c>
      <c r="AM314">
        <f t="shared" si="68"/>
        <v>0</v>
      </c>
      <c r="AN314">
        <f t="shared" si="69"/>
        <v>0</v>
      </c>
      <c r="AO314">
        <f t="shared" si="70"/>
        <v>0</v>
      </c>
      <c r="AP314">
        <f t="shared" si="71"/>
        <v>0</v>
      </c>
      <c r="AQ314">
        <f t="shared" si="72"/>
        <v>0</v>
      </c>
      <c r="AR314">
        <f t="shared" si="73"/>
        <v>0</v>
      </c>
    </row>
    <row r="315" spans="1:44" hidden="1" outlineLevel="1" x14ac:dyDescent="0.3">
      <c r="A315" s="62"/>
      <c r="B315" s="63">
        <f t="shared" si="78"/>
        <v>292</v>
      </c>
      <c r="C315" s="145"/>
      <c r="D315" s="145"/>
      <c r="E315" s="143"/>
      <c r="F315" s="143"/>
      <c r="G315" s="146"/>
      <c r="H315" s="147"/>
      <c r="I315" s="143"/>
      <c r="J315" s="9"/>
      <c r="K315">
        <v>294</v>
      </c>
      <c r="L315" s="93" t="str">
        <f t="shared" si="75"/>
        <v/>
      </c>
      <c r="M315" s="103" t="str">
        <f t="shared" si="74"/>
        <v/>
      </c>
      <c r="N315" s="81"/>
      <c r="O315" s="73"/>
      <c r="P315" s="69" t="str">
        <f t="shared" si="76"/>
        <v/>
      </c>
      <c r="Q315" s="70" t="str">
        <f t="shared" si="77"/>
        <v/>
      </c>
      <c r="R315" s="73"/>
      <c r="S315" s="71" t="str">
        <f t="shared" si="67"/>
        <v/>
      </c>
      <c r="T315" s="98" t="str" cm="1">
        <f t="array" ref="T315">IF(COUNTIFS($C$22:$C$1025,$C315,$G$22:$G$1025,$G315)&gt;1,MATCH($C315&amp;$G315,$C$22:$C$1023&amp;$G$22:$G$1025,0),"")</f>
        <v/>
      </c>
      <c r="AM315">
        <f t="shared" si="68"/>
        <v>0</v>
      </c>
      <c r="AN315">
        <f t="shared" si="69"/>
        <v>0</v>
      </c>
      <c r="AO315">
        <f t="shared" si="70"/>
        <v>0</v>
      </c>
      <c r="AP315">
        <f t="shared" si="71"/>
        <v>0</v>
      </c>
      <c r="AQ315">
        <f t="shared" si="72"/>
        <v>0</v>
      </c>
      <c r="AR315">
        <f t="shared" si="73"/>
        <v>0</v>
      </c>
    </row>
    <row r="316" spans="1:44" hidden="1" outlineLevel="1" x14ac:dyDescent="0.3">
      <c r="A316" s="62"/>
      <c r="B316" s="63">
        <f t="shared" si="78"/>
        <v>293</v>
      </c>
      <c r="C316" s="145"/>
      <c r="D316" s="145"/>
      <c r="E316" s="143"/>
      <c r="F316" s="143"/>
      <c r="G316" s="146"/>
      <c r="H316" s="147"/>
      <c r="I316" s="143"/>
      <c r="J316" s="9"/>
      <c r="K316">
        <v>295</v>
      </c>
      <c r="L316" s="93" t="str">
        <f t="shared" si="75"/>
        <v/>
      </c>
      <c r="M316" s="103" t="str">
        <f t="shared" si="74"/>
        <v/>
      </c>
      <c r="N316" s="81"/>
      <c r="O316" s="73"/>
      <c r="P316" s="69" t="str">
        <f t="shared" si="76"/>
        <v/>
      </c>
      <c r="Q316" s="70" t="str">
        <f t="shared" si="77"/>
        <v/>
      </c>
      <c r="R316" s="73"/>
      <c r="S316" s="71" t="str">
        <f t="shared" si="67"/>
        <v/>
      </c>
      <c r="T316" s="98" t="str" cm="1">
        <f t="array" ref="T316">IF(COUNTIFS($C$22:$C$1025,$C316,$G$22:$G$1025,$G316)&gt;1,MATCH($C316&amp;$G316,$C$22:$C$1023&amp;$G$22:$G$1025,0),"")</f>
        <v/>
      </c>
      <c r="AM316">
        <f t="shared" si="68"/>
        <v>0</v>
      </c>
      <c r="AN316">
        <f t="shared" si="69"/>
        <v>0</v>
      </c>
      <c r="AO316">
        <f t="shared" si="70"/>
        <v>0</v>
      </c>
      <c r="AP316">
        <f t="shared" si="71"/>
        <v>0</v>
      </c>
      <c r="AQ316">
        <f t="shared" si="72"/>
        <v>0</v>
      </c>
      <c r="AR316">
        <f t="shared" si="73"/>
        <v>0</v>
      </c>
    </row>
    <row r="317" spans="1:44" hidden="1" outlineLevel="1" x14ac:dyDescent="0.3">
      <c r="A317" s="62"/>
      <c r="B317" s="63">
        <f t="shared" si="78"/>
        <v>294</v>
      </c>
      <c r="C317" s="145"/>
      <c r="D317" s="145"/>
      <c r="E317" s="143"/>
      <c r="F317" s="143"/>
      <c r="G317" s="146"/>
      <c r="H317" s="147"/>
      <c r="I317" s="143"/>
      <c r="J317" s="9"/>
      <c r="K317">
        <v>296</v>
      </c>
      <c r="L317" s="93" t="str">
        <f t="shared" si="75"/>
        <v/>
      </c>
      <c r="M317" s="103" t="str">
        <f t="shared" si="74"/>
        <v/>
      </c>
      <c r="N317" s="81"/>
      <c r="O317" s="73"/>
      <c r="P317" s="69" t="str">
        <f t="shared" si="76"/>
        <v/>
      </c>
      <c r="Q317" s="70" t="str">
        <f t="shared" si="77"/>
        <v/>
      </c>
      <c r="R317" s="73"/>
      <c r="S317" s="71" t="str">
        <f t="shared" si="67"/>
        <v/>
      </c>
      <c r="T317" s="98" t="str" cm="1">
        <f t="array" ref="T317">IF(COUNTIFS($C$22:$C$1025,$C317,$G$22:$G$1025,$G317)&gt;1,MATCH($C317&amp;$G317,$C$22:$C$1023&amp;$G$22:$G$1025,0),"")</f>
        <v/>
      </c>
      <c r="AM317">
        <f t="shared" si="68"/>
        <v>0</v>
      </c>
      <c r="AN317">
        <f t="shared" si="69"/>
        <v>0</v>
      </c>
      <c r="AO317">
        <f t="shared" si="70"/>
        <v>0</v>
      </c>
      <c r="AP317">
        <f t="shared" si="71"/>
        <v>0</v>
      </c>
      <c r="AQ317">
        <f t="shared" si="72"/>
        <v>0</v>
      </c>
      <c r="AR317">
        <f t="shared" si="73"/>
        <v>0</v>
      </c>
    </row>
    <row r="318" spans="1:44" hidden="1" outlineLevel="1" x14ac:dyDescent="0.3">
      <c r="A318" s="62"/>
      <c r="B318" s="63">
        <f t="shared" si="78"/>
        <v>295</v>
      </c>
      <c r="C318" s="145"/>
      <c r="D318" s="145"/>
      <c r="E318" s="143"/>
      <c r="F318" s="143"/>
      <c r="G318" s="146"/>
      <c r="H318" s="147"/>
      <c r="I318" s="143"/>
      <c r="J318" s="9"/>
      <c r="K318">
        <v>297</v>
      </c>
      <c r="L318" s="93" t="str">
        <f t="shared" si="75"/>
        <v/>
      </c>
      <c r="M318" s="103" t="str">
        <f t="shared" si="74"/>
        <v/>
      </c>
      <c r="N318" s="81"/>
      <c r="O318" s="73"/>
      <c r="P318" s="69" t="str">
        <f t="shared" si="76"/>
        <v/>
      </c>
      <c r="Q318" s="70" t="str">
        <f t="shared" si="77"/>
        <v/>
      </c>
      <c r="R318" s="73"/>
      <c r="S318" s="71" t="str">
        <f t="shared" si="67"/>
        <v/>
      </c>
      <c r="T318" s="98" t="str" cm="1">
        <f t="array" ref="T318">IF(COUNTIFS($C$22:$C$1025,$C318,$G$22:$G$1025,$G318)&gt;1,MATCH($C318&amp;$G318,$C$22:$C$1023&amp;$G$22:$G$1025,0),"")</f>
        <v/>
      </c>
      <c r="AM318">
        <f t="shared" si="68"/>
        <v>0</v>
      </c>
      <c r="AN318">
        <f t="shared" si="69"/>
        <v>0</v>
      </c>
      <c r="AO318">
        <f t="shared" si="70"/>
        <v>0</v>
      </c>
      <c r="AP318">
        <f t="shared" si="71"/>
        <v>0</v>
      </c>
      <c r="AQ318">
        <f t="shared" si="72"/>
        <v>0</v>
      </c>
      <c r="AR318">
        <f t="shared" si="73"/>
        <v>0</v>
      </c>
    </row>
    <row r="319" spans="1:44" hidden="1" outlineLevel="1" x14ac:dyDescent="0.3">
      <c r="A319" s="62"/>
      <c r="B319" s="63">
        <f t="shared" si="78"/>
        <v>296</v>
      </c>
      <c r="C319" s="145"/>
      <c r="D319" s="145"/>
      <c r="E319" s="143"/>
      <c r="F319" s="143"/>
      <c r="G319" s="146"/>
      <c r="H319" s="147"/>
      <c r="I319" s="143"/>
      <c r="J319" s="9"/>
      <c r="K319">
        <v>298</v>
      </c>
      <c r="L319" s="93" t="str">
        <f t="shared" si="75"/>
        <v/>
      </c>
      <c r="M319" s="103" t="str">
        <f t="shared" si="74"/>
        <v/>
      </c>
      <c r="N319" s="81"/>
      <c r="O319" s="73"/>
      <c r="P319" s="69" t="str">
        <f t="shared" si="76"/>
        <v/>
      </c>
      <c r="Q319" s="70" t="str">
        <f t="shared" si="77"/>
        <v/>
      </c>
      <c r="R319" s="73"/>
      <c r="S319" s="71" t="str">
        <f t="shared" si="67"/>
        <v/>
      </c>
      <c r="T319" s="98" t="str" cm="1">
        <f t="array" ref="T319">IF(COUNTIFS($C$22:$C$1025,$C319,$G$22:$G$1025,$G319)&gt;1,MATCH($C319&amp;$G319,$C$22:$C$1023&amp;$G$22:$G$1025,0),"")</f>
        <v/>
      </c>
      <c r="AM319">
        <f t="shared" si="68"/>
        <v>0</v>
      </c>
      <c r="AN319">
        <f t="shared" si="69"/>
        <v>0</v>
      </c>
      <c r="AO319">
        <f t="shared" si="70"/>
        <v>0</v>
      </c>
      <c r="AP319">
        <f t="shared" si="71"/>
        <v>0</v>
      </c>
      <c r="AQ319">
        <f t="shared" si="72"/>
        <v>0</v>
      </c>
      <c r="AR319">
        <f t="shared" si="73"/>
        <v>0</v>
      </c>
    </row>
    <row r="320" spans="1:44" hidden="1" outlineLevel="1" x14ac:dyDescent="0.3">
      <c r="A320" s="62"/>
      <c r="B320" s="63">
        <f t="shared" si="78"/>
        <v>297</v>
      </c>
      <c r="C320" s="145"/>
      <c r="D320" s="145"/>
      <c r="E320" s="143"/>
      <c r="F320" s="143"/>
      <c r="G320" s="146"/>
      <c r="H320" s="147"/>
      <c r="I320" s="143"/>
      <c r="J320" s="9"/>
      <c r="K320">
        <v>299</v>
      </c>
      <c r="L320" s="93" t="str">
        <f t="shared" si="75"/>
        <v/>
      </c>
      <c r="M320" s="103" t="str">
        <f t="shared" si="74"/>
        <v/>
      </c>
      <c r="N320" s="81"/>
      <c r="O320" s="73"/>
      <c r="P320" s="69" t="str">
        <f t="shared" si="76"/>
        <v/>
      </c>
      <c r="Q320" s="70" t="str">
        <f t="shared" si="77"/>
        <v/>
      </c>
      <c r="R320" s="73"/>
      <c r="S320" s="71" t="str">
        <f t="shared" si="67"/>
        <v/>
      </c>
      <c r="T320" s="98" t="str" cm="1">
        <f t="array" ref="T320">IF(COUNTIFS($C$22:$C$1025,$C320,$G$22:$G$1025,$G320)&gt;1,MATCH($C320&amp;$G320,$C$22:$C$1023&amp;$G$22:$G$1025,0),"")</f>
        <v/>
      </c>
      <c r="AM320">
        <f t="shared" si="68"/>
        <v>0</v>
      </c>
      <c r="AN320">
        <f t="shared" si="69"/>
        <v>0</v>
      </c>
      <c r="AO320">
        <f t="shared" si="70"/>
        <v>0</v>
      </c>
      <c r="AP320">
        <f t="shared" si="71"/>
        <v>0</v>
      </c>
      <c r="AQ320">
        <f t="shared" si="72"/>
        <v>0</v>
      </c>
      <c r="AR320">
        <f t="shared" si="73"/>
        <v>0</v>
      </c>
    </row>
    <row r="321" spans="1:44" hidden="1" outlineLevel="1" x14ac:dyDescent="0.3">
      <c r="A321" s="62"/>
      <c r="B321" s="63">
        <f t="shared" si="78"/>
        <v>298</v>
      </c>
      <c r="C321" s="145"/>
      <c r="D321" s="145"/>
      <c r="E321" s="143"/>
      <c r="F321" s="143"/>
      <c r="G321" s="146"/>
      <c r="H321" s="147"/>
      <c r="I321" s="143"/>
      <c r="J321" s="9"/>
      <c r="K321">
        <v>300</v>
      </c>
      <c r="L321" s="93" t="str">
        <f t="shared" si="75"/>
        <v/>
      </c>
      <c r="M321" s="103" t="str">
        <f t="shared" si="74"/>
        <v/>
      </c>
      <c r="N321" s="81"/>
      <c r="O321" s="73"/>
      <c r="P321" s="69" t="str">
        <f t="shared" si="76"/>
        <v/>
      </c>
      <c r="Q321" s="70" t="str">
        <f t="shared" si="77"/>
        <v/>
      </c>
      <c r="R321" s="73"/>
      <c r="S321" s="71" t="str">
        <f t="shared" si="67"/>
        <v/>
      </c>
      <c r="T321" s="98" t="str" cm="1">
        <f t="array" ref="T321">IF(COUNTIFS($C$22:$C$1025,$C321,$G$22:$G$1025,$G321)&gt;1,MATCH($C321&amp;$G321,$C$22:$C$1023&amp;$G$22:$G$1025,0),"")</f>
        <v/>
      </c>
      <c r="AM321">
        <f t="shared" si="68"/>
        <v>0</v>
      </c>
      <c r="AN321">
        <f t="shared" si="69"/>
        <v>0</v>
      </c>
      <c r="AO321">
        <f t="shared" si="70"/>
        <v>0</v>
      </c>
      <c r="AP321">
        <f t="shared" si="71"/>
        <v>0</v>
      </c>
      <c r="AQ321">
        <f t="shared" si="72"/>
        <v>0</v>
      </c>
      <c r="AR321">
        <f t="shared" si="73"/>
        <v>0</v>
      </c>
    </row>
    <row r="322" spans="1:44" hidden="1" outlineLevel="1" x14ac:dyDescent="0.3">
      <c r="A322" s="62"/>
      <c r="B322" s="63">
        <f t="shared" si="78"/>
        <v>299</v>
      </c>
      <c r="C322" s="145"/>
      <c r="D322" s="145"/>
      <c r="E322" s="143"/>
      <c r="F322" s="143"/>
      <c r="G322" s="146"/>
      <c r="H322" s="147"/>
      <c r="I322" s="143"/>
      <c r="J322" s="9"/>
      <c r="K322">
        <v>301</v>
      </c>
      <c r="L322" s="93" t="str">
        <f t="shared" si="75"/>
        <v/>
      </c>
      <c r="M322" s="103" t="str">
        <f t="shared" si="74"/>
        <v/>
      </c>
      <c r="N322" s="81"/>
      <c r="O322" s="73"/>
      <c r="P322" s="69" t="str">
        <f t="shared" si="76"/>
        <v/>
      </c>
      <c r="Q322" s="70" t="str">
        <f t="shared" si="77"/>
        <v/>
      </c>
      <c r="R322" s="73"/>
      <c r="S322" s="71" t="str">
        <f t="shared" si="67"/>
        <v/>
      </c>
      <c r="T322" s="98" t="str" cm="1">
        <f t="array" ref="T322">IF(COUNTIFS($C$22:$C$1025,$C322,$G$22:$G$1025,$G322)&gt;1,MATCH($C322&amp;$G322,$C$22:$C$1023&amp;$G$22:$G$1025,0),"")</f>
        <v/>
      </c>
      <c r="AM322">
        <f t="shared" si="68"/>
        <v>0</v>
      </c>
      <c r="AN322">
        <f t="shared" si="69"/>
        <v>0</v>
      </c>
      <c r="AO322">
        <f t="shared" si="70"/>
        <v>0</v>
      </c>
      <c r="AP322">
        <f t="shared" si="71"/>
        <v>0</v>
      </c>
      <c r="AQ322">
        <f t="shared" si="72"/>
        <v>0</v>
      </c>
      <c r="AR322">
        <f t="shared" si="73"/>
        <v>0</v>
      </c>
    </row>
    <row r="323" spans="1:44" hidden="1" outlineLevel="1" x14ac:dyDescent="0.3">
      <c r="A323" s="62"/>
      <c r="B323" s="63">
        <f t="shared" si="78"/>
        <v>300</v>
      </c>
      <c r="C323" s="145"/>
      <c r="D323" s="145"/>
      <c r="E323" s="143"/>
      <c r="F323" s="143"/>
      <c r="G323" s="146"/>
      <c r="H323" s="147"/>
      <c r="I323" s="143"/>
      <c r="J323" s="9"/>
      <c r="K323">
        <v>302</v>
      </c>
      <c r="L323" s="93" t="str">
        <f t="shared" si="75"/>
        <v/>
      </c>
      <c r="M323" s="103" t="str">
        <f t="shared" si="74"/>
        <v/>
      </c>
      <c r="N323" s="81"/>
      <c r="O323" s="73"/>
      <c r="P323" s="69" t="str">
        <f t="shared" si="76"/>
        <v/>
      </c>
      <c r="Q323" s="70" t="str">
        <f t="shared" si="77"/>
        <v/>
      </c>
      <c r="R323" s="73"/>
      <c r="S323" s="71" t="str">
        <f t="shared" si="67"/>
        <v/>
      </c>
      <c r="T323" s="98" t="str" cm="1">
        <f t="array" ref="T323">IF(COUNTIFS($C$22:$C$1025,$C323,$G$22:$G$1025,$G323)&gt;1,MATCH($C323&amp;$G323,$C$22:$C$1023&amp;$G$22:$G$1025,0),"")</f>
        <v/>
      </c>
      <c r="AM323">
        <f t="shared" si="68"/>
        <v>0</v>
      </c>
      <c r="AN323">
        <f t="shared" si="69"/>
        <v>0</v>
      </c>
      <c r="AO323">
        <f t="shared" si="70"/>
        <v>0</v>
      </c>
      <c r="AP323">
        <f t="shared" si="71"/>
        <v>0</v>
      </c>
      <c r="AQ323">
        <f t="shared" si="72"/>
        <v>0</v>
      </c>
      <c r="AR323">
        <f t="shared" si="73"/>
        <v>0</v>
      </c>
    </row>
    <row r="324" spans="1:44" hidden="1" outlineLevel="1" x14ac:dyDescent="0.3">
      <c r="A324" s="62"/>
      <c r="B324" s="63">
        <f t="shared" si="78"/>
        <v>301</v>
      </c>
      <c r="C324" s="145"/>
      <c r="D324" s="145"/>
      <c r="E324" s="143"/>
      <c r="F324" s="143"/>
      <c r="G324" s="146"/>
      <c r="H324" s="147"/>
      <c r="I324" s="143"/>
      <c r="J324" s="9"/>
      <c r="K324">
        <v>303</v>
      </c>
      <c r="L324" s="93" t="str">
        <f t="shared" si="75"/>
        <v/>
      </c>
      <c r="M324" s="103" t="str">
        <f t="shared" si="74"/>
        <v/>
      </c>
      <c r="N324" s="81"/>
      <c r="O324" s="73"/>
      <c r="P324" s="69" t="str">
        <f t="shared" si="76"/>
        <v/>
      </c>
      <c r="Q324" s="70" t="str">
        <f t="shared" si="77"/>
        <v/>
      </c>
      <c r="R324" s="73"/>
      <c r="S324" s="71" t="str">
        <f t="shared" si="67"/>
        <v/>
      </c>
      <c r="T324" s="98" t="str" cm="1">
        <f t="array" ref="T324">IF(COUNTIFS($C$22:$C$1025,$C324,$G$22:$G$1025,$G324)&gt;1,MATCH($C324&amp;$G324,$C$22:$C$1023&amp;$G$22:$G$1025,0),"")</f>
        <v/>
      </c>
      <c r="AM324">
        <f t="shared" si="68"/>
        <v>0</v>
      </c>
      <c r="AN324">
        <f t="shared" si="69"/>
        <v>0</v>
      </c>
      <c r="AO324">
        <f t="shared" si="70"/>
        <v>0</v>
      </c>
      <c r="AP324">
        <f t="shared" si="71"/>
        <v>0</v>
      </c>
      <c r="AQ324">
        <f t="shared" si="72"/>
        <v>0</v>
      </c>
      <c r="AR324">
        <f t="shared" si="73"/>
        <v>0</v>
      </c>
    </row>
    <row r="325" spans="1:44" hidden="1" outlineLevel="1" x14ac:dyDescent="0.3">
      <c r="A325" s="62"/>
      <c r="B325" s="63">
        <f t="shared" si="78"/>
        <v>302</v>
      </c>
      <c r="C325" s="145"/>
      <c r="D325" s="145"/>
      <c r="E325" s="143"/>
      <c r="F325" s="143"/>
      <c r="G325" s="146"/>
      <c r="H325" s="147"/>
      <c r="I325" s="143"/>
      <c r="J325" s="9"/>
      <c r="K325">
        <v>304</v>
      </c>
      <c r="L325" s="93" t="str">
        <f t="shared" si="75"/>
        <v/>
      </c>
      <c r="M325" s="103" t="str">
        <f t="shared" si="74"/>
        <v/>
      </c>
      <c r="N325" s="81"/>
      <c r="O325" s="73"/>
      <c r="P325" s="69" t="str">
        <f t="shared" si="76"/>
        <v/>
      </c>
      <c r="Q325" s="70" t="str">
        <f t="shared" si="77"/>
        <v/>
      </c>
      <c r="R325" s="73"/>
      <c r="S325" s="71" t="str">
        <f t="shared" si="67"/>
        <v/>
      </c>
      <c r="T325" s="98" t="str" cm="1">
        <f t="array" ref="T325">IF(COUNTIFS($C$22:$C$1025,$C325,$G$22:$G$1025,$G325)&gt;1,MATCH($C325&amp;$G325,$C$22:$C$1023&amp;$G$22:$G$1025,0),"")</f>
        <v/>
      </c>
      <c r="AM325">
        <f t="shared" si="68"/>
        <v>0</v>
      </c>
      <c r="AN325">
        <f t="shared" si="69"/>
        <v>0</v>
      </c>
      <c r="AO325">
        <f t="shared" si="70"/>
        <v>0</v>
      </c>
      <c r="AP325">
        <f t="shared" si="71"/>
        <v>0</v>
      </c>
      <c r="AQ325">
        <f t="shared" si="72"/>
        <v>0</v>
      </c>
      <c r="AR325">
        <f t="shared" si="73"/>
        <v>0</v>
      </c>
    </row>
    <row r="326" spans="1:44" hidden="1" outlineLevel="1" x14ac:dyDescent="0.3">
      <c r="A326" s="62"/>
      <c r="B326" s="63">
        <f t="shared" si="78"/>
        <v>303</v>
      </c>
      <c r="C326" s="145"/>
      <c r="D326" s="145"/>
      <c r="E326" s="143"/>
      <c r="F326" s="143"/>
      <c r="G326" s="146"/>
      <c r="H326" s="147"/>
      <c r="I326" s="143"/>
      <c r="J326" s="9"/>
      <c r="K326">
        <v>305</v>
      </c>
      <c r="L326" s="93" t="str">
        <f t="shared" si="75"/>
        <v/>
      </c>
      <c r="M326" s="103" t="str">
        <f t="shared" si="74"/>
        <v/>
      </c>
      <c r="N326" s="81"/>
      <c r="O326" s="73"/>
      <c r="P326" s="69" t="str">
        <f t="shared" si="76"/>
        <v/>
      </c>
      <c r="Q326" s="70" t="str">
        <f t="shared" si="77"/>
        <v/>
      </c>
      <c r="R326" s="73"/>
      <c r="S326" s="71" t="str">
        <f t="shared" si="67"/>
        <v/>
      </c>
      <c r="T326" s="98" t="str" cm="1">
        <f t="array" ref="T326">IF(COUNTIFS($C$22:$C$1025,$C326,$G$22:$G$1025,$G326)&gt;1,MATCH($C326&amp;$G326,$C$22:$C$1023&amp;$G$22:$G$1025,0),"")</f>
        <v/>
      </c>
      <c r="AM326">
        <f t="shared" si="68"/>
        <v>0</v>
      </c>
      <c r="AN326">
        <f t="shared" si="69"/>
        <v>0</v>
      </c>
      <c r="AO326">
        <f t="shared" si="70"/>
        <v>0</v>
      </c>
      <c r="AP326">
        <f t="shared" si="71"/>
        <v>0</v>
      </c>
      <c r="AQ326">
        <f t="shared" si="72"/>
        <v>0</v>
      </c>
      <c r="AR326">
        <f t="shared" si="73"/>
        <v>0</v>
      </c>
    </row>
    <row r="327" spans="1:44" hidden="1" outlineLevel="1" x14ac:dyDescent="0.3">
      <c r="A327" s="62"/>
      <c r="B327" s="63">
        <f t="shared" si="78"/>
        <v>304</v>
      </c>
      <c r="C327" s="145"/>
      <c r="D327" s="145"/>
      <c r="E327" s="143"/>
      <c r="F327" s="143"/>
      <c r="G327" s="146"/>
      <c r="H327" s="147"/>
      <c r="I327" s="143"/>
      <c r="J327" s="9"/>
      <c r="K327">
        <v>306</v>
      </c>
      <c r="L327" s="93" t="str">
        <f t="shared" si="75"/>
        <v/>
      </c>
      <c r="M327" s="103" t="str">
        <f t="shared" si="74"/>
        <v/>
      </c>
      <c r="N327" s="81"/>
      <c r="O327" s="73"/>
      <c r="P327" s="69" t="str">
        <f t="shared" si="76"/>
        <v/>
      </c>
      <c r="Q327" s="70" t="str">
        <f t="shared" si="77"/>
        <v/>
      </c>
      <c r="R327" s="73"/>
      <c r="S327" s="71" t="str">
        <f t="shared" si="67"/>
        <v/>
      </c>
      <c r="T327" s="98" t="str" cm="1">
        <f t="array" ref="T327">IF(COUNTIFS($C$22:$C$1025,$C327,$G$22:$G$1025,$G327)&gt;1,MATCH($C327&amp;$G327,$C$22:$C$1023&amp;$G$22:$G$1025,0),"")</f>
        <v/>
      </c>
      <c r="AM327">
        <f t="shared" si="68"/>
        <v>0</v>
      </c>
      <c r="AN327">
        <f t="shared" si="69"/>
        <v>0</v>
      </c>
      <c r="AO327">
        <f t="shared" si="70"/>
        <v>0</v>
      </c>
      <c r="AP327">
        <f t="shared" si="71"/>
        <v>0</v>
      </c>
      <c r="AQ327">
        <f t="shared" si="72"/>
        <v>0</v>
      </c>
      <c r="AR327">
        <f t="shared" si="73"/>
        <v>0</v>
      </c>
    </row>
    <row r="328" spans="1:44" hidden="1" outlineLevel="1" x14ac:dyDescent="0.3">
      <c r="A328" s="62"/>
      <c r="B328" s="63">
        <f t="shared" si="78"/>
        <v>305</v>
      </c>
      <c r="C328" s="145"/>
      <c r="D328" s="145"/>
      <c r="E328" s="143"/>
      <c r="F328" s="143"/>
      <c r="G328" s="146"/>
      <c r="H328" s="147"/>
      <c r="I328" s="143"/>
      <c r="J328" s="9"/>
      <c r="K328">
        <v>307</v>
      </c>
      <c r="L328" s="93" t="str">
        <f t="shared" si="75"/>
        <v/>
      </c>
      <c r="M328" s="103" t="str">
        <f t="shared" si="74"/>
        <v/>
      </c>
      <c r="N328" s="81"/>
      <c r="O328" s="73"/>
      <c r="P328" s="69" t="str">
        <f t="shared" si="76"/>
        <v/>
      </c>
      <c r="Q328" s="70" t="str">
        <f t="shared" si="77"/>
        <v/>
      </c>
      <c r="R328" s="73"/>
      <c r="S328" s="71" t="str">
        <f t="shared" si="67"/>
        <v/>
      </c>
      <c r="T328" s="98" t="str" cm="1">
        <f t="array" ref="T328">IF(COUNTIFS($C$22:$C$1025,$C328,$G$22:$G$1025,$G328)&gt;1,MATCH($C328&amp;$G328,$C$22:$C$1023&amp;$G$22:$G$1025,0),"")</f>
        <v/>
      </c>
      <c r="AM328">
        <f t="shared" si="68"/>
        <v>0</v>
      </c>
      <c r="AN328">
        <f t="shared" si="69"/>
        <v>0</v>
      </c>
      <c r="AO328">
        <f t="shared" si="70"/>
        <v>0</v>
      </c>
      <c r="AP328">
        <f t="shared" si="71"/>
        <v>0</v>
      </c>
      <c r="AQ328">
        <f t="shared" si="72"/>
        <v>0</v>
      </c>
      <c r="AR328">
        <f t="shared" si="73"/>
        <v>0</v>
      </c>
    </row>
    <row r="329" spans="1:44" hidden="1" outlineLevel="1" x14ac:dyDescent="0.3">
      <c r="A329" s="62"/>
      <c r="B329" s="63">
        <f t="shared" si="78"/>
        <v>306</v>
      </c>
      <c r="C329" s="145"/>
      <c r="D329" s="145"/>
      <c r="E329" s="143"/>
      <c r="F329" s="143"/>
      <c r="G329" s="146"/>
      <c r="H329" s="147"/>
      <c r="I329" s="143"/>
      <c r="J329" s="9"/>
      <c r="K329">
        <v>308</v>
      </c>
      <c r="L329" s="93" t="str">
        <f t="shared" si="75"/>
        <v/>
      </c>
      <c r="M329" s="103" t="str">
        <f t="shared" si="74"/>
        <v/>
      </c>
      <c r="N329" s="81"/>
      <c r="O329" s="73"/>
      <c r="P329" s="69" t="str">
        <f t="shared" si="76"/>
        <v/>
      </c>
      <c r="Q329" s="70" t="str">
        <f t="shared" si="77"/>
        <v/>
      </c>
      <c r="R329" s="73"/>
      <c r="S329" s="71" t="str">
        <f t="shared" si="67"/>
        <v/>
      </c>
      <c r="T329" s="98" t="str" cm="1">
        <f t="array" ref="T329">IF(COUNTIFS($C$22:$C$1025,$C329,$G$22:$G$1025,$G329)&gt;1,MATCH($C329&amp;$G329,$C$22:$C$1023&amp;$G$22:$G$1025,0),"")</f>
        <v/>
      </c>
      <c r="AM329">
        <f t="shared" si="68"/>
        <v>0</v>
      </c>
      <c r="AN329">
        <f t="shared" si="69"/>
        <v>0</v>
      </c>
      <c r="AO329">
        <f t="shared" si="70"/>
        <v>0</v>
      </c>
      <c r="AP329">
        <f t="shared" si="71"/>
        <v>0</v>
      </c>
      <c r="AQ329">
        <f t="shared" si="72"/>
        <v>0</v>
      </c>
      <c r="AR329">
        <f t="shared" si="73"/>
        <v>0</v>
      </c>
    </row>
    <row r="330" spans="1:44" hidden="1" outlineLevel="1" x14ac:dyDescent="0.3">
      <c r="A330" s="62"/>
      <c r="B330" s="63">
        <f t="shared" si="78"/>
        <v>307</v>
      </c>
      <c r="C330" s="145"/>
      <c r="D330" s="145"/>
      <c r="E330" s="143"/>
      <c r="F330" s="143"/>
      <c r="G330" s="146"/>
      <c r="H330" s="147"/>
      <c r="I330" s="143"/>
      <c r="J330" s="9"/>
      <c r="K330">
        <v>309</v>
      </c>
      <c r="L330" s="93" t="str">
        <f t="shared" si="75"/>
        <v/>
      </c>
      <c r="M330" s="103" t="str">
        <f t="shared" si="74"/>
        <v/>
      </c>
      <c r="N330" s="81"/>
      <c r="O330" s="73"/>
      <c r="P330" s="69" t="str">
        <f t="shared" si="76"/>
        <v/>
      </c>
      <c r="Q330" s="70" t="str">
        <f t="shared" si="77"/>
        <v/>
      </c>
      <c r="R330" s="73"/>
      <c r="S330" s="71" t="str">
        <f t="shared" si="67"/>
        <v/>
      </c>
      <c r="T330" s="98" t="str" cm="1">
        <f t="array" ref="T330">IF(COUNTIFS($C$22:$C$1025,$C330,$G$22:$G$1025,$G330)&gt;1,MATCH($C330&amp;$G330,$C$22:$C$1023&amp;$G$22:$G$1025,0),"")</f>
        <v/>
      </c>
      <c r="AM330">
        <f t="shared" si="68"/>
        <v>0</v>
      </c>
      <c r="AN330">
        <f t="shared" si="69"/>
        <v>0</v>
      </c>
      <c r="AO330">
        <f t="shared" si="70"/>
        <v>0</v>
      </c>
      <c r="AP330">
        <f t="shared" si="71"/>
        <v>0</v>
      </c>
      <c r="AQ330">
        <f t="shared" si="72"/>
        <v>0</v>
      </c>
      <c r="AR330">
        <f t="shared" si="73"/>
        <v>0</v>
      </c>
    </row>
    <row r="331" spans="1:44" hidden="1" outlineLevel="1" x14ac:dyDescent="0.3">
      <c r="A331" s="62"/>
      <c r="B331" s="63">
        <f t="shared" si="78"/>
        <v>308</v>
      </c>
      <c r="C331" s="145"/>
      <c r="D331" s="145"/>
      <c r="E331" s="143"/>
      <c r="F331" s="143"/>
      <c r="G331" s="146"/>
      <c r="H331" s="147"/>
      <c r="I331" s="143"/>
      <c r="J331" s="9"/>
      <c r="K331">
        <v>310</v>
      </c>
      <c r="L331" s="93" t="str">
        <f t="shared" si="75"/>
        <v/>
      </c>
      <c r="M331" s="103" t="str">
        <f t="shared" si="74"/>
        <v/>
      </c>
      <c r="N331" s="81"/>
      <c r="O331" s="73"/>
      <c r="P331" s="69" t="str">
        <f t="shared" si="76"/>
        <v/>
      </c>
      <c r="Q331" s="70" t="str">
        <f t="shared" si="77"/>
        <v/>
      </c>
      <c r="R331" s="73"/>
      <c r="S331" s="71" t="str">
        <f t="shared" si="67"/>
        <v/>
      </c>
      <c r="T331" s="98" t="str" cm="1">
        <f t="array" ref="T331">IF(COUNTIFS($C$22:$C$1025,$C331,$G$22:$G$1025,$G331)&gt;1,MATCH($C331&amp;$G331,$C$22:$C$1023&amp;$G$22:$G$1025,0),"")</f>
        <v/>
      </c>
      <c r="AM331">
        <f t="shared" si="68"/>
        <v>0</v>
      </c>
      <c r="AN331">
        <f t="shared" si="69"/>
        <v>0</v>
      </c>
      <c r="AO331">
        <f t="shared" si="70"/>
        <v>0</v>
      </c>
      <c r="AP331">
        <f t="shared" si="71"/>
        <v>0</v>
      </c>
      <c r="AQ331">
        <f t="shared" si="72"/>
        <v>0</v>
      </c>
      <c r="AR331">
        <f t="shared" si="73"/>
        <v>0</v>
      </c>
    </row>
    <row r="332" spans="1:44" hidden="1" outlineLevel="1" x14ac:dyDescent="0.3">
      <c r="A332" s="62"/>
      <c r="B332" s="63">
        <f t="shared" si="78"/>
        <v>309</v>
      </c>
      <c r="C332" s="145"/>
      <c r="D332" s="145"/>
      <c r="E332" s="143"/>
      <c r="F332" s="143"/>
      <c r="G332" s="146"/>
      <c r="H332" s="147"/>
      <c r="I332" s="143"/>
      <c r="J332" s="9"/>
      <c r="K332">
        <v>311</v>
      </c>
      <c r="L332" s="93" t="str">
        <f t="shared" si="75"/>
        <v/>
      </c>
      <c r="M332" s="103" t="str">
        <f t="shared" si="74"/>
        <v/>
      </c>
      <c r="N332" s="81"/>
      <c r="O332" s="73"/>
      <c r="P332" s="69" t="str">
        <f t="shared" si="76"/>
        <v/>
      </c>
      <c r="Q332" s="70" t="str">
        <f t="shared" si="77"/>
        <v/>
      </c>
      <c r="R332" s="73"/>
      <c r="S332" s="71" t="str">
        <f t="shared" si="67"/>
        <v/>
      </c>
      <c r="T332" s="98" t="str" cm="1">
        <f t="array" ref="T332">IF(COUNTIFS($C$22:$C$1025,$C332,$G$22:$G$1025,$G332)&gt;1,MATCH($C332&amp;$G332,$C$22:$C$1023&amp;$G$22:$G$1025,0),"")</f>
        <v/>
      </c>
      <c r="AM332">
        <f t="shared" si="68"/>
        <v>0</v>
      </c>
      <c r="AN332">
        <f t="shared" si="69"/>
        <v>0</v>
      </c>
      <c r="AO332">
        <f t="shared" si="70"/>
        <v>0</v>
      </c>
      <c r="AP332">
        <f t="shared" si="71"/>
        <v>0</v>
      </c>
      <c r="AQ332">
        <f t="shared" si="72"/>
        <v>0</v>
      </c>
      <c r="AR332">
        <f t="shared" si="73"/>
        <v>0</v>
      </c>
    </row>
    <row r="333" spans="1:44" hidden="1" outlineLevel="1" x14ac:dyDescent="0.3">
      <c r="A333" s="62"/>
      <c r="B333" s="63">
        <f t="shared" si="78"/>
        <v>310</v>
      </c>
      <c r="C333" s="145"/>
      <c r="D333" s="145"/>
      <c r="E333" s="143"/>
      <c r="F333" s="143"/>
      <c r="G333" s="146"/>
      <c r="H333" s="147"/>
      <c r="I333" s="143"/>
      <c r="J333" s="9"/>
      <c r="K333">
        <v>312</v>
      </c>
      <c r="L333" s="93" t="str">
        <f t="shared" si="75"/>
        <v/>
      </c>
      <c r="M333" s="103" t="str">
        <f t="shared" si="74"/>
        <v/>
      </c>
      <c r="N333" s="81"/>
      <c r="O333" s="73"/>
      <c r="P333" s="69" t="str">
        <f t="shared" si="76"/>
        <v/>
      </c>
      <c r="Q333" s="70" t="str">
        <f t="shared" si="77"/>
        <v/>
      </c>
      <c r="R333" s="73"/>
      <c r="S333" s="71" t="str">
        <f t="shared" si="67"/>
        <v/>
      </c>
      <c r="T333" s="98" t="str" cm="1">
        <f t="array" ref="T333">IF(COUNTIFS($C$22:$C$1025,$C333,$G$22:$G$1025,$G333)&gt;1,MATCH($C333&amp;$G333,$C$22:$C$1023&amp;$G$22:$G$1025,0),"")</f>
        <v/>
      </c>
      <c r="AM333">
        <f t="shared" si="68"/>
        <v>0</v>
      </c>
      <c r="AN333">
        <f t="shared" si="69"/>
        <v>0</v>
      </c>
      <c r="AO333">
        <f t="shared" si="70"/>
        <v>0</v>
      </c>
      <c r="AP333">
        <f t="shared" si="71"/>
        <v>0</v>
      </c>
      <c r="AQ333">
        <f t="shared" si="72"/>
        <v>0</v>
      </c>
      <c r="AR333">
        <f t="shared" si="73"/>
        <v>0</v>
      </c>
    </row>
    <row r="334" spans="1:44" hidden="1" outlineLevel="1" x14ac:dyDescent="0.3">
      <c r="A334" s="62"/>
      <c r="B334" s="63">
        <f t="shared" si="78"/>
        <v>311</v>
      </c>
      <c r="C334" s="145"/>
      <c r="D334" s="145"/>
      <c r="E334" s="143"/>
      <c r="F334" s="143"/>
      <c r="G334" s="146"/>
      <c r="H334" s="147"/>
      <c r="I334" s="143"/>
      <c r="J334" s="9"/>
      <c r="K334">
        <v>313</v>
      </c>
      <c r="L334" s="93" t="str">
        <f t="shared" si="75"/>
        <v/>
      </c>
      <c r="M334" s="103" t="str">
        <f t="shared" si="74"/>
        <v/>
      </c>
      <c r="N334" s="81"/>
      <c r="O334" s="73"/>
      <c r="P334" s="69" t="str">
        <f t="shared" si="76"/>
        <v/>
      </c>
      <c r="Q334" s="70" t="str">
        <f t="shared" si="77"/>
        <v/>
      </c>
      <c r="R334" s="73"/>
      <c r="S334" s="71" t="str">
        <f t="shared" si="67"/>
        <v/>
      </c>
      <c r="T334" s="98" t="str" cm="1">
        <f t="array" ref="T334">IF(COUNTIFS($C$22:$C$1025,$C334,$G$22:$G$1025,$G334)&gt;1,MATCH($C334&amp;$G334,$C$22:$C$1023&amp;$G$22:$G$1025,0),"")</f>
        <v/>
      </c>
      <c r="AM334">
        <f t="shared" si="68"/>
        <v>0</v>
      </c>
      <c r="AN334">
        <f t="shared" si="69"/>
        <v>0</v>
      </c>
      <c r="AO334">
        <f t="shared" si="70"/>
        <v>0</v>
      </c>
      <c r="AP334">
        <f t="shared" si="71"/>
        <v>0</v>
      </c>
      <c r="AQ334">
        <f t="shared" si="72"/>
        <v>0</v>
      </c>
      <c r="AR334">
        <f t="shared" si="73"/>
        <v>0</v>
      </c>
    </row>
    <row r="335" spans="1:44" hidden="1" outlineLevel="1" x14ac:dyDescent="0.3">
      <c r="A335" s="62"/>
      <c r="B335" s="63">
        <f t="shared" si="78"/>
        <v>312</v>
      </c>
      <c r="C335" s="145"/>
      <c r="D335" s="145"/>
      <c r="E335" s="143"/>
      <c r="F335" s="143"/>
      <c r="G335" s="146"/>
      <c r="H335" s="147"/>
      <c r="I335" s="143"/>
      <c r="J335" s="9"/>
      <c r="K335">
        <v>314</v>
      </c>
      <c r="L335" s="93" t="str">
        <f t="shared" si="75"/>
        <v/>
      </c>
      <c r="M335" s="103" t="str">
        <f t="shared" si="74"/>
        <v/>
      </c>
      <c r="N335" s="81"/>
      <c r="O335" s="73"/>
      <c r="P335" s="69" t="str">
        <f t="shared" si="76"/>
        <v/>
      </c>
      <c r="Q335" s="70" t="str">
        <f t="shared" si="77"/>
        <v/>
      </c>
      <c r="R335" s="73"/>
      <c r="S335" s="71" t="str">
        <f t="shared" si="67"/>
        <v/>
      </c>
      <c r="T335" s="98" t="str" cm="1">
        <f t="array" ref="T335">IF(COUNTIFS($C$22:$C$1025,$C335,$G$22:$G$1025,$G335)&gt;1,MATCH($C335&amp;$G335,$C$22:$C$1023&amp;$G$22:$G$1025,0),"")</f>
        <v/>
      </c>
      <c r="AM335">
        <f t="shared" si="68"/>
        <v>0</v>
      </c>
      <c r="AN335">
        <f t="shared" si="69"/>
        <v>0</v>
      </c>
      <c r="AO335">
        <f t="shared" si="70"/>
        <v>0</v>
      </c>
      <c r="AP335">
        <f t="shared" si="71"/>
        <v>0</v>
      </c>
      <c r="AQ335">
        <f t="shared" si="72"/>
        <v>0</v>
      </c>
      <c r="AR335">
        <f t="shared" si="73"/>
        <v>0</v>
      </c>
    </row>
    <row r="336" spans="1:44" hidden="1" outlineLevel="1" x14ac:dyDescent="0.3">
      <c r="A336" s="62"/>
      <c r="B336" s="63">
        <f t="shared" si="78"/>
        <v>313</v>
      </c>
      <c r="C336" s="145"/>
      <c r="D336" s="145"/>
      <c r="E336" s="143"/>
      <c r="F336" s="143"/>
      <c r="G336" s="146"/>
      <c r="H336" s="147"/>
      <c r="I336" s="143"/>
      <c r="J336" s="9"/>
      <c r="K336">
        <v>315</v>
      </c>
      <c r="L336" s="93" t="str">
        <f t="shared" si="75"/>
        <v/>
      </c>
      <c r="M336" s="103" t="str">
        <f t="shared" si="74"/>
        <v/>
      </c>
      <c r="N336" s="81"/>
      <c r="O336" s="73"/>
      <c r="P336" s="69" t="str">
        <f t="shared" si="76"/>
        <v/>
      </c>
      <c r="Q336" s="70" t="str">
        <f t="shared" si="77"/>
        <v/>
      </c>
      <c r="R336" s="73"/>
      <c r="S336" s="71" t="str">
        <f t="shared" si="67"/>
        <v/>
      </c>
      <c r="T336" s="98" t="str" cm="1">
        <f t="array" ref="T336">IF(COUNTIFS($C$22:$C$1025,$C336,$G$22:$G$1025,$G336)&gt;1,MATCH($C336&amp;$G336,$C$22:$C$1023&amp;$G$22:$G$1025,0),"")</f>
        <v/>
      </c>
      <c r="AM336">
        <f t="shared" si="68"/>
        <v>0</v>
      </c>
      <c r="AN336">
        <f t="shared" si="69"/>
        <v>0</v>
      </c>
      <c r="AO336">
        <f t="shared" si="70"/>
        <v>0</v>
      </c>
      <c r="AP336">
        <f t="shared" si="71"/>
        <v>0</v>
      </c>
      <c r="AQ336">
        <f t="shared" si="72"/>
        <v>0</v>
      </c>
      <c r="AR336">
        <f t="shared" si="73"/>
        <v>0</v>
      </c>
    </row>
    <row r="337" spans="1:44" hidden="1" outlineLevel="1" x14ac:dyDescent="0.3">
      <c r="A337" s="62"/>
      <c r="B337" s="63">
        <f t="shared" si="78"/>
        <v>314</v>
      </c>
      <c r="C337" s="145"/>
      <c r="D337" s="145"/>
      <c r="E337" s="143"/>
      <c r="F337" s="143"/>
      <c r="G337" s="146"/>
      <c r="H337" s="147"/>
      <c r="I337" s="143"/>
      <c r="J337" s="9"/>
      <c r="K337">
        <v>316</v>
      </c>
      <c r="L337" s="93" t="str">
        <f t="shared" si="75"/>
        <v/>
      </c>
      <c r="M337" s="103" t="str">
        <f t="shared" si="74"/>
        <v/>
      </c>
      <c r="N337" s="81"/>
      <c r="O337" s="73"/>
      <c r="P337" s="69" t="str">
        <f t="shared" si="76"/>
        <v/>
      </c>
      <c r="Q337" s="70" t="str">
        <f t="shared" si="77"/>
        <v/>
      </c>
      <c r="R337" s="73"/>
      <c r="S337" s="71" t="str">
        <f t="shared" si="67"/>
        <v/>
      </c>
      <c r="T337" s="98" t="str" cm="1">
        <f t="array" ref="T337">IF(COUNTIFS($C$22:$C$1025,$C337,$G$22:$G$1025,$G337)&gt;1,MATCH($C337&amp;$G337,$C$22:$C$1023&amp;$G$22:$G$1025,0),"")</f>
        <v/>
      </c>
      <c r="AM337">
        <f t="shared" si="68"/>
        <v>0</v>
      </c>
      <c r="AN337">
        <f t="shared" si="69"/>
        <v>0</v>
      </c>
      <c r="AO337">
        <f t="shared" si="70"/>
        <v>0</v>
      </c>
      <c r="AP337">
        <f t="shared" si="71"/>
        <v>0</v>
      </c>
      <c r="AQ337">
        <f t="shared" si="72"/>
        <v>0</v>
      </c>
      <c r="AR337">
        <f t="shared" si="73"/>
        <v>0</v>
      </c>
    </row>
    <row r="338" spans="1:44" hidden="1" outlineLevel="1" x14ac:dyDescent="0.3">
      <c r="A338" s="62"/>
      <c r="B338" s="63">
        <f t="shared" si="78"/>
        <v>315</v>
      </c>
      <c r="C338" s="145"/>
      <c r="D338" s="145"/>
      <c r="E338" s="143"/>
      <c r="F338" s="143"/>
      <c r="G338" s="146"/>
      <c r="H338" s="147"/>
      <c r="I338" s="143"/>
      <c r="J338" s="9"/>
      <c r="K338">
        <v>317</v>
      </c>
      <c r="L338" s="93" t="str">
        <f t="shared" si="75"/>
        <v/>
      </c>
      <c r="M338" s="103" t="str">
        <f t="shared" si="74"/>
        <v/>
      </c>
      <c r="N338" s="81"/>
      <c r="O338" s="73"/>
      <c r="P338" s="69" t="str">
        <f t="shared" si="76"/>
        <v/>
      </c>
      <c r="Q338" s="70" t="str">
        <f t="shared" si="77"/>
        <v/>
      </c>
      <c r="R338" s="73"/>
      <c r="S338" s="71" t="str">
        <f t="shared" si="67"/>
        <v/>
      </c>
      <c r="T338" s="98" t="str" cm="1">
        <f t="array" ref="T338">IF(COUNTIFS($C$22:$C$1025,$C338,$G$22:$G$1025,$G338)&gt;1,MATCH($C338&amp;$G338,$C$22:$C$1023&amp;$G$22:$G$1025,0),"")</f>
        <v/>
      </c>
      <c r="AM338">
        <f t="shared" si="68"/>
        <v>0</v>
      </c>
      <c r="AN338">
        <f t="shared" si="69"/>
        <v>0</v>
      </c>
      <c r="AO338">
        <f t="shared" si="70"/>
        <v>0</v>
      </c>
      <c r="AP338">
        <f t="shared" si="71"/>
        <v>0</v>
      </c>
      <c r="AQ338">
        <f t="shared" si="72"/>
        <v>0</v>
      </c>
      <c r="AR338">
        <f t="shared" si="73"/>
        <v>0</v>
      </c>
    </row>
    <row r="339" spans="1:44" hidden="1" outlineLevel="1" x14ac:dyDescent="0.3">
      <c r="A339" s="62"/>
      <c r="B339" s="63">
        <f t="shared" si="78"/>
        <v>316</v>
      </c>
      <c r="C339" s="145"/>
      <c r="D339" s="145"/>
      <c r="E339" s="143"/>
      <c r="F339" s="143"/>
      <c r="G339" s="146"/>
      <c r="H339" s="147"/>
      <c r="I339" s="143"/>
      <c r="J339" s="9"/>
      <c r="K339">
        <v>318</v>
      </c>
      <c r="L339" s="93" t="str">
        <f t="shared" si="75"/>
        <v/>
      </c>
      <c r="M339" s="103" t="str">
        <f t="shared" si="74"/>
        <v/>
      </c>
      <c r="N339" s="81"/>
      <c r="O339" s="73"/>
      <c r="P339" s="69" t="str">
        <f t="shared" si="76"/>
        <v/>
      </c>
      <c r="Q339" s="70" t="str">
        <f t="shared" si="77"/>
        <v/>
      </c>
      <c r="R339" s="73"/>
      <c r="S339" s="71" t="str">
        <f t="shared" si="67"/>
        <v/>
      </c>
      <c r="T339" s="98" t="str" cm="1">
        <f t="array" ref="T339">IF(COUNTIFS($C$22:$C$1025,$C339,$G$22:$G$1025,$G339)&gt;1,MATCH($C339&amp;$G339,$C$22:$C$1023&amp;$G$22:$G$1025,0),"")</f>
        <v/>
      </c>
      <c r="AM339">
        <f t="shared" si="68"/>
        <v>0</v>
      </c>
      <c r="AN339">
        <f t="shared" si="69"/>
        <v>0</v>
      </c>
      <c r="AO339">
        <f t="shared" si="70"/>
        <v>0</v>
      </c>
      <c r="AP339">
        <f t="shared" si="71"/>
        <v>0</v>
      </c>
      <c r="AQ339">
        <f t="shared" si="72"/>
        <v>0</v>
      </c>
      <c r="AR339">
        <f t="shared" si="73"/>
        <v>0</v>
      </c>
    </row>
    <row r="340" spans="1:44" hidden="1" outlineLevel="1" x14ac:dyDescent="0.3">
      <c r="A340" s="62"/>
      <c r="B340" s="63">
        <f t="shared" si="78"/>
        <v>317</v>
      </c>
      <c r="C340" s="145"/>
      <c r="D340" s="145"/>
      <c r="E340" s="143"/>
      <c r="F340" s="143"/>
      <c r="G340" s="146"/>
      <c r="H340" s="147"/>
      <c r="I340" s="143"/>
      <c r="J340" s="9"/>
      <c r="K340">
        <v>319</v>
      </c>
      <c r="L340" s="93" t="str">
        <f t="shared" si="75"/>
        <v/>
      </c>
      <c r="M340" s="103" t="str">
        <f t="shared" si="74"/>
        <v/>
      </c>
      <c r="N340" s="81"/>
      <c r="O340" s="73"/>
      <c r="P340" s="69" t="str">
        <f t="shared" si="76"/>
        <v/>
      </c>
      <c r="Q340" s="70" t="str">
        <f t="shared" si="77"/>
        <v/>
      </c>
      <c r="R340" s="73"/>
      <c r="S340" s="71" t="str">
        <f t="shared" si="67"/>
        <v/>
      </c>
      <c r="T340" s="98" t="str" cm="1">
        <f t="array" ref="T340">IF(COUNTIFS($C$22:$C$1025,$C340,$G$22:$G$1025,$G340)&gt;1,MATCH($C340&amp;$G340,$C$22:$C$1023&amp;$G$22:$G$1025,0),"")</f>
        <v/>
      </c>
      <c r="AM340">
        <f t="shared" si="68"/>
        <v>0</v>
      </c>
      <c r="AN340">
        <f t="shared" si="69"/>
        <v>0</v>
      </c>
      <c r="AO340">
        <f t="shared" si="70"/>
        <v>0</v>
      </c>
      <c r="AP340">
        <f t="shared" si="71"/>
        <v>0</v>
      </c>
      <c r="AQ340">
        <f t="shared" si="72"/>
        <v>0</v>
      </c>
      <c r="AR340">
        <f t="shared" si="73"/>
        <v>0</v>
      </c>
    </row>
    <row r="341" spans="1:44" hidden="1" outlineLevel="1" x14ac:dyDescent="0.3">
      <c r="A341" s="62"/>
      <c r="B341" s="63">
        <f t="shared" si="78"/>
        <v>318</v>
      </c>
      <c r="C341" s="145"/>
      <c r="D341" s="145"/>
      <c r="E341" s="143"/>
      <c r="F341" s="143"/>
      <c r="G341" s="146"/>
      <c r="H341" s="147"/>
      <c r="I341" s="143"/>
      <c r="J341" s="9"/>
      <c r="K341">
        <v>320</v>
      </c>
      <c r="L341" s="93" t="str">
        <f t="shared" si="75"/>
        <v/>
      </c>
      <c r="M341" s="103" t="str">
        <f t="shared" si="74"/>
        <v/>
      </c>
      <c r="N341" s="81"/>
      <c r="O341" s="73"/>
      <c r="P341" s="69" t="str">
        <f t="shared" si="76"/>
        <v/>
      </c>
      <c r="Q341" s="70" t="str">
        <f t="shared" si="77"/>
        <v/>
      </c>
      <c r="R341" s="73"/>
      <c r="S341" s="71" t="str">
        <f t="shared" si="67"/>
        <v/>
      </c>
      <c r="T341" s="98" t="str" cm="1">
        <f t="array" ref="T341">IF(COUNTIFS($C$22:$C$1025,$C341,$G$22:$G$1025,$G341)&gt;1,MATCH($C341&amp;$G341,$C$22:$C$1023&amp;$G$22:$G$1025,0),"")</f>
        <v/>
      </c>
      <c r="AM341">
        <f t="shared" si="68"/>
        <v>0</v>
      </c>
      <c r="AN341">
        <f t="shared" si="69"/>
        <v>0</v>
      </c>
      <c r="AO341">
        <f t="shared" si="70"/>
        <v>0</v>
      </c>
      <c r="AP341">
        <f t="shared" si="71"/>
        <v>0</v>
      </c>
      <c r="AQ341">
        <f t="shared" si="72"/>
        <v>0</v>
      </c>
      <c r="AR341">
        <f t="shared" si="73"/>
        <v>0</v>
      </c>
    </row>
    <row r="342" spans="1:44" hidden="1" outlineLevel="1" x14ac:dyDescent="0.3">
      <c r="A342" s="62"/>
      <c r="B342" s="63">
        <f t="shared" si="78"/>
        <v>319</v>
      </c>
      <c r="C342" s="145"/>
      <c r="D342" s="145"/>
      <c r="E342" s="143"/>
      <c r="F342" s="143"/>
      <c r="G342" s="146"/>
      <c r="H342" s="147"/>
      <c r="I342" s="143"/>
      <c r="J342" s="9"/>
      <c r="K342">
        <v>321</v>
      </c>
      <c r="L342" s="93" t="str">
        <f t="shared" si="75"/>
        <v/>
      </c>
      <c r="M342" s="103" t="str">
        <f t="shared" si="74"/>
        <v/>
      </c>
      <c r="N342" s="81"/>
      <c r="O342" s="73"/>
      <c r="P342" s="69" t="str">
        <f t="shared" si="76"/>
        <v/>
      </c>
      <c r="Q342" s="70" t="str">
        <f t="shared" si="77"/>
        <v/>
      </c>
      <c r="R342" s="73"/>
      <c r="S342" s="71" t="str">
        <f t="shared" ref="S342:S405" si="79">IF(R342="","","No."&amp;$B342&amp;"："&amp;R342)</f>
        <v/>
      </c>
      <c r="T342" s="98" t="str" cm="1">
        <f t="array" ref="T342">IF(COUNTIFS($C$22:$C$1025,$C342,$G$22:$G$1025,$G342)&gt;1,MATCH($C342&amp;$G342,$C$22:$C$1023&amp;$G$22:$G$1025,0),"")</f>
        <v/>
      </c>
      <c r="AM342">
        <f t="shared" ref="AM342:AM405" si="80">IF($C342="",IF(OR($D342&lt;&gt;"",$E342&lt;&gt;"",$F342&lt;&gt;"",$G342&lt;&gt;"",H342&lt;&gt;0)=TRUE,1,0),0)</f>
        <v>0</v>
      </c>
      <c r="AN342">
        <f t="shared" ref="AN342:AN405" si="81">IF($D342="",IF(OR($C342&lt;&gt;"",$E342&lt;&gt;"",$F342&lt;&gt;"",$G342&lt;&gt;"",$H342&lt;&gt;"")=TRUE,1,0),0)</f>
        <v>0</v>
      </c>
      <c r="AO342">
        <f t="shared" ref="AO342:AO405" si="82">IF($E342="",IF(OR($C342&lt;&gt;"",$D342&lt;&gt;"",$F342&lt;&gt;"",$G342&lt;&gt;"",$H342&lt;&gt;0)=TRUE,1,0),0)</f>
        <v>0</v>
      </c>
      <c r="AP342">
        <f t="shared" ref="AP342:AP405" si="83">IF($F342="",IF(OR($C342&lt;&gt;"",$E342&lt;&gt;"",$D342&lt;&gt;"",$G342&lt;&gt;"",$H342&lt;&gt;0)=TRUE,1,0),0)</f>
        <v>0</v>
      </c>
      <c r="AQ342">
        <f t="shared" ref="AQ342:AQ405" si="84">IF($G342="",IF(OR($C342&lt;&gt;"",$E342&lt;&gt;0,$F342&lt;&gt;"",$D342&lt;&gt;"",$H342&lt;&gt;0)=TRUE,1,0),0)</f>
        <v>0</v>
      </c>
      <c r="AR342">
        <f t="shared" ref="AR342:AR405" si="85">IF($H342=0,IF(OR($C342&lt;&gt;"",$E342&lt;&gt;"",$D342&lt;&gt;"",$F342&lt;&gt;"",$G342&lt;&gt;"")=TRUE,1,0),0)</f>
        <v>0</v>
      </c>
    </row>
    <row r="343" spans="1:44" hidden="1" outlineLevel="1" x14ac:dyDescent="0.3">
      <c r="A343" s="62"/>
      <c r="B343" s="63">
        <f t="shared" si="78"/>
        <v>320</v>
      </c>
      <c r="C343" s="145"/>
      <c r="D343" s="145"/>
      <c r="E343" s="143"/>
      <c r="F343" s="143"/>
      <c r="G343" s="146"/>
      <c r="H343" s="147"/>
      <c r="I343" s="143"/>
      <c r="J343" s="9"/>
      <c r="K343">
        <v>322</v>
      </c>
      <c r="L343" s="93" t="str">
        <f t="shared" si="75"/>
        <v/>
      </c>
      <c r="M343" s="103" t="str">
        <f t="shared" ref="M343:M406" si="86">IF($D343="","",$D343)</f>
        <v/>
      </c>
      <c r="N343" s="81"/>
      <c r="O343" s="73"/>
      <c r="P343" s="69" t="str">
        <f t="shared" si="76"/>
        <v/>
      </c>
      <c r="Q343" s="70" t="str">
        <f t="shared" si="77"/>
        <v/>
      </c>
      <c r="R343" s="73"/>
      <c r="S343" s="71" t="str">
        <f t="shared" si="79"/>
        <v/>
      </c>
      <c r="T343" s="98" t="str" cm="1">
        <f t="array" ref="T343">IF(COUNTIFS($C$22:$C$1025,$C343,$G$22:$G$1025,$G343)&gt;1,MATCH($C343&amp;$G343,$C$22:$C$1023&amp;$G$22:$G$1025,0),"")</f>
        <v/>
      </c>
      <c r="AM343">
        <f t="shared" si="80"/>
        <v>0</v>
      </c>
      <c r="AN343">
        <f t="shared" si="81"/>
        <v>0</v>
      </c>
      <c r="AO343">
        <f t="shared" si="82"/>
        <v>0</v>
      </c>
      <c r="AP343">
        <f t="shared" si="83"/>
        <v>0</v>
      </c>
      <c r="AQ343">
        <f t="shared" si="84"/>
        <v>0</v>
      </c>
      <c r="AR343">
        <f t="shared" si="85"/>
        <v>0</v>
      </c>
    </row>
    <row r="344" spans="1:44" hidden="1" outlineLevel="1" x14ac:dyDescent="0.3">
      <c r="A344" s="62"/>
      <c r="B344" s="63">
        <f t="shared" si="78"/>
        <v>321</v>
      </c>
      <c r="C344" s="145"/>
      <c r="D344" s="145"/>
      <c r="E344" s="143"/>
      <c r="F344" s="143"/>
      <c r="G344" s="146"/>
      <c r="H344" s="147"/>
      <c r="I344" s="143"/>
      <c r="J344" s="9"/>
      <c r="K344">
        <v>323</v>
      </c>
      <c r="L344" s="93" t="str">
        <f t="shared" si="75"/>
        <v/>
      </c>
      <c r="M344" s="103" t="str">
        <f t="shared" si="86"/>
        <v/>
      </c>
      <c r="N344" s="81"/>
      <c r="O344" s="73"/>
      <c r="P344" s="69" t="str">
        <f t="shared" si="76"/>
        <v/>
      </c>
      <c r="Q344" s="70" t="str">
        <f t="shared" si="77"/>
        <v/>
      </c>
      <c r="R344" s="73"/>
      <c r="S344" s="71" t="str">
        <f t="shared" si="79"/>
        <v/>
      </c>
      <c r="T344" s="98" t="str" cm="1">
        <f t="array" ref="T344">IF(COUNTIFS($C$22:$C$1025,$C344,$G$22:$G$1025,$G344)&gt;1,MATCH($C344&amp;$G344,$C$22:$C$1023&amp;$G$22:$G$1025,0),"")</f>
        <v/>
      </c>
      <c r="AM344">
        <f t="shared" si="80"/>
        <v>0</v>
      </c>
      <c r="AN344">
        <f t="shared" si="81"/>
        <v>0</v>
      </c>
      <c r="AO344">
        <f t="shared" si="82"/>
        <v>0</v>
      </c>
      <c r="AP344">
        <f t="shared" si="83"/>
        <v>0</v>
      </c>
      <c r="AQ344">
        <f t="shared" si="84"/>
        <v>0</v>
      </c>
      <c r="AR344">
        <f t="shared" si="85"/>
        <v>0</v>
      </c>
    </row>
    <row r="345" spans="1:44" hidden="1" outlineLevel="1" x14ac:dyDescent="0.3">
      <c r="A345" s="62"/>
      <c r="B345" s="63">
        <f t="shared" si="78"/>
        <v>322</v>
      </c>
      <c r="C345" s="145"/>
      <c r="D345" s="145"/>
      <c r="E345" s="143"/>
      <c r="F345" s="143"/>
      <c r="G345" s="146"/>
      <c r="H345" s="147"/>
      <c r="I345" s="143"/>
      <c r="J345" s="9"/>
      <c r="K345">
        <v>324</v>
      </c>
      <c r="L345" s="93" t="str">
        <f t="shared" ref="L345:L408" si="87">IF($C345="","",$C345)</f>
        <v/>
      </c>
      <c r="M345" s="103" t="str">
        <f t="shared" si="86"/>
        <v/>
      </c>
      <c r="N345" s="81"/>
      <c r="O345" s="73"/>
      <c r="P345" s="69" t="str">
        <f t="shared" si="76"/>
        <v/>
      </c>
      <c r="Q345" s="70" t="str">
        <f t="shared" si="77"/>
        <v/>
      </c>
      <c r="R345" s="73"/>
      <c r="S345" s="71" t="str">
        <f t="shared" si="79"/>
        <v/>
      </c>
      <c r="T345" s="98" t="str" cm="1">
        <f t="array" ref="T345">IF(COUNTIFS($C$22:$C$1025,$C345,$G$22:$G$1025,$G345)&gt;1,MATCH($C345&amp;$G345,$C$22:$C$1023&amp;$G$22:$G$1025,0),"")</f>
        <v/>
      </c>
      <c r="AM345">
        <f t="shared" si="80"/>
        <v>0</v>
      </c>
      <c r="AN345">
        <f t="shared" si="81"/>
        <v>0</v>
      </c>
      <c r="AO345">
        <f t="shared" si="82"/>
        <v>0</v>
      </c>
      <c r="AP345">
        <f t="shared" si="83"/>
        <v>0</v>
      </c>
      <c r="AQ345">
        <f t="shared" si="84"/>
        <v>0</v>
      </c>
      <c r="AR345">
        <f t="shared" si="85"/>
        <v>0</v>
      </c>
    </row>
    <row r="346" spans="1:44" hidden="1" outlineLevel="1" x14ac:dyDescent="0.3">
      <c r="A346" s="62"/>
      <c r="B346" s="63">
        <f t="shared" si="78"/>
        <v>323</v>
      </c>
      <c r="C346" s="145"/>
      <c r="D346" s="145"/>
      <c r="E346" s="143"/>
      <c r="F346" s="143"/>
      <c r="G346" s="146"/>
      <c r="H346" s="147"/>
      <c r="I346" s="143"/>
      <c r="J346" s="9"/>
      <c r="K346">
        <v>325</v>
      </c>
      <c r="L346" s="93" t="str">
        <f t="shared" si="87"/>
        <v/>
      </c>
      <c r="M346" s="103" t="str">
        <f t="shared" si="86"/>
        <v/>
      </c>
      <c r="N346" s="81"/>
      <c r="O346" s="73"/>
      <c r="P346" s="69" t="str">
        <f t="shared" si="76"/>
        <v/>
      </c>
      <c r="Q346" s="70" t="str">
        <f t="shared" si="77"/>
        <v/>
      </c>
      <c r="R346" s="73"/>
      <c r="S346" s="71" t="str">
        <f t="shared" si="79"/>
        <v/>
      </c>
      <c r="T346" s="98" t="str" cm="1">
        <f t="array" ref="T346">IF(COUNTIFS($C$22:$C$1025,$C346,$G$22:$G$1025,$G346)&gt;1,MATCH($C346&amp;$G346,$C$22:$C$1023&amp;$G$22:$G$1025,0),"")</f>
        <v/>
      </c>
      <c r="AM346">
        <f t="shared" si="80"/>
        <v>0</v>
      </c>
      <c r="AN346">
        <f t="shared" si="81"/>
        <v>0</v>
      </c>
      <c r="AO346">
        <f t="shared" si="82"/>
        <v>0</v>
      </c>
      <c r="AP346">
        <f t="shared" si="83"/>
        <v>0</v>
      </c>
      <c r="AQ346">
        <f t="shared" si="84"/>
        <v>0</v>
      </c>
      <c r="AR346">
        <f t="shared" si="85"/>
        <v>0</v>
      </c>
    </row>
    <row r="347" spans="1:44" hidden="1" outlineLevel="1" x14ac:dyDescent="0.3">
      <c r="A347" s="62"/>
      <c r="B347" s="63">
        <f t="shared" si="78"/>
        <v>324</v>
      </c>
      <c r="C347" s="145"/>
      <c r="D347" s="145"/>
      <c r="E347" s="143"/>
      <c r="F347" s="143"/>
      <c r="G347" s="146"/>
      <c r="H347" s="147"/>
      <c r="I347" s="143"/>
      <c r="J347" s="9"/>
      <c r="K347">
        <v>326</v>
      </c>
      <c r="L347" s="93" t="str">
        <f t="shared" si="87"/>
        <v/>
      </c>
      <c r="M347" s="103" t="str">
        <f t="shared" si="86"/>
        <v/>
      </c>
      <c r="N347" s="81"/>
      <c r="O347" s="73"/>
      <c r="P347" s="69" t="str">
        <f t="shared" si="76"/>
        <v/>
      </c>
      <c r="Q347" s="70" t="str">
        <f t="shared" si="77"/>
        <v/>
      </c>
      <c r="R347" s="73"/>
      <c r="S347" s="71" t="str">
        <f t="shared" si="79"/>
        <v/>
      </c>
      <c r="T347" s="98" t="str" cm="1">
        <f t="array" ref="T347">IF(COUNTIFS($C$22:$C$1025,$C347,$G$22:$G$1025,$G347)&gt;1,MATCH($C347&amp;$G347,$C$22:$C$1023&amp;$G$22:$G$1025,0),"")</f>
        <v/>
      </c>
      <c r="AM347">
        <f t="shared" si="80"/>
        <v>0</v>
      </c>
      <c r="AN347">
        <f t="shared" si="81"/>
        <v>0</v>
      </c>
      <c r="AO347">
        <f t="shared" si="82"/>
        <v>0</v>
      </c>
      <c r="AP347">
        <f t="shared" si="83"/>
        <v>0</v>
      </c>
      <c r="AQ347">
        <f t="shared" si="84"/>
        <v>0</v>
      </c>
      <c r="AR347">
        <f t="shared" si="85"/>
        <v>0</v>
      </c>
    </row>
    <row r="348" spans="1:44" hidden="1" outlineLevel="1" x14ac:dyDescent="0.3">
      <c r="A348" s="62"/>
      <c r="B348" s="63">
        <f t="shared" si="78"/>
        <v>325</v>
      </c>
      <c r="C348" s="145"/>
      <c r="D348" s="145"/>
      <c r="E348" s="143"/>
      <c r="F348" s="143"/>
      <c r="G348" s="146"/>
      <c r="H348" s="147"/>
      <c r="I348" s="143"/>
      <c r="J348" s="9"/>
      <c r="K348">
        <v>327</v>
      </c>
      <c r="L348" s="93" t="str">
        <f t="shared" si="87"/>
        <v/>
      </c>
      <c r="M348" s="103" t="str">
        <f t="shared" si="86"/>
        <v/>
      </c>
      <c r="N348" s="81"/>
      <c r="O348" s="73"/>
      <c r="P348" s="69" t="str">
        <f t="shared" si="76"/>
        <v/>
      </c>
      <c r="Q348" s="70" t="str">
        <f t="shared" si="77"/>
        <v/>
      </c>
      <c r="R348" s="73"/>
      <c r="S348" s="71" t="str">
        <f t="shared" si="79"/>
        <v/>
      </c>
      <c r="T348" s="98" t="str" cm="1">
        <f t="array" ref="T348">IF(COUNTIFS($C$22:$C$1025,$C348,$G$22:$G$1025,$G348)&gt;1,MATCH($C348&amp;$G348,$C$22:$C$1023&amp;$G$22:$G$1025,0),"")</f>
        <v/>
      </c>
      <c r="AM348">
        <f t="shared" si="80"/>
        <v>0</v>
      </c>
      <c r="AN348">
        <f t="shared" si="81"/>
        <v>0</v>
      </c>
      <c r="AO348">
        <f t="shared" si="82"/>
        <v>0</v>
      </c>
      <c r="AP348">
        <f t="shared" si="83"/>
        <v>0</v>
      </c>
      <c r="AQ348">
        <f t="shared" si="84"/>
        <v>0</v>
      </c>
      <c r="AR348">
        <f t="shared" si="85"/>
        <v>0</v>
      </c>
    </row>
    <row r="349" spans="1:44" hidden="1" outlineLevel="1" x14ac:dyDescent="0.3">
      <c r="A349" s="62"/>
      <c r="B349" s="63">
        <f t="shared" si="78"/>
        <v>326</v>
      </c>
      <c r="C349" s="145"/>
      <c r="D349" s="145"/>
      <c r="E349" s="143"/>
      <c r="F349" s="143"/>
      <c r="G349" s="146"/>
      <c r="H349" s="147"/>
      <c r="I349" s="143"/>
      <c r="J349" s="9"/>
      <c r="K349">
        <v>328</v>
      </c>
      <c r="L349" s="93" t="str">
        <f t="shared" si="87"/>
        <v/>
      </c>
      <c r="M349" s="103" t="str">
        <f t="shared" si="86"/>
        <v/>
      </c>
      <c r="N349" s="81"/>
      <c r="O349" s="73"/>
      <c r="P349" s="69" t="str">
        <f t="shared" si="76"/>
        <v/>
      </c>
      <c r="Q349" s="70" t="str">
        <f t="shared" si="77"/>
        <v/>
      </c>
      <c r="R349" s="73"/>
      <c r="S349" s="71" t="str">
        <f t="shared" si="79"/>
        <v/>
      </c>
      <c r="T349" s="98" t="str" cm="1">
        <f t="array" ref="T349">IF(COUNTIFS($C$22:$C$1025,$C349,$G$22:$G$1025,$G349)&gt;1,MATCH($C349&amp;$G349,$C$22:$C$1023&amp;$G$22:$G$1025,0),"")</f>
        <v/>
      </c>
      <c r="AM349">
        <f t="shared" si="80"/>
        <v>0</v>
      </c>
      <c r="AN349">
        <f t="shared" si="81"/>
        <v>0</v>
      </c>
      <c r="AO349">
        <f t="shared" si="82"/>
        <v>0</v>
      </c>
      <c r="AP349">
        <f t="shared" si="83"/>
        <v>0</v>
      </c>
      <c r="AQ349">
        <f t="shared" si="84"/>
        <v>0</v>
      </c>
      <c r="AR349">
        <f t="shared" si="85"/>
        <v>0</v>
      </c>
    </row>
    <row r="350" spans="1:44" hidden="1" outlineLevel="1" x14ac:dyDescent="0.3">
      <c r="A350" s="62"/>
      <c r="B350" s="63">
        <f t="shared" si="78"/>
        <v>327</v>
      </c>
      <c r="C350" s="145"/>
      <c r="D350" s="145"/>
      <c r="E350" s="143"/>
      <c r="F350" s="143"/>
      <c r="G350" s="146"/>
      <c r="H350" s="147"/>
      <c r="I350" s="143"/>
      <c r="J350" s="9"/>
      <c r="K350">
        <v>329</v>
      </c>
      <c r="L350" s="93" t="str">
        <f t="shared" si="87"/>
        <v/>
      </c>
      <c r="M350" s="103" t="str">
        <f t="shared" si="86"/>
        <v/>
      </c>
      <c r="N350" s="81"/>
      <c r="O350" s="73"/>
      <c r="P350" s="69" t="str">
        <f t="shared" si="76"/>
        <v/>
      </c>
      <c r="Q350" s="70" t="str">
        <f t="shared" si="77"/>
        <v/>
      </c>
      <c r="R350" s="73"/>
      <c r="S350" s="71" t="str">
        <f t="shared" si="79"/>
        <v/>
      </c>
      <c r="T350" s="98" t="str" cm="1">
        <f t="array" ref="T350">IF(COUNTIFS($C$22:$C$1025,$C350,$G$22:$G$1025,$G350)&gt;1,MATCH($C350&amp;$G350,$C$22:$C$1023&amp;$G$22:$G$1025,0),"")</f>
        <v/>
      </c>
      <c r="AM350">
        <f t="shared" si="80"/>
        <v>0</v>
      </c>
      <c r="AN350">
        <f t="shared" si="81"/>
        <v>0</v>
      </c>
      <c r="AO350">
        <f t="shared" si="82"/>
        <v>0</v>
      </c>
      <c r="AP350">
        <f t="shared" si="83"/>
        <v>0</v>
      </c>
      <c r="AQ350">
        <f t="shared" si="84"/>
        <v>0</v>
      </c>
      <c r="AR350">
        <f t="shared" si="85"/>
        <v>0</v>
      </c>
    </row>
    <row r="351" spans="1:44" hidden="1" outlineLevel="1" x14ac:dyDescent="0.3">
      <c r="A351" s="62"/>
      <c r="B351" s="63">
        <f t="shared" si="78"/>
        <v>328</v>
      </c>
      <c r="C351" s="145"/>
      <c r="D351" s="145"/>
      <c r="E351" s="143"/>
      <c r="F351" s="143"/>
      <c r="G351" s="146"/>
      <c r="H351" s="147"/>
      <c r="I351" s="143"/>
      <c r="J351" s="9"/>
      <c r="K351">
        <v>330</v>
      </c>
      <c r="L351" s="93" t="str">
        <f t="shared" si="87"/>
        <v/>
      </c>
      <c r="M351" s="103" t="str">
        <f t="shared" si="86"/>
        <v/>
      </c>
      <c r="N351" s="81"/>
      <c r="O351" s="73"/>
      <c r="P351" s="69" t="str">
        <f t="shared" si="76"/>
        <v/>
      </c>
      <c r="Q351" s="70" t="str">
        <f t="shared" si="77"/>
        <v/>
      </c>
      <c r="R351" s="73"/>
      <c r="S351" s="71" t="str">
        <f t="shared" si="79"/>
        <v/>
      </c>
      <c r="T351" s="98" t="str" cm="1">
        <f t="array" ref="T351">IF(COUNTIFS($C$22:$C$1025,$C351,$G$22:$G$1025,$G351)&gt;1,MATCH($C351&amp;$G351,$C$22:$C$1023&amp;$G$22:$G$1025,0),"")</f>
        <v/>
      </c>
      <c r="AM351">
        <f t="shared" si="80"/>
        <v>0</v>
      </c>
      <c r="AN351">
        <f t="shared" si="81"/>
        <v>0</v>
      </c>
      <c r="AO351">
        <f t="shared" si="82"/>
        <v>0</v>
      </c>
      <c r="AP351">
        <f t="shared" si="83"/>
        <v>0</v>
      </c>
      <c r="AQ351">
        <f t="shared" si="84"/>
        <v>0</v>
      </c>
      <c r="AR351">
        <f t="shared" si="85"/>
        <v>0</v>
      </c>
    </row>
    <row r="352" spans="1:44" hidden="1" outlineLevel="1" x14ac:dyDescent="0.3">
      <c r="A352" s="62"/>
      <c r="B352" s="63">
        <f t="shared" si="78"/>
        <v>329</v>
      </c>
      <c r="C352" s="145"/>
      <c r="D352" s="145"/>
      <c r="E352" s="143"/>
      <c r="F352" s="143"/>
      <c r="G352" s="146"/>
      <c r="H352" s="147"/>
      <c r="I352" s="143"/>
      <c r="J352" s="9"/>
      <c r="K352">
        <v>331</v>
      </c>
      <c r="L352" s="93" t="str">
        <f t="shared" si="87"/>
        <v/>
      </c>
      <c r="M352" s="103" t="str">
        <f t="shared" si="86"/>
        <v/>
      </c>
      <c r="N352" s="81"/>
      <c r="O352" s="73"/>
      <c r="P352" s="69" t="str">
        <f t="shared" ref="P352:P415" si="88">IFERROR(N352/O352,"")</f>
        <v/>
      </c>
      <c r="Q352" s="70" t="str">
        <f t="shared" ref="Q352:Q415" si="89">IF($H352="","",IF($H352&lt;15000,"対象外","未確認"))</f>
        <v/>
      </c>
      <c r="R352" s="73"/>
      <c r="S352" s="71" t="str">
        <f t="shared" si="79"/>
        <v/>
      </c>
      <c r="T352" s="98" t="str" cm="1">
        <f t="array" ref="T352">IF(COUNTIFS($C$22:$C$1025,$C352,$G$22:$G$1025,$G352)&gt;1,MATCH($C352&amp;$G352,$C$22:$C$1023&amp;$G$22:$G$1025,0),"")</f>
        <v/>
      </c>
      <c r="AM352">
        <f t="shared" si="80"/>
        <v>0</v>
      </c>
      <c r="AN352">
        <f t="shared" si="81"/>
        <v>0</v>
      </c>
      <c r="AO352">
        <f t="shared" si="82"/>
        <v>0</v>
      </c>
      <c r="AP352">
        <f t="shared" si="83"/>
        <v>0</v>
      </c>
      <c r="AQ352">
        <f t="shared" si="84"/>
        <v>0</v>
      </c>
      <c r="AR352">
        <f t="shared" si="85"/>
        <v>0</v>
      </c>
    </row>
    <row r="353" spans="1:44" hidden="1" outlineLevel="1" x14ac:dyDescent="0.3">
      <c r="A353" s="62"/>
      <c r="B353" s="63">
        <f t="shared" ref="B353:B416" si="90">B352+1</f>
        <v>330</v>
      </c>
      <c r="C353" s="145"/>
      <c r="D353" s="145"/>
      <c r="E353" s="143"/>
      <c r="F353" s="143"/>
      <c r="G353" s="146"/>
      <c r="H353" s="147"/>
      <c r="I353" s="143"/>
      <c r="J353" s="9"/>
      <c r="K353">
        <v>332</v>
      </c>
      <c r="L353" s="93" t="str">
        <f t="shared" si="87"/>
        <v/>
      </c>
      <c r="M353" s="103" t="str">
        <f t="shared" si="86"/>
        <v/>
      </c>
      <c r="N353" s="81"/>
      <c r="O353" s="73"/>
      <c r="P353" s="69" t="str">
        <f t="shared" si="88"/>
        <v/>
      </c>
      <c r="Q353" s="70" t="str">
        <f t="shared" si="89"/>
        <v/>
      </c>
      <c r="R353" s="73"/>
      <c r="S353" s="71" t="str">
        <f t="shared" si="79"/>
        <v/>
      </c>
      <c r="T353" s="98" t="str" cm="1">
        <f t="array" ref="T353">IF(COUNTIFS($C$22:$C$1025,$C353,$G$22:$G$1025,$G353)&gt;1,MATCH($C353&amp;$G353,$C$22:$C$1023&amp;$G$22:$G$1025,0),"")</f>
        <v/>
      </c>
      <c r="AM353">
        <f t="shared" si="80"/>
        <v>0</v>
      </c>
      <c r="AN353">
        <f t="shared" si="81"/>
        <v>0</v>
      </c>
      <c r="AO353">
        <f t="shared" si="82"/>
        <v>0</v>
      </c>
      <c r="AP353">
        <f t="shared" si="83"/>
        <v>0</v>
      </c>
      <c r="AQ353">
        <f t="shared" si="84"/>
        <v>0</v>
      </c>
      <c r="AR353">
        <f t="shared" si="85"/>
        <v>0</v>
      </c>
    </row>
    <row r="354" spans="1:44" hidden="1" outlineLevel="1" x14ac:dyDescent="0.3">
      <c r="A354" s="62"/>
      <c r="B354" s="63">
        <f t="shared" si="90"/>
        <v>331</v>
      </c>
      <c r="C354" s="145"/>
      <c r="D354" s="145"/>
      <c r="E354" s="143"/>
      <c r="F354" s="143"/>
      <c r="G354" s="146"/>
      <c r="H354" s="147"/>
      <c r="I354" s="143"/>
      <c r="J354" s="9"/>
      <c r="K354">
        <v>333</v>
      </c>
      <c r="L354" s="93" t="str">
        <f t="shared" si="87"/>
        <v/>
      </c>
      <c r="M354" s="103" t="str">
        <f t="shared" si="86"/>
        <v/>
      </c>
      <c r="N354" s="81"/>
      <c r="O354" s="73"/>
      <c r="P354" s="69" t="str">
        <f t="shared" si="88"/>
        <v/>
      </c>
      <c r="Q354" s="70" t="str">
        <f t="shared" si="89"/>
        <v/>
      </c>
      <c r="R354" s="73"/>
      <c r="S354" s="71" t="str">
        <f t="shared" si="79"/>
        <v/>
      </c>
      <c r="T354" s="98" t="str" cm="1">
        <f t="array" ref="T354">IF(COUNTIFS($C$22:$C$1025,$C354,$G$22:$G$1025,$G354)&gt;1,MATCH($C354&amp;$G354,$C$22:$C$1023&amp;$G$22:$G$1025,0),"")</f>
        <v/>
      </c>
      <c r="AM354">
        <f t="shared" si="80"/>
        <v>0</v>
      </c>
      <c r="AN354">
        <f t="shared" si="81"/>
        <v>0</v>
      </c>
      <c r="AO354">
        <f t="shared" si="82"/>
        <v>0</v>
      </c>
      <c r="AP354">
        <f t="shared" si="83"/>
        <v>0</v>
      </c>
      <c r="AQ354">
        <f t="shared" si="84"/>
        <v>0</v>
      </c>
      <c r="AR354">
        <f t="shared" si="85"/>
        <v>0</v>
      </c>
    </row>
    <row r="355" spans="1:44" hidden="1" outlineLevel="1" x14ac:dyDescent="0.3">
      <c r="A355" s="62"/>
      <c r="B355" s="63">
        <f t="shared" si="90"/>
        <v>332</v>
      </c>
      <c r="C355" s="145"/>
      <c r="D355" s="145"/>
      <c r="E355" s="143"/>
      <c r="F355" s="143"/>
      <c r="G355" s="146"/>
      <c r="H355" s="147"/>
      <c r="I355" s="143"/>
      <c r="J355" s="9"/>
      <c r="K355">
        <v>334</v>
      </c>
      <c r="L355" s="93" t="str">
        <f t="shared" si="87"/>
        <v/>
      </c>
      <c r="M355" s="103" t="str">
        <f t="shared" si="86"/>
        <v/>
      </c>
      <c r="N355" s="81"/>
      <c r="O355" s="73"/>
      <c r="P355" s="69" t="str">
        <f t="shared" si="88"/>
        <v/>
      </c>
      <c r="Q355" s="70" t="str">
        <f t="shared" si="89"/>
        <v/>
      </c>
      <c r="R355" s="73"/>
      <c r="S355" s="71" t="str">
        <f t="shared" si="79"/>
        <v/>
      </c>
      <c r="T355" s="98" t="str" cm="1">
        <f t="array" ref="T355">IF(COUNTIFS($C$22:$C$1025,$C355,$G$22:$G$1025,$G355)&gt;1,MATCH($C355&amp;$G355,$C$22:$C$1023&amp;$G$22:$G$1025,0),"")</f>
        <v/>
      </c>
      <c r="AM355">
        <f t="shared" si="80"/>
        <v>0</v>
      </c>
      <c r="AN355">
        <f t="shared" si="81"/>
        <v>0</v>
      </c>
      <c r="AO355">
        <f t="shared" si="82"/>
        <v>0</v>
      </c>
      <c r="AP355">
        <f t="shared" si="83"/>
        <v>0</v>
      </c>
      <c r="AQ355">
        <f t="shared" si="84"/>
        <v>0</v>
      </c>
      <c r="AR355">
        <f t="shared" si="85"/>
        <v>0</v>
      </c>
    </row>
    <row r="356" spans="1:44" hidden="1" outlineLevel="1" x14ac:dyDescent="0.3">
      <c r="A356" s="62"/>
      <c r="B356" s="63">
        <f t="shared" si="90"/>
        <v>333</v>
      </c>
      <c r="C356" s="145"/>
      <c r="D356" s="145"/>
      <c r="E356" s="143"/>
      <c r="F356" s="143"/>
      <c r="G356" s="146"/>
      <c r="H356" s="147"/>
      <c r="I356" s="143"/>
      <c r="J356" s="9"/>
      <c r="K356">
        <v>335</v>
      </c>
      <c r="L356" s="93" t="str">
        <f t="shared" si="87"/>
        <v/>
      </c>
      <c r="M356" s="103" t="str">
        <f t="shared" si="86"/>
        <v/>
      </c>
      <c r="N356" s="81"/>
      <c r="O356" s="73"/>
      <c r="P356" s="69" t="str">
        <f t="shared" si="88"/>
        <v/>
      </c>
      <c r="Q356" s="70" t="str">
        <f t="shared" si="89"/>
        <v/>
      </c>
      <c r="R356" s="73"/>
      <c r="S356" s="71" t="str">
        <f t="shared" si="79"/>
        <v/>
      </c>
      <c r="T356" s="98" t="str" cm="1">
        <f t="array" ref="T356">IF(COUNTIFS($C$22:$C$1025,$C356,$G$22:$G$1025,$G356)&gt;1,MATCH($C356&amp;$G356,$C$22:$C$1023&amp;$G$22:$G$1025,0),"")</f>
        <v/>
      </c>
      <c r="AM356">
        <f t="shared" si="80"/>
        <v>0</v>
      </c>
      <c r="AN356">
        <f t="shared" si="81"/>
        <v>0</v>
      </c>
      <c r="AO356">
        <f t="shared" si="82"/>
        <v>0</v>
      </c>
      <c r="AP356">
        <f t="shared" si="83"/>
        <v>0</v>
      </c>
      <c r="AQ356">
        <f t="shared" si="84"/>
        <v>0</v>
      </c>
      <c r="AR356">
        <f t="shared" si="85"/>
        <v>0</v>
      </c>
    </row>
    <row r="357" spans="1:44" hidden="1" outlineLevel="1" x14ac:dyDescent="0.3">
      <c r="A357" s="62"/>
      <c r="B357" s="63">
        <f t="shared" si="90"/>
        <v>334</v>
      </c>
      <c r="C357" s="145"/>
      <c r="D357" s="145"/>
      <c r="E357" s="143"/>
      <c r="F357" s="143"/>
      <c r="G357" s="146"/>
      <c r="H357" s="147"/>
      <c r="I357" s="143"/>
      <c r="J357" s="9"/>
      <c r="K357">
        <v>336</v>
      </c>
      <c r="L357" s="93" t="str">
        <f t="shared" si="87"/>
        <v/>
      </c>
      <c r="M357" s="103" t="str">
        <f t="shared" si="86"/>
        <v/>
      </c>
      <c r="N357" s="81"/>
      <c r="O357" s="73"/>
      <c r="P357" s="69" t="str">
        <f t="shared" si="88"/>
        <v/>
      </c>
      <c r="Q357" s="70" t="str">
        <f t="shared" si="89"/>
        <v/>
      </c>
      <c r="R357" s="73"/>
      <c r="S357" s="71" t="str">
        <f t="shared" si="79"/>
        <v/>
      </c>
      <c r="T357" s="98" t="str" cm="1">
        <f t="array" ref="T357">IF(COUNTIFS($C$22:$C$1025,$C357,$G$22:$G$1025,$G357)&gt;1,MATCH($C357&amp;$G357,$C$22:$C$1023&amp;$G$22:$G$1025,0),"")</f>
        <v/>
      </c>
      <c r="AM357">
        <f t="shared" si="80"/>
        <v>0</v>
      </c>
      <c r="AN357">
        <f t="shared" si="81"/>
        <v>0</v>
      </c>
      <c r="AO357">
        <f t="shared" si="82"/>
        <v>0</v>
      </c>
      <c r="AP357">
        <f t="shared" si="83"/>
        <v>0</v>
      </c>
      <c r="AQ357">
        <f t="shared" si="84"/>
        <v>0</v>
      </c>
      <c r="AR357">
        <f t="shared" si="85"/>
        <v>0</v>
      </c>
    </row>
    <row r="358" spans="1:44" hidden="1" outlineLevel="1" x14ac:dyDescent="0.3">
      <c r="A358" s="62"/>
      <c r="B358" s="63">
        <f t="shared" si="90"/>
        <v>335</v>
      </c>
      <c r="C358" s="145"/>
      <c r="D358" s="145"/>
      <c r="E358" s="143"/>
      <c r="F358" s="143"/>
      <c r="G358" s="146"/>
      <c r="H358" s="147"/>
      <c r="I358" s="143"/>
      <c r="J358" s="9"/>
      <c r="K358">
        <v>337</v>
      </c>
      <c r="L358" s="93" t="str">
        <f t="shared" si="87"/>
        <v/>
      </c>
      <c r="M358" s="103" t="str">
        <f t="shared" si="86"/>
        <v/>
      </c>
      <c r="N358" s="81"/>
      <c r="O358" s="73"/>
      <c r="P358" s="69" t="str">
        <f t="shared" si="88"/>
        <v/>
      </c>
      <c r="Q358" s="70" t="str">
        <f t="shared" si="89"/>
        <v/>
      </c>
      <c r="R358" s="73"/>
      <c r="S358" s="71" t="str">
        <f t="shared" si="79"/>
        <v/>
      </c>
      <c r="T358" s="98" t="str" cm="1">
        <f t="array" ref="T358">IF(COUNTIFS($C$22:$C$1025,$C358,$G$22:$G$1025,$G358)&gt;1,MATCH($C358&amp;$G358,$C$22:$C$1023&amp;$G$22:$G$1025,0),"")</f>
        <v/>
      </c>
      <c r="AM358">
        <f t="shared" si="80"/>
        <v>0</v>
      </c>
      <c r="AN358">
        <f t="shared" si="81"/>
        <v>0</v>
      </c>
      <c r="AO358">
        <f t="shared" si="82"/>
        <v>0</v>
      </c>
      <c r="AP358">
        <f t="shared" si="83"/>
        <v>0</v>
      </c>
      <c r="AQ358">
        <f t="shared" si="84"/>
        <v>0</v>
      </c>
      <c r="AR358">
        <f t="shared" si="85"/>
        <v>0</v>
      </c>
    </row>
    <row r="359" spans="1:44" hidden="1" outlineLevel="1" x14ac:dyDescent="0.3">
      <c r="A359" s="62"/>
      <c r="B359" s="63">
        <f t="shared" si="90"/>
        <v>336</v>
      </c>
      <c r="C359" s="145"/>
      <c r="D359" s="145"/>
      <c r="E359" s="143"/>
      <c r="F359" s="143"/>
      <c r="G359" s="146"/>
      <c r="H359" s="147"/>
      <c r="I359" s="143"/>
      <c r="J359" s="9"/>
      <c r="K359">
        <v>338</v>
      </c>
      <c r="L359" s="93" t="str">
        <f t="shared" si="87"/>
        <v/>
      </c>
      <c r="M359" s="103" t="str">
        <f t="shared" si="86"/>
        <v/>
      </c>
      <c r="N359" s="81"/>
      <c r="O359" s="73"/>
      <c r="P359" s="69" t="str">
        <f t="shared" si="88"/>
        <v/>
      </c>
      <c r="Q359" s="70" t="str">
        <f t="shared" si="89"/>
        <v/>
      </c>
      <c r="R359" s="73"/>
      <c r="S359" s="71" t="str">
        <f t="shared" si="79"/>
        <v/>
      </c>
      <c r="T359" s="98" t="str" cm="1">
        <f t="array" ref="T359">IF(COUNTIFS($C$22:$C$1025,$C359,$G$22:$G$1025,$G359)&gt;1,MATCH($C359&amp;$G359,$C$22:$C$1023&amp;$G$22:$G$1025,0),"")</f>
        <v/>
      </c>
      <c r="AM359">
        <f t="shared" si="80"/>
        <v>0</v>
      </c>
      <c r="AN359">
        <f t="shared" si="81"/>
        <v>0</v>
      </c>
      <c r="AO359">
        <f t="shared" si="82"/>
        <v>0</v>
      </c>
      <c r="AP359">
        <f t="shared" si="83"/>
        <v>0</v>
      </c>
      <c r="AQ359">
        <f t="shared" si="84"/>
        <v>0</v>
      </c>
      <c r="AR359">
        <f t="shared" si="85"/>
        <v>0</v>
      </c>
    </row>
    <row r="360" spans="1:44" hidden="1" outlineLevel="1" x14ac:dyDescent="0.3">
      <c r="A360" s="62"/>
      <c r="B360" s="63">
        <f t="shared" si="90"/>
        <v>337</v>
      </c>
      <c r="C360" s="145"/>
      <c r="D360" s="145"/>
      <c r="E360" s="143"/>
      <c r="F360" s="143"/>
      <c r="G360" s="146"/>
      <c r="H360" s="147"/>
      <c r="I360" s="143"/>
      <c r="J360" s="9"/>
      <c r="K360">
        <v>339</v>
      </c>
      <c r="L360" s="93" t="str">
        <f t="shared" si="87"/>
        <v/>
      </c>
      <c r="M360" s="103" t="str">
        <f t="shared" si="86"/>
        <v/>
      </c>
      <c r="N360" s="81"/>
      <c r="O360" s="73"/>
      <c r="P360" s="69" t="str">
        <f t="shared" si="88"/>
        <v/>
      </c>
      <c r="Q360" s="70" t="str">
        <f t="shared" si="89"/>
        <v/>
      </c>
      <c r="R360" s="73"/>
      <c r="S360" s="71" t="str">
        <f t="shared" si="79"/>
        <v/>
      </c>
      <c r="T360" s="98" t="str" cm="1">
        <f t="array" ref="T360">IF(COUNTIFS($C$22:$C$1025,$C360,$G$22:$G$1025,$G360)&gt;1,MATCH($C360&amp;$G360,$C$22:$C$1023&amp;$G$22:$G$1025,0),"")</f>
        <v/>
      </c>
      <c r="AM360">
        <f t="shared" si="80"/>
        <v>0</v>
      </c>
      <c r="AN360">
        <f t="shared" si="81"/>
        <v>0</v>
      </c>
      <c r="AO360">
        <f t="shared" si="82"/>
        <v>0</v>
      </c>
      <c r="AP360">
        <f t="shared" si="83"/>
        <v>0</v>
      </c>
      <c r="AQ360">
        <f t="shared" si="84"/>
        <v>0</v>
      </c>
      <c r="AR360">
        <f t="shared" si="85"/>
        <v>0</v>
      </c>
    </row>
    <row r="361" spans="1:44" hidden="1" outlineLevel="1" x14ac:dyDescent="0.3">
      <c r="A361" s="62"/>
      <c r="B361" s="63">
        <f t="shared" si="90"/>
        <v>338</v>
      </c>
      <c r="C361" s="145"/>
      <c r="D361" s="145"/>
      <c r="E361" s="143"/>
      <c r="F361" s="143"/>
      <c r="G361" s="146"/>
      <c r="H361" s="147"/>
      <c r="I361" s="143"/>
      <c r="J361" s="9"/>
      <c r="K361">
        <v>340</v>
      </c>
      <c r="L361" s="93" t="str">
        <f t="shared" si="87"/>
        <v/>
      </c>
      <c r="M361" s="103" t="str">
        <f t="shared" si="86"/>
        <v/>
      </c>
      <c r="N361" s="81"/>
      <c r="O361" s="73"/>
      <c r="P361" s="69" t="str">
        <f t="shared" si="88"/>
        <v/>
      </c>
      <c r="Q361" s="70" t="str">
        <f t="shared" si="89"/>
        <v/>
      </c>
      <c r="R361" s="73"/>
      <c r="S361" s="71" t="str">
        <f t="shared" si="79"/>
        <v/>
      </c>
      <c r="T361" s="98" t="str" cm="1">
        <f t="array" ref="T361">IF(COUNTIFS($C$22:$C$1025,$C361,$G$22:$G$1025,$G361)&gt;1,MATCH($C361&amp;$G361,$C$22:$C$1023&amp;$G$22:$G$1025,0),"")</f>
        <v/>
      </c>
      <c r="AM361">
        <f t="shared" si="80"/>
        <v>0</v>
      </c>
      <c r="AN361">
        <f t="shared" si="81"/>
        <v>0</v>
      </c>
      <c r="AO361">
        <f t="shared" si="82"/>
        <v>0</v>
      </c>
      <c r="AP361">
        <f t="shared" si="83"/>
        <v>0</v>
      </c>
      <c r="AQ361">
        <f t="shared" si="84"/>
        <v>0</v>
      </c>
      <c r="AR361">
        <f t="shared" si="85"/>
        <v>0</v>
      </c>
    </row>
    <row r="362" spans="1:44" hidden="1" outlineLevel="1" x14ac:dyDescent="0.3">
      <c r="A362" s="62"/>
      <c r="B362" s="63">
        <f t="shared" si="90"/>
        <v>339</v>
      </c>
      <c r="C362" s="145"/>
      <c r="D362" s="145"/>
      <c r="E362" s="143"/>
      <c r="F362" s="143"/>
      <c r="G362" s="146"/>
      <c r="H362" s="147"/>
      <c r="I362" s="143"/>
      <c r="J362" s="9"/>
      <c r="K362">
        <v>341</v>
      </c>
      <c r="L362" s="93" t="str">
        <f t="shared" si="87"/>
        <v/>
      </c>
      <c r="M362" s="103" t="str">
        <f t="shared" si="86"/>
        <v/>
      </c>
      <c r="N362" s="81"/>
      <c r="O362" s="73"/>
      <c r="P362" s="69" t="str">
        <f t="shared" si="88"/>
        <v/>
      </c>
      <c r="Q362" s="70" t="str">
        <f t="shared" si="89"/>
        <v/>
      </c>
      <c r="R362" s="73"/>
      <c r="S362" s="71" t="str">
        <f t="shared" si="79"/>
        <v/>
      </c>
      <c r="T362" s="98" t="str" cm="1">
        <f t="array" ref="T362">IF(COUNTIFS($C$22:$C$1025,$C362,$G$22:$G$1025,$G362)&gt;1,MATCH($C362&amp;$G362,$C$22:$C$1023&amp;$G$22:$G$1025,0),"")</f>
        <v/>
      </c>
      <c r="AM362">
        <f t="shared" si="80"/>
        <v>0</v>
      </c>
      <c r="AN362">
        <f t="shared" si="81"/>
        <v>0</v>
      </c>
      <c r="AO362">
        <f t="shared" si="82"/>
        <v>0</v>
      </c>
      <c r="AP362">
        <f t="shared" si="83"/>
        <v>0</v>
      </c>
      <c r="AQ362">
        <f t="shared" si="84"/>
        <v>0</v>
      </c>
      <c r="AR362">
        <f t="shared" si="85"/>
        <v>0</v>
      </c>
    </row>
    <row r="363" spans="1:44" hidden="1" outlineLevel="1" x14ac:dyDescent="0.3">
      <c r="A363" s="62"/>
      <c r="B363" s="63">
        <f t="shared" si="90"/>
        <v>340</v>
      </c>
      <c r="C363" s="145"/>
      <c r="D363" s="145"/>
      <c r="E363" s="143"/>
      <c r="F363" s="143"/>
      <c r="G363" s="146"/>
      <c r="H363" s="147"/>
      <c r="I363" s="143"/>
      <c r="J363" s="9"/>
      <c r="K363">
        <v>342</v>
      </c>
      <c r="L363" s="93" t="str">
        <f t="shared" si="87"/>
        <v/>
      </c>
      <c r="M363" s="103" t="str">
        <f t="shared" si="86"/>
        <v/>
      </c>
      <c r="N363" s="81"/>
      <c r="O363" s="73"/>
      <c r="P363" s="69" t="str">
        <f t="shared" si="88"/>
        <v/>
      </c>
      <c r="Q363" s="70" t="str">
        <f t="shared" si="89"/>
        <v/>
      </c>
      <c r="R363" s="73"/>
      <c r="S363" s="71" t="str">
        <f t="shared" si="79"/>
        <v/>
      </c>
      <c r="T363" s="98" t="str" cm="1">
        <f t="array" ref="T363">IF(COUNTIFS($C$22:$C$1025,$C363,$G$22:$G$1025,$G363)&gt;1,MATCH($C363&amp;$G363,$C$22:$C$1023&amp;$G$22:$G$1025,0),"")</f>
        <v/>
      </c>
      <c r="AM363">
        <f t="shared" si="80"/>
        <v>0</v>
      </c>
      <c r="AN363">
        <f t="shared" si="81"/>
        <v>0</v>
      </c>
      <c r="AO363">
        <f t="shared" si="82"/>
        <v>0</v>
      </c>
      <c r="AP363">
        <f t="shared" si="83"/>
        <v>0</v>
      </c>
      <c r="AQ363">
        <f t="shared" si="84"/>
        <v>0</v>
      </c>
      <c r="AR363">
        <f t="shared" si="85"/>
        <v>0</v>
      </c>
    </row>
    <row r="364" spans="1:44" hidden="1" outlineLevel="1" x14ac:dyDescent="0.3">
      <c r="A364" s="62"/>
      <c r="B364" s="63">
        <f t="shared" si="90"/>
        <v>341</v>
      </c>
      <c r="C364" s="145"/>
      <c r="D364" s="145"/>
      <c r="E364" s="143"/>
      <c r="F364" s="143"/>
      <c r="G364" s="146"/>
      <c r="H364" s="147"/>
      <c r="I364" s="143"/>
      <c r="J364" s="9"/>
      <c r="K364">
        <v>343</v>
      </c>
      <c r="L364" s="93" t="str">
        <f t="shared" si="87"/>
        <v/>
      </c>
      <c r="M364" s="103" t="str">
        <f t="shared" si="86"/>
        <v/>
      </c>
      <c r="N364" s="81"/>
      <c r="O364" s="73"/>
      <c r="P364" s="69" t="str">
        <f t="shared" si="88"/>
        <v/>
      </c>
      <c r="Q364" s="70" t="str">
        <f t="shared" si="89"/>
        <v/>
      </c>
      <c r="R364" s="73"/>
      <c r="S364" s="71" t="str">
        <f t="shared" si="79"/>
        <v/>
      </c>
      <c r="T364" s="98" t="str" cm="1">
        <f t="array" ref="T364">IF(COUNTIFS($C$22:$C$1025,$C364,$G$22:$G$1025,$G364)&gt;1,MATCH($C364&amp;$G364,$C$22:$C$1023&amp;$G$22:$G$1025,0),"")</f>
        <v/>
      </c>
      <c r="AM364">
        <f t="shared" si="80"/>
        <v>0</v>
      </c>
      <c r="AN364">
        <f t="shared" si="81"/>
        <v>0</v>
      </c>
      <c r="AO364">
        <f t="shared" si="82"/>
        <v>0</v>
      </c>
      <c r="AP364">
        <f t="shared" si="83"/>
        <v>0</v>
      </c>
      <c r="AQ364">
        <f t="shared" si="84"/>
        <v>0</v>
      </c>
      <c r="AR364">
        <f t="shared" si="85"/>
        <v>0</v>
      </c>
    </row>
    <row r="365" spans="1:44" hidden="1" outlineLevel="1" x14ac:dyDescent="0.3">
      <c r="A365" s="62"/>
      <c r="B365" s="63">
        <f t="shared" si="90"/>
        <v>342</v>
      </c>
      <c r="C365" s="145"/>
      <c r="D365" s="145"/>
      <c r="E365" s="143"/>
      <c r="F365" s="143"/>
      <c r="G365" s="146"/>
      <c r="H365" s="147"/>
      <c r="I365" s="143"/>
      <c r="J365" s="9"/>
      <c r="K365">
        <v>344</v>
      </c>
      <c r="L365" s="93" t="str">
        <f t="shared" si="87"/>
        <v/>
      </c>
      <c r="M365" s="103" t="str">
        <f t="shared" si="86"/>
        <v/>
      </c>
      <c r="N365" s="81"/>
      <c r="O365" s="73"/>
      <c r="P365" s="69" t="str">
        <f t="shared" si="88"/>
        <v/>
      </c>
      <c r="Q365" s="70" t="str">
        <f t="shared" si="89"/>
        <v/>
      </c>
      <c r="R365" s="73"/>
      <c r="S365" s="71" t="str">
        <f t="shared" si="79"/>
        <v/>
      </c>
      <c r="T365" s="98" t="str" cm="1">
        <f t="array" ref="T365">IF(COUNTIFS($C$22:$C$1025,$C365,$G$22:$G$1025,$G365)&gt;1,MATCH($C365&amp;$G365,$C$22:$C$1023&amp;$G$22:$G$1025,0),"")</f>
        <v/>
      </c>
      <c r="AM365">
        <f t="shared" si="80"/>
        <v>0</v>
      </c>
      <c r="AN365">
        <f t="shared" si="81"/>
        <v>0</v>
      </c>
      <c r="AO365">
        <f t="shared" si="82"/>
        <v>0</v>
      </c>
      <c r="AP365">
        <f t="shared" si="83"/>
        <v>0</v>
      </c>
      <c r="AQ365">
        <f t="shared" si="84"/>
        <v>0</v>
      </c>
      <c r="AR365">
        <f t="shared" si="85"/>
        <v>0</v>
      </c>
    </row>
    <row r="366" spans="1:44" hidden="1" outlineLevel="1" x14ac:dyDescent="0.3">
      <c r="A366" s="62"/>
      <c r="B366" s="63">
        <f t="shared" si="90"/>
        <v>343</v>
      </c>
      <c r="C366" s="145"/>
      <c r="D366" s="145"/>
      <c r="E366" s="143"/>
      <c r="F366" s="143"/>
      <c r="G366" s="146"/>
      <c r="H366" s="147"/>
      <c r="I366" s="143"/>
      <c r="J366" s="9"/>
      <c r="K366">
        <v>345</v>
      </c>
      <c r="L366" s="93" t="str">
        <f t="shared" si="87"/>
        <v/>
      </c>
      <c r="M366" s="103" t="str">
        <f t="shared" si="86"/>
        <v/>
      </c>
      <c r="N366" s="81"/>
      <c r="O366" s="73"/>
      <c r="P366" s="69" t="str">
        <f t="shared" si="88"/>
        <v/>
      </c>
      <c r="Q366" s="70" t="str">
        <f t="shared" si="89"/>
        <v/>
      </c>
      <c r="R366" s="73"/>
      <c r="S366" s="71" t="str">
        <f t="shared" si="79"/>
        <v/>
      </c>
      <c r="T366" s="98" t="str" cm="1">
        <f t="array" ref="T366">IF(COUNTIFS($C$22:$C$1025,$C366,$G$22:$G$1025,$G366)&gt;1,MATCH($C366&amp;$G366,$C$22:$C$1023&amp;$G$22:$G$1025,0),"")</f>
        <v/>
      </c>
      <c r="AM366">
        <f t="shared" si="80"/>
        <v>0</v>
      </c>
      <c r="AN366">
        <f t="shared" si="81"/>
        <v>0</v>
      </c>
      <c r="AO366">
        <f t="shared" si="82"/>
        <v>0</v>
      </c>
      <c r="AP366">
        <f t="shared" si="83"/>
        <v>0</v>
      </c>
      <c r="AQ366">
        <f t="shared" si="84"/>
        <v>0</v>
      </c>
      <c r="AR366">
        <f t="shared" si="85"/>
        <v>0</v>
      </c>
    </row>
    <row r="367" spans="1:44" hidden="1" outlineLevel="1" x14ac:dyDescent="0.3">
      <c r="A367" s="62"/>
      <c r="B367" s="63">
        <f t="shared" si="90"/>
        <v>344</v>
      </c>
      <c r="C367" s="145"/>
      <c r="D367" s="145"/>
      <c r="E367" s="143"/>
      <c r="F367" s="143"/>
      <c r="G367" s="146"/>
      <c r="H367" s="147"/>
      <c r="I367" s="143"/>
      <c r="J367" s="9"/>
      <c r="K367">
        <v>346</v>
      </c>
      <c r="L367" s="93" t="str">
        <f t="shared" si="87"/>
        <v/>
      </c>
      <c r="M367" s="103" t="str">
        <f t="shared" si="86"/>
        <v/>
      </c>
      <c r="N367" s="81"/>
      <c r="O367" s="73"/>
      <c r="P367" s="69" t="str">
        <f t="shared" si="88"/>
        <v/>
      </c>
      <c r="Q367" s="70" t="str">
        <f t="shared" si="89"/>
        <v/>
      </c>
      <c r="R367" s="73"/>
      <c r="S367" s="71" t="str">
        <f t="shared" si="79"/>
        <v/>
      </c>
      <c r="T367" s="98" t="str" cm="1">
        <f t="array" ref="T367">IF(COUNTIFS($C$22:$C$1025,$C367,$G$22:$G$1025,$G367)&gt;1,MATCH($C367&amp;$G367,$C$22:$C$1023&amp;$G$22:$G$1025,0),"")</f>
        <v/>
      </c>
      <c r="AM367">
        <f t="shared" si="80"/>
        <v>0</v>
      </c>
      <c r="AN367">
        <f t="shared" si="81"/>
        <v>0</v>
      </c>
      <c r="AO367">
        <f t="shared" si="82"/>
        <v>0</v>
      </c>
      <c r="AP367">
        <f t="shared" si="83"/>
        <v>0</v>
      </c>
      <c r="AQ367">
        <f t="shared" si="84"/>
        <v>0</v>
      </c>
      <c r="AR367">
        <f t="shared" si="85"/>
        <v>0</v>
      </c>
    </row>
    <row r="368" spans="1:44" hidden="1" outlineLevel="1" x14ac:dyDescent="0.3">
      <c r="A368" s="62"/>
      <c r="B368" s="63">
        <f t="shared" si="90"/>
        <v>345</v>
      </c>
      <c r="C368" s="145"/>
      <c r="D368" s="145"/>
      <c r="E368" s="143"/>
      <c r="F368" s="143"/>
      <c r="G368" s="146"/>
      <c r="H368" s="147"/>
      <c r="I368" s="143"/>
      <c r="J368" s="9"/>
      <c r="K368">
        <v>347</v>
      </c>
      <c r="L368" s="93" t="str">
        <f t="shared" si="87"/>
        <v/>
      </c>
      <c r="M368" s="103" t="str">
        <f t="shared" si="86"/>
        <v/>
      </c>
      <c r="N368" s="81"/>
      <c r="O368" s="73"/>
      <c r="P368" s="69" t="str">
        <f t="shared" si="88"/>
        <v/>
      </c>
      <c r="Q368" s="70" t="str">
        <f t="shared" si="89"/>
        <v/>
      </c>
      <c r="R368" s="73"/>
      <c r="S368" s="71" t="str">
        <f t="shared" si="79"/>
        <v/>
      </c>
      <c r="T368" s="98" t="str" cm="1">
        <f t="array" ref="T368">IF(COUNTIFS($C$22:$C$1025,$C368,$G$22:$G$1025,$G368)&gt;1,MATCH($C368&amp;$G368,$C$22:$C$1023&amp;$G$22:$G$1025,0),"")</f>
        <v/>
      </c>
      <c r="AM368">
        <f t="shared" si="80"/>
        <v>0</v>
      </c>
      <c r="AN368">
        <f t="shared" si="81"/>
        <v>0</v>
      </c>
      <c r="AO368">
        <f t="shared" si="82"/>
        <v>0</v>
      </c>
      <c r="AP368">
        <f t="shared" si="83"/>
        <v>0</v>
      </c>
      <c r="AQ368">
        <f t="shared" si="84"/>
        <v>0</v>
      </c>
      <c r="AR368">
        <f t="shared" si="85"/>
        <v>0</v>
      </c>
    </row>
    <row r="369" spans="1:44" hidden="1" outlineLevel="1" x14ac:dyDescent="0.3">
      <c r="A369" s="62"/>
      <c r="B369" s="63">
        <f t="shared" si="90"/>
        <v>346</v>
      </c>
      <c r="C369" s="145"/>
      <c r="D369" s="145"/>
      <c r="E369" s="143"/>
      <c r="F369" s="143"/>
      <c r="G369" s="146"/>
      <c r="H369" s="147"/>
      <c r="I369" s="143"/>
      <c r="J369" s="9"/>
      <c r="K369">
        <v>348</v>
      </c>
      <c r="L369" s="93" t="str">
        <f t="shared" si="87"/>
        <v/>
      </c>
      <c r="M369" s="103" t="str">
        <f t="shared" si="86"/>
        <v/>
      </c>
      <c r="N369" s="81"/>
      <c r="O369" s="73"/>
      <c r="P369" s="69" t="str">
        <f t="shared" si="88"/>
        <v/>
      </c>
      <c r="Q369" s="70" t="str">
        <f t="shared" si="89"/>
        <v/>
      </c>
      <c r="R369" s="73"/>
      <c r="S369" s="71" t="str">
        <f t="shared" si="79"/>
        <v/>
      </c>
      <c r="T369" s="98" t="str" cm="1">
        <f t="array" ref="T369">IF(COUNTIFS($C$22:$C$1025,$C369,$G$22:$G$1025,$G369)&gt;1,MATCH($C369&amp;$G369,$C$22:$C$1023&amp;$G$22:$G$1025,0),"")</f>
        <v/>
      </c>
      <c r="AM369">
        <f t="shared" si="80"/>
        <v>0</v>
      </c>
      <c r="AN369">
        <f t="shared" si="81"/>
        <v>0</v>
      </c>
      <c r="AO369">
        <f t="shared" si="82"/>
        <v>0</v>
      </c>
      <c r="AP369">
        <f t="shared" si="83"/>
        <v>0</v>
      </c>
      <c r="AQ369">
        <f t="shared" si="84"/>
        <v>0</v>
      </c>
      <c r="AR369">
        <f t="shared" si="85"/>
        <v>0</v>
      </c>
    </row>
    <row r="370" spans="1:44" hidden="1" outlineLevel="1" x14ac:dyDescent="0.3">
      <c r="A370" s="62"/>
      <c r="B370" s="63">
        <f t="shared" si="90"/>
        <v>347</v>
      </c>
      <c r="C370" s="145"/>
      <c r="D370" s="145"/>
      <c r="E370" s="143"/>
      <c r="F370" s="143"/>
      <c r="G370" s="146"/>
      <c r="H370" s="147"/>
      <c r="I370" s="143"/>
      <c r="J370" s="9"/>
      <c r="K370">
        <v>349</v>
      </c>
      <c r="L370" s="93" t="str">
        <f t="shared" si="87"/>
        <v/>
      </c>
      <c r="M370" s="103" t="str">
        <f t="shared" si="86"/>
        <v/>
      </c>
      <c r="N370" s="81"/>
      <c r="O370" s="73"/>
      <c r="P370" s="69" t="str">
        <f t="shared" si="88"/>
        <v/>
      </c>
      <c r="Q370" s="70" t="str">
        <f t="shared" si="89"/>
        <v/>
      </c>
      <c r="R370" s="73"/>
      <c r="S370" s="71" t="str">
        <f t="shared" si="79"/>
        <v/>
      </c>
      <c r="T370" s="98" t="str" cm="1">
        <f t="array" ref="T370">IF(COUNTIFS($C$22:$C$1025,$C370,$G$22:$G$1025,$G370)&gt;1,MATCH($C370&amp;$G370,$C$22:$C$1023&amp;$G$22:$G$1025,0),"")</f>
        <v/>
      </c>
      <c r="AM370">
        <f t="shared" si="80"/>
        <v>0</v>
      </c>
      <c r="AN370">
        <f t="shared" si="81"/>
        <v>0</v>
      </c>
      <c r="AO370">
        <f t="shared" si="82"/>
        <v>0</v>
      </c>
      <c r="AP370">
        <f t="shared" si="83"/>
        <v>0</v>
      </c>
      <c r="AQ370">
        <f t="shared" si="84"/>
        <v>0</v>
      </c>
      <c r="AR370">
        <f t="shared" si="85"/>
        <v>0</v>
      </c>
    </row>
    <row r="371" spans="1:44" hidden="1" outlineLevel="1" x14ac:dyDescent="0.3">
      <c r="A371" s="62"/>
      <c r="B371" s="63">
        <f t="shared" si="90"/>
        <v>348</v>
      </c>
      <c r="C371" s="145"/>
      <c r="D371" s="145"/>
      <c r="E371" s="143"/>
      <c r="F371" s="143"/>
      <c r="G371" s="146"/>
      <c r="H371" s="147"/>
      <c r="I371" s="143"/>
      <c r="J371" s="9"/>
      <c r="K371">
        <v>350</v>
      </c>
      <c r="L371" s="93" t="str">
        <f t="shared" si="87"/>
        <v/>
      </c>
      <c r="M371" s="103" t="str">
        <f t="shared" si="86"/>
        <v/>
      </c>
      <c r="N371" s="81"/>
      <c r="O371" s="73"/>
      <c r="P371" s="69" t="str">
        <f t="shared" si="88"/>
        <v/>
      </c>
      <c r="Q371" s="70" t="str">
        <f t="shared" si="89"/>
        <v/>
      </c>
      <c r="R371" s="73"/>
      <c r="S371" s="71" t="str">
        <f t="shared" si="79"/>
        <v/>
      </c>
      <c r="T371" s="98" t="str" cm="1">
        <f t="array" ref="T371">IF(COUNTIFS($C$22:$C$1025,$C371,$G$22:$G$1025,$G371)&gt;1,MATCH($C371&amp;$G371,$C$22:$C$1023&amp;$G$22:$G$1025,0),"")</f>
        <v/>
      </c>
      <c r="AM371">
        <f t="shared" si="80"/>
        <v>0</v>
      </c>
      <c r="AN371">
        <f t="shared" si="81"/>
        <v>0</v>
      </c>
      <c r="AO371">
        <f t="shared" si="82"/>
        <v>0</v>
      </c>
      <c r="AP371">
        <f t="shared" si="83"/>
        <v>0</v>
      </c>
      <c r="AQ371">
        <f t="shared" si="84"/>
        <v>0</v>
      </c>
      <c r="AR371">
        <f t="shared" si="85"/>
        <v>0</v>
      </c>
    </row>
    <row r="372" spans="1:44" hidden="1" outlineLevel="1" x14ac:dyDescent="0.3">
      <c r="A372" s="62"/>
      <c r="B372" s="63">
        <f t="shared" si="90"/>
        <v>349</v>
      </c>
      <c r="C372" s="145"/>
      <c r="D372" s="145"/>
      <c r="E372" s="143"/>
      <c r="F372" s="143"/>
      <c r="G372" s="146"/>
      <c r="H372" s="147"/>
      <c r="I372" s="143"/>
      <c r="J372" s="9"/>
      <c r="K372">
        <v>351</v>
      </c>
      <c r="L372" s="93" t="str">
        <f t="shared" si="87"/>
        <v/>
      </c>
      <c r="M372" s="103" t="str">
        <f t="shared" si="86"/>
        <v/>
      </c>
      <c r="N372" s="81"/>
      <c r="O372" s="73"/>
      <c r="P372" s="69" t="str">
        <f t="shared" si="88"/>
        <v/>
      </c>
      <c r="Q372" s="70" t="str">
        <f t="shared" si="89"/>
        <v/>
      </c>
      <c r="R372" s="73"/>
      <c r="S372" s="71" t="str">
        <f t="shared" si="79"/>
        <v/>
      </c>
      <c r="T372" s="98" t="str" cm="1">
        <f t="array" ref="T372">IF(COUNTIFS($C$22:$C$1025,$C372,$G$22:$G$1025,$G372)&gt;1,MATCH($C372&amp;$G372,$C$22:$C$1023&amp;$G$22:$G$1025,0),"")</f>
        <v/>
      </c>
      <c r="AM372">
        <f t="shared" si="80"/>
        <v>0</v>
      </c>
      <c r="AN372">
        <f t="shared" si="81"/>
        <v>0</v>
      </c>
      <c r="AO372">
        <f t="shared" si="82"/>
        <v>0</v>
      </c>
      <c r="AP372">
        <f t="shared" si="83"/>
        <v>0</v>
      </c>
      <c r="AQ372">
        <f t="shared" si="84"/>
        <v>0</v>
      </c>
      <c r="AR372">
        <f t="shared" si="85"/>
        <v>0</v>
      </c>
    </row>
    <row r="373" spans="1:44" hidden="1" outlineLevel="1" x14ac:dyDescent="0.3">
      <c r="A373" s="62"/>
      <c r="B373" s="63">
        <f t="shared" si="90"/>
        <v>350</v>
      </c>
      <c r="C373" s="145"/>
      <c r="D373" s="145"/>
      <c r="E373" s="143"/>
      <c r="F373" s="143"/>
      <c r="G373" s="146"/>
      <c r="H373" s="147"/>
      <c r="I373" s="143"/>
      <c r="J373" s="9"/>
      <c r="K373">
        <v>352</v>
      </c>
      <c r="L373" s="93" t="str">
        <f t="shared" si="87"/>
        <v/>
      </c>
      <c r="M373" s="103" t="str">
        <f t="shared" si="86"/>
        <v/>
      </c>
      <c r="N373" s="81"/>
      <c r="O373" s="73"/>
      <c r="P373" s="69" t="str">
        <f t="shared" si="88"/>
        <v/>
      </c>
      <c r="Q373" s="70" t="str">
        <f t="shared" si="89"/>
        <v/>
      </c>
      <c r="R373" s="73"/>
      <c r="S373" s="71" t="str">
        <f t="shared" si="79"/>
        <v/>
      </c>
      <c r="T373" s="98" t="str" cm="1">
        <f t="array" ref="T373">IF(COUNTIFS($C$22:$C$1025,$C373,$G$22:$G$1025,$G373)&gt;1,MATCH($C373&amp;$G373,$C$22:$C$1023&amp;$G$22:$G$1025,0),"")</f>
        <v/>
      </c>
      <c r="AM373">
        <f t="shared" si="80"/>
        <v>0</v>
      </c>
      <c r="AN373">
        <f t="shared" si="81"/>
        <v>0</v>
      </c>
      <c r="AO373">
        <f t="shared" si="82"/>
        <v>0</v>
      </c>
      <c r="AP373">
        <f t="shared" si="83"/>
        <v>0</v>
      </c>
      <c r="AQ373">
        <f t="shared" si="84"/>
        <v>0</v>
      </c>
      <c r="AR373">
        <f t="shared" si="85"/>
        <v>0</v>
      </c>
    </row>
    <row r="374" spans="1:44" hidden="1" outlineLevel="1" x14ac:dyDescent="0.3">
      <c r="A374" s="62"/>
      <c r="B374" s="63">
        <f t="shared" si="90"/>
        <v>351</v>
      </c>
      <c r="C374" s="145"/>
      <c r="D374" s="145"/>
      <c r="E374" s="143"/>
      <c r="F374" s="143"/>
      <c r="G374" s="146"/>
      <c r="H374" s="147"/>
      <c r="I374" s="143"/>
      <c r="J374" s="9"/>
      <c r="K374">
        <v>353</v>
      </c>
      <c r="L374" s="93" t="str">
        <f t="shared" si="87"/>
        <v/>
      </c>
      <c r="M374" s="103" t="str">
        <f t="shared" si="86"/>
        <v/>
      </c>
      <c r="N374" s="81"/>
      <c r="O374" s="73"/>
      <c r="P374" s="69" t="str">
        <f t="shared" si="88"/>
        <v/>
      </c>
      <c r="Q374" s="70" t="str">
        <f t="shared" si="89"/>
        <v/>
      </c>
      <c r="R374" s="73"/>
      <c r="S374" s="71" t="str">
        <f t="shared" si="79"/>
        <v/>
      </c>
      <c r="T374" s="98" t="str" cm="1">
        <f t="array" ref="T374">IF(COUNTIFS($C$22:$C$1025,$C374,$G$22:$G$1025,$G374)&gt;1,MATCH($C374&amp;$G374,$C$22:$C$1023&amp;$G$22:$G$1025,0),"")</f>
        <v/>
      </c>
      <c r="AM374">
        <f t="shared" si="80"/>
        <v>0</v>
      </c>
      <c r="AN374">
        <f t="shared" si="81"/>
        <v>0</v>
      </c>
      <c r="AO374">
        <f t="shared" si="82"/>
        <v>0</v>
      </c>
      <c r="AP374">
        <f t="shared" si="83"/>
        <v>0</v>
      </c>
      <c r="AQ374">
        <f t="shared" si="84"/>
        <v>0</v>
      </c>
      <c r="AR374">
        <f t="shared" si="85"/>
        <v>0</v>
      </c>
    </row>
    <row r="375" spans="1:44" hidden="1" outlineLevel="1" x14ac:dyDescent="0.3">
      <c r="A375" s="62"/>
      <c r="B375" s="63">
        <f t="shared" si="90"/>
        <v>352</v>
      </c>
      <c r="C375" s="145"/>
      <c r="D375" s="145"/>
      <c r="E375" s="143"/>
      <c r="F375" s="143"/>
      <c r="G375" s="146"/>
      <c r="H375" s="147"/>
      <c r="I375" s="143"/>
      <c r="J375" s="9"/>
      <c r="K375">
        <v>354</v>
      </c>
      <c r="L375" s="93" t="str">
        <f t="shared" si="87"/>
        <v/>
      </c>
      <c r="M375" s="103" t="str">
        <f t="shared" si="86"/>
        <v/>
      </c>
      <c r="N375" s="81"/>
      <c r="O375" s="73"/>
      <c r="P375" s="69" t="str">
        <f t="shared" si="88"/>
        <v/>
      </c>
      <c r="Q375" s="70" t="str">
        <f t="shared" si="89"/>
        <v/>
      </c>
      <c r="R375" s="73"/>
      <c r="S375" s="71" t="str">
        <f t="shared" si="79"/>
        <v/>
      </c>
      <c r="T375" s="98" t="str" cm="1">
        <f t="array" ref="T375">IF(COUNTIFS($C$22:$C$1025,$C375,$G$22:$G$1025,$G375)&gt;1,MATCH($C375&amp;$G375,$C$22:$C$1023&amp;$G$22:$G$1025,0),"")</f>
        <v/>
      </c>
      <c r="AM375">
        <f t="shared" si="80"/>
        <v>0</v>
      </c>
      <c r="AN375">
        <f t="shared" si="81"/>
        <v>0</v>
      </c>
      <c r="AO375">
        <f t="shared" si="82"/>
        <v>0</v>
      </c>
      <c r="AP375">
        <f t="shared" si="83"/>
        <v>0</v>
      </c>
      <c r="AQ375">
        <f t="shared" si="84"/>
        <v>0</v>
      </c>
      <c r="AR375">
        <f t="shared" si="85"/>
        <v>0</v>
      </c>
    </row>
    <row r="376" spans="1:44" hidden="1" outlineLevel="1" x14ac:dyDescent="0.3">
      <c r="A376" s="62"/>
      <c r="B376" s="63">
        <f t="shared" si="90"/>
        <v>353</v>
      </c>
      <c r="C376" s="145"/>
      <c r="D376" s="145"/>
      <c r="E376" s="143"/>
      <c r="F376" s="143"/>
      <c r="G376" s="146"/>
      <c r="H376" s="147"/>
      <c r="I376" s="143"/>
      <c r="J376" s="9"/>
      <c r="K376">
        <v>355</v>
      </c>
      <c r="L376" s="93" t="str">
        <f t="shared" si="87"/>
        <v/>
      </c>
      <c r="M376" s="103" t="str">
        <f t="shared" si="86"/>
        <v/>
      </c>
      <c r="N376" s="81"/>
      <c r="O376" s="73"/>
      <c r="P376" s="69" t="str">
        <f t="shared" si="88"/>
        <v/>
      </c>
      <c r="Q376" s="70" t="str">
        <f t="shared" si="89"/>
        <v/>
      </c>
      <c r="R376" s="73"/>
      <c r="S376" s="71" t="str">
        <f t="shared" si="79"/>
        <v/>
      </c>
      <c r="T376" s="98" t="str" cm="1">
        <f t="array" ref="T376">IF(COUNTIFS($C$22:$C$1025,$C376,$G$22:$G$1025,$G376)&gt;1,MATCH($C376&amp;$G376,$C$22:$C$1023&amp;$G$22:$G$1025,0),"")</f>
        <v/>
      </c>
      <c r="AM376">
        <f t="shared" si="80"/>
        <v>0</v>
      </c>
      <c r="AN376">
        <f t="shared" si="81"/>
        <v>0</v>
      </c>
      <c r="AO376">
        <f t="shared" si="82"/>
        <v>0</v>
      </c>
      <c r="AP376">
        <f t="shared" si="83"/>
        <v>0</v>
      </c>
      <c r="AQ376">
        <f t="shared" si="84"/>
        <v>0</v>
      </c>
      <c r="AR376">
        <f t="shared" si="85"/>
        <v>0</v>
      </c>
    </row>
    <row r="377" spans="1:44" hidden="1" outlineLevel="1" x14ac:dyDescent="0.3">
      <c r="A377" s="62"/>
      <c r="B377" s="63">
        <f t="shared" si="90"/>
        <v>354</v>
      </c>
      <c r="C377" s="145"/>
      <c r="D377" s="145"/>
      <c r="E377" s="143"/>
      <c r="F377" s="143"/>
      <c r="G377" s="146"/>
      <c r="H377" s="147"/>
      <c r="I377" s="143"/>
      <c r="J377" s="9"/>
      <c r="K377">
        <v>356</v>
      </c>
      <c r="L377" s="93" t="str">
        <f t="shared" si="87"/>
        <v/>
      </c>
      <c r="M377" s="103" t="str">
        <f t="shared" si="86"/>
        <v/>
      </c>
      <c r="N377" s="81"/>
      <c r="O377" s="73"/>
      <c r="P377" s="69" t="str">
        <f t="shared" si="88"/>
        <v/>
      </c>
      <c r="Q377" s="70" t="str">
        <f t="shared" si="89"/>
        <v/>
      </c>
      <c r="R377" s="73"/>
      <c r="S377" s="71" t="str">
        <f t="shared" si="79"/>
        <v/>
      </c>
      <c r="T377" s="98" t="str" cm="1">
        <f t="array" ref="T377">IF(COUNTIFS($C$22:$C$1025,$C377,$G$22:$G$1025,$G377)&gt;1,MATCH($C377&amp;$G377,$C$22:$C$1023&amp;$G$22:$G$1025,0),"")</f>
        <v/>
      </c>
      <c r="AM377">
        <f t="shared" si="80"/>
        <v>0</v>
      </c>
      <c r="AN377">
        <f t="shared" si="81"/>
        <v>0</v>
      </c>
      <c r="AO377">
        <f t="shared" si="82"/>
        <v>0</v>
      </c>
      <c r="AP377">
        <f t="shared" si="83"/>
        <v>0</v>
      </c>
      <c r="AQ377">
        <f t="shared" si="84"/>
        <v>0</v>
      </c>
      <c r="AR377">
        <f t="shared" si="85"/>
        <v>0</v>
      </c>
    </row>
    <row r="378" spans="1:44" hidden="1" outlineLevel="1" x14ac:dyDescent="0.3">
      <c r="A378" s="62"/>
      <c r="B378" s="63">
        <f t="shared" si="90"/>
        <v>355</v>
      </c>
      <c r="C378" s="145"/>
      <c r="D378" s="145"/>
      <c r="E378" s="143"/>
      <c r="F378" s="143"/>
      <c r="G378" s="146"/>
      <c r="H378" s="147"/>
      <c r="I378" s="143"/>
      <c r="J378" s="9"/>
      <c r="K378">
        <v>357</v>
      </c>
      <c r="L378" s="93" t="str">
        <f t="shared" si="87"/>
        <v/>
      </c>
      <c r="M378" s="103" t="str">
        <f t="shared" si="86"/>
        <v/>
      </c>
      <c r="N378" s="81"/>
      <c r="O378" s="73"/>
      <c r="P378" s="69" t="str">
        <f t="shared" si="88"/>
        <v/>
      </c>
      <c r="Q378" s="70" t="str">
        <f t="shared" si="89"/>
        <v/>
      </c>
      <c r="R378" s="73"/>
      <c r="S378" s="71" t="str">
        <f t="shared" si="79"/>
        <v/>
      </c>
      <c r="T378" s="98" t="str" cm="1">
        <f t="array" ref="T378">IF(COUNTIFS($C$22:$C$1025,$C378,$G$22:$G$1025,$G378)&gt;1,MATCH($C378&amp;$G378,$C$22:$C$1023&amp;$G$22:$G$1025,0),"")</f>
        <v/>
      </c>
      <c r="AM378">
        <f t="shared" si="80"/>
        <v>0</v>
      </c>
      <c r="AN378">
        <f t="shared" si="81"/>
        <v>0</v>
      </c>
      <c r="AO378">
        <f t="shared" si="82"/>
        <v>0</v>
      </c>
      <c r="AP378">
        <f t="shared" si="83"/>
        <v>0</v>
      </c>
      <c r="AQ378">
        <f t="shared" si="84"/>
        <v>0</v>
      </c>
      <c r="AR378">
        <f t="shared" si="85"/>
        <v>0</v>
      </c>
    </row>
    <row r="379" spans="1:44" hidden="1" outlineLevel="1" x14ac:dyDescent="0.3">
      <c r="A379" s="62"/>
      <c r="B379" s="63">
        <f t="shared" si="90"/>
        <v>356</v>
      </c>
      <c r="C379" s="145"/>
      <c r="D379" s="145"/>
      <c r="E379" s="143"/>
      <c r="F379" s="143"/>
      <c r="G379" s="146"/>
      <c r="H379" s="147"/>
      <c r="I379" s="143"/>
      <c r="J379" s="9"/>
      <c r="K379">
        <v>358</v>
      </c>
      <c r="L379" s="93" t="str">
        <f t="shared" si="87"/>
        <v/>
      </c>
      <c r="M379" s="103" t="str">
        <f t="shared" si="86"/>
        <v/>
      </c>
      <c r="N379" s="81"/>
      <c r="O379" s="73"/>
      <c r="P379" s="69" t="str">
        <f t="shared" si="88"/>
        <v/>
      </c>
      <c r="Q379" s="70" t="str">
        <f t="shared" si="89"/>
        <v/>
      </c>
      <c r="R379" s="73"/>
      <c r="S379" s="71" t="str">
        <f t="shared" si="79"/>
        <v/>
      </c>
      <c r="T379" s="98" t="str" cm="1">
        <f t="array" ref="T379">IF(COUNTIFS($C$22:$C$1025,$C379,$G$22:$G$1025,$G379)&gt;1,MATCH($C379&amp;$G379,$C$22:$C$1023&amp;$G$22:$G$1025,0),"")</f>
        <v/>
      </c>
      <c r="AM379">
        <f t="shared" si="80"/>
        <v>0</v>
      </c>
      <c r="AN379">
        <f t="shared" si="81"/>
        <v>0</v>
      </c>
      <c r="AO379">
        <f t="shared" si="82"/>
        <v>0</v>
      </c>
      <c r="AP379">
        <f t="shared" si="83"/>
        <v>0</v>
      </c>
      <c r="AQ379">
        <f t="shared" si="84"/>
        <v>0</v>
      </c>
      <c r="AR379">
        <f t="shared" si="85"/>
        <v>0</v>
      </c>
    </row>
    <row r="380" spans="1:44" hidden="1" outlineLevel="1" x14ac:dyDescent="0.3">
      <c r="A380" s="62"/>
      <c r="B380" s="63">
        <f t="shared" si="90"/>
        <v>357</v>
      </c>
      <c r="C380" s="145"/>
      <c r="D380" s="145"/>
      <c r="E380" s="143"/>
      <c r="F380" s="143"/>
      <c r="G380" s="146"/>
      <c r="H380" s="147"/>
      <c r="I380" s="143"/>
      <c r="J380" s="9"/>
      <c r="K380">
        <v>359</v>
      </c>
      <c r="L380" s="93" t="str">
        <f t="shared" si="87"/>
        <v/>
      </c>
      <c r="M380" s="103" t="str">
        <f t="shared" si="86"/>
        <v/>
      </c>
      <c r="N380" s="81"/>
      <c r="O380" s="73"/>
      <c r="P380" s="69" t="str">
        <f t="shared" si="88"/>
        <v/>
      </c>
      <c r="Q380" s="70" t="str">
        <f t="shared" si="89"/>
        <v/>
      </c>
      <c r="R380" s="73"/>
      <c r="S380" s="71" t="str">
        <f t="shared" si="79"/>
        <v/>
      </c>
      <c r="T380" s="98" t="str" cm="1">
        <f t="array" ref="T380">IF(COUNTIFS($C$22:$C$1025,$C380,$G$22:$G$1025,$G380)&gt;1,MATCH($C380&amp;$G380,$C$22:$C$1023&amp;$G$22:$G$1025,0),"")</f>
        <v/>
      </c>
      <c r="AM380">
        <f t="shared" si="80"/>
        <v>0</v>
      </c>
      <c r="AN380">
        <f t="shared" si="81"/>
        <v>0</v>
      </c>
      <c r="AO380">
        <f t="shared" si="82"/>
        <v>0</v>
      </c>
      <c r="AP380">
        <f t="shared" si="83"/>
        <v>0</v>
      </c>
      <c r="AQ380">
        <f t="shared" si="84"/>
        <v>0</v>
      </c>
      <c r="AR380">
        <f t="shared" si="85"/>
        <v>0</v>
      </c>
    </row>
    <row r="381" spans="1:44" hidden="1" outlineLevel="1" x14ac:dyDescent="0.3">
      <c r="A381" s="62"/>
      <c r="B381" s="63">
        <f t="shared" si="90"/>
        <v>358</v>
      </c>
      <c r="C381" s="145"/>
      <c r="D381" s="145"/>
      <c r="E381" s="143"/>
      <c r="F381" s="143"/>
      <c r="G381" s="146"/>
      <c r="H381" s="147"/>
      <c r="I381" s="143"/>
      <c r="J381" s="9"/>
      <c r="K381">
        <v>360</v>
      </c>
      <c r="L381" s="93" t="str">
        <f t="shared" si="87"/>
        <v/>
      </c>
      <c r="M381" s="103" t="str">
        <f t="shared" si="86"/>
        <v/>
      </c>
      <c r="N381" s="81"/>
      <c r="O381" s="73"/>
      <c r="P381" s="69" t="str">
        <f t="shared" si="88"/>
        <v/>
      </c>
      <c r="Q381" s="70" t="str">
        <f t="shared" si="89"/>
        <v/>
      </c>
      <c r="R381" s="73"/>
      <c r="S381" s="71" t="str">
        <f t="shared" si="79"/>
        <v/>
      </c>
      <c r="T381" s="98" t="str" cm="1">
        <f t="array" ref="T381">IF(COUNTIFS($C$22:$C$1025,$C381,$G$22:$G$1025,$G381)&gt;1,MATCH($C381&amp;$G381,$C$22:$C$1023&amp;$G$22:$G$1025,0),"")</f>
        <v/>
      </c>
      <c r="AM381">
        <f t="shared" si="80"/>
        <v>0</v>
      </c>
      <c r="AN381">
        <f t="shared" si="81"/>
        <v>0</v>
      </c>
      <c r="AO381">
        <f t="shared" si="82"/>
        <v>0</v>
      </c>
      <c r="AP381">
        <f t="shared" si="83"/>
        <v>0</v>
      </c>
      <c r="AQ381">
        <f t="shared" si="84"/>
        <v>0</v>
      </c>
      <c r="AR381">
        <f t="shared" si="85"/>
        <v>0</v>
      </c>
    </row>
    <row r="382" spans="1:44" hidden="1" outlineLevel="1" x14ac:dyDescent="0.3">
      <c r="A382" s="62"/>
      <c r="B382" s="63">
        <f t="shared" si="90"/>
        <v>359</v>
      </c>
      <c r="C382" s="145"/>
      <c r="D382" s="145"/>
      <c r="E382" s="143"/>
      <c r="F382" s="143"/>
      <c r="G382" s="146"/>
      <c r="H382" s="147"/>
      <c r="I382" s="143"/>
      <c r="J382" s="9"/>
      <c r="K382">
        <v>361</v>
      </c>
      <c r="L382" s="93" t="str">
        <f t="shared" si="87"/>
        <v/>
      </c>
      <c r="M382" s="103" t="str">
        <f t="shared" si="86"/>
        <v/>
      </c>
      <c r="N382" s="81"/>
      <c r="O382" s="73"/>
      <c r="P382" s="69" t="str">
        <f t="shared" si="88"/>
        <v/>
      </c>
      <c r="Q382" s="70" t="str">
        <f t="shared" si="89"/>
        <v/>
      </c>
      <c r="R382" s="73"/>
      <c r="S382" s="71" t="str">
        <f t="shared" si="79"/>
        <v/>
      </c>
      <c r="T382" s="98" t="str" cm="1">
        <f t="array" ref="T382">IF(COUNTIFS($C$22:$C$1025,$C382,$G$22:$G$1025,$G382)&gt;1,MATCH($C382&amp;$G382,$C$22:$C$1023&amp;$G$22:$G$1025,0),"")</f>
        <v/>
      </c>
      <c r="AM382">
        <f t="shared" si="80"/>
        <v>0</v>
      </c>
      <c r="AN382">
        <f t="shared" si="81"/>
        <v>0</v>
      </c>
      <c r="AO382">
        <f t="shared" si="82"/>
        <v>0</v>
      </c>
      <c r="AP382">
        <f t="shared" si="83"/>
        <v>0</v>
      </c>
      <c r="AQ382">
        <f t="shared" si="84"/>
        <v>0</v>
      </c>
      <c r="AR382">
        <f t="shared" si="85"/>
        <v>0</v>
      </c>
    </row>
    <row r="383" spans="1:44" hidden="1" outlineLevel="1" x14ac:dyDescent="0.3">
      <c r="A383" s="62"/>
      <c r="B383" s="63">
        <f t="shared" si="90"/>
        <v>360</v>
      </c>
      <c r="C383" s="145"/>
      <c r="D383" s="145"/>
      <c r="E383" s="143"/>
      <c r="F383" s="143"/>
      <c r="G383" s="146"/>
      <c r="H383" s="147"/>
      <c r="I383" s="143"/>
      <c r="J383" s="9"/>
      <c r="K383">
        <v>362</v>
      </c>
      <c r="L383" s="93" t="str">
        <f t="shared" si="87"/>
        <v/>
      </c>
      <c r="M383" s="103" t="str">
        <f t="shared" si="86"/>
        <v/>
      </c>
      <c r="N383" s="81"/>
      <c r="O383" s="73"/>
      <c r="P383" s="69" t="str">
        <f t="shared" si="88"/>
        <v/>
      </c>
      <c r="Q383" s="70" t="str">
        <f t="shared" si="89"/>
        <v/>
      </c>
      <c r="R383" s="73"/>
      <c r="S383" s="71" t="str">
        <f t="shared" si="79"/>
        <v/>
      </c>
      <c r="T383" s="98" t="str" cm="1">
        <f t="array" ref="T383">IF(COUNTIFS($C$22:$C$1025,$C383,$G$22:$G$1025,$G383)&gt;1,MATCH($C383&amp;$G383,$C$22:$C$1023&amp;$G$22:$G$1025,0),"")</f>
        <v/>
      </c>
      <c r="AM383">
        <f t="shared" si="80"/>
        <v>0</v>
      </c>
      <c r="AN383">
        <f t="shared" si="81"/>
        <v>0</v>
      </c>
      <c r="AO383">
        <f t="shared" si="82"/>
        <v>0</v>
      </c>
      <c r="AP383">
        <f t="shared" si="83"/>
        <v>0</v>
      </c>
      <c r="AQ383">
        <f t="shared" si="84"/>
        <v>0</v>
      </c>
      <c r="AR383">
        <f t="shared" si="85"/>
        <v>0</v>
      </c>
    </row>
    <row r="384" spans="1:44" hidden="1" outlineLevel="1" x14ac:dyDescent="0.3">
      <c r="A384" s="62"/>
      <c r="B384" s="63">
        <f t="shared" si="90"/>
        <v>361</v>
      </c>
      <c r="C384" s="145"/>
      <c r="D384" s="145"/>
      <c r="E384" s="143"/>
      <c r="F384" s="143"/>
      <c r="G384" s="146"/>
      <c r="H384" s="147"/>
      <c r="I384" s="143"/>
      <c r="J384" s="9"/>
      <c r="K384">
        <v>363</v>
      </c>
      <c r="L384" s="93" t="str">
        <f t="shared" si="87"/>
        <v/>
      </c>
      <c r="M384" s="103" t="str">
        <f t="shared" si="86"/>
        <v/>
      </c>
      <c r="N384" s="81"/>
      <c r="O384" s="73"/>
      <c r="P384" s="69" t="str">
        <f t="shared" si="88"/>
        <v/>
      </c>
      <c r="Q384" s="70" t="str">
        <f t="shared" si="89"/>
        <v/>
      </c>
      <c r="R384" s="73"/>
      <c r="S384" s="71" t="str">
        <f t="shared" si="79"/>
        <v/>
      </c>
      <c r="T384" s="98" t="str" cm="1">
        <f t="array" ref="T384">IF(COUNTIFS($C$22:$C$1025,$C384,$G$22:$G$1025,$G384)&gt;1,MATCH($C384&amp;$G384,$C$22:$C$1023&amp;$G$22:$G$1025,0),"")</f>
        <v/>
      </c>
      <c r="AM384">
        <f t="shared" si="80"/>
        <v>0</v>
      </c>
      <c r="AN384">
        <f t="shared" si="81"/>
        <v>0</v>
      </c>
      <c r="AO384">
        <f t="shared" si="82"/>
        <v>0</v>
      </c>
      <c r="AP384">
        <f t="shared" si="83"/>
        <v>0</v>
      </c>
      <c r="AQ384">
        <f t="shared" si="84"/>
        <v>0</v>
      </c>
      <c r="AR384">
        <f t="shared" si="85"/>
        <v>0</v>
      </c>
    </row>
    <row r="385" spans="1:44" hidden="1" outlineLevel="1" x14ac:dyDescent="0.3">
      <c r="A385" s="62"/>
      <c r="B385" s="63">
        <f t="shared" si="90"/>
        <v>362</v>
      </c>
      <c r="C385" s="145"/>
      <c r="D385" s="145"/>
      <c r="E385" s="143"/>
      <c r="F385" s="143"/>
      <c r="G385" s="146"/>
      <c r="H385" s="147"/>
      <c r="I385" s="143"/>
      <c r="J385" s="9"/>
      <c r="K385">
        <v>364</v>
      </c>
      <c r="L385" s="93" t="str">
        <f t="shared" si="87"/>
        <v/>
      </c>
      <c r="M385" s="103" t="str">
        <f t="shared" si="86"/>
        <v/>
      </c>
      <c r="N385" s="81"/>
      <c r="O385" s="73"/>
      <c r="P385" s="69" t="str">
        <f t="shared" si="88"/>
        <v/>
      </c>
      <c r="Q385" s="70" t="str">
        <f t="shared" si="89"/>
        <v/>
      </c>
      <c r="R385" s="73"/>
      <c r="S385" s="71" t="str">
        <f t="shared" si="79"/>
        <v/>
      </c>
      <c r="T385" s="98" t="str" cm="1">
        <f t="array" ref="T385">IF(COUNTIFS($C$22:$C$1025,$C385,$G$22:$G$1025,$G385)&gt;1,MATCH($C385&amp;$G385,$C$22:$C$1023&amp;$G$22:$G$1025,0),"")</f>
        <v/>
      </c>
      <c r="AM385">
        <f t="shared" si="80"/>
        <v>0</v>
      </c>
      <c r="AN385">
        <f t="shared" si="81"/>
        <v>0</v>
      </c>
      <c r="AO385">
        <f t="shared" si="82"/>
        <v>0</v>
      </c>
      <c r="AP385">
        <f t="shared" si="83"/>
        <v>0</v>
      </c>
      <c r="AQ385">
        <f t="shared" si="84"/>
        <v>0</v>
      </c>
      <c r="AR385">
        <f t="shared" si="85"/>
        <v>0</v>
      </c>
    </row>
    <row r="386" spans="1:44" hidden="1" outlineLevel="1" x14ac:dyDescent="0.3">
      <c r="A386" s="62"/>
      <c r="B386" s="63">
        <f t="shared" si="90"/>
        <v>363</v>
      </c>
      <c r="C386" s="145"/>
      <c r="D386" s="145"/>
      <c r="E386" s="143"/>
      <c r="F386" s="143"/>
      <c r="G386" s="146"/>
      <c r="H386" s="147"/>
      <c r="I386" s="143"/>
      <c r="J386" s="9"/>
      <c r="K386">
        <v>365</v>
      </c>
      <c r="L386" s="93" t="str">
        <f t="shared" si="87"/>
        <v/>
      </c>
      <c r="M386" s="103" t="str">
        <f t="shared" si="86"/>
        <v/>
      </c>
      <c r="N386" s="81"/>
      <c r="O386" s="73"/>
      <c r="P386" s="69" t="str">
        <f t="shared" si="88"/>
        <v/>
      </c>
      <c r="Q386" s="70" t="str">
        <f t="shared" si="89"/>
        <v/>
      </c>
      <c r="R386" s="73"/>
      <c r="S386" s="71" t="str">
        <f t="shared" si="79"/>
        <v/>
      </c>
      <c r="T386" s="98" t="str" cm="1">
        <f t="array" ref="T386">IF(COUNTIFS($C$22:$C$1025,$C386,$G$22:$G$1025,$G386)&gt;1,MATCH($C386&amp;$G386,$C$22:$C$1023&amp;$G$22:$G$1025,0),"")</f>
        <v/>
      </c>
      <c r="AM386">
        <f t="shared" si="80"/>
        <v>0</v>
      </c>
      <c r="AN386">
        <f t="shared" si="81"/>
        <v>0</v>
      </c>
      <c r="AO386">
        <f t="shared" si="82"/>
        <v>0</v>
      </c>
      <c r="AP386">
        <f t="shared" si="83"/>
        <v>0</v>
      </c>
      <c r="AQ386">
        <f t="shared" si="84"/>
        <v>0</v>
      </c>
      <c r="AR386">
        <f t="shared" si="85"/>
        <v>0</v>
      </c>
    </row>
    <row r="387" spans="1:44" hidden="1" outlineLevel="1" x14ac:dyDescent="0.3">
      <c r="A387" s="62"/>
      <c r="B387" s="63">
        <f t="shared" si="90"/>
        <v>364</v>
      </c>
      <c r="C387" s="145"/>
      <c r="D387" s="145"/>
      <c r="E387" s="143"/>
      <c r="F387" s="143"/>
      <c r="G387" s="146"/>
      <c r="H387" s="147"/>
      <c r="I387" s="143"/>
      <c r="J387" s="9"/>
      <c r="K387">
        <v>366</v>
      </c>
      <c r="L387" s="93" t="str">
        <f t="shared" si="87"/>
        <v/>
      </c>
      <c r="M387" s="103" t="str">
        <f t="shared" si="86"/>
        <v/>
      </c>
      <c r="N387" s="81"/>
      <c r="O387" s="73"/>
      <c r="P387" s="69" t="str">
        <f t="shared" si="88"/>
        <v/>
      </c>
      <c r="Q387" s="70" t="str">
        <f t="shared" si="89"/>
        <v/>
      </c>
      <c r="R387" s="73"/>
      <c r="S387" s="71" t="str">
        <f t="shared" si="79"/>
        <v/>
      </c>
      <c r="T387" s="98" t="str" cm="1">
        <f t="array" ref="T387">IF(COUNTIFS($C$22:$C$1025,$C387,$G$22:$G$1025,$G387)&gt;1,MATCH($C387&amp;$G387,$C$22:$C$1023&amp;$G$22:$G$1025,0),"")</f>
        <v/>
      </c>
      <c r="AM387">
        <f t="shared" si="80"/>
        <v>0</v>
      </c>
      <c r="AN387">
        <f t="shared" si="81"/>
        <v>0</v>
      </c>
      <c r="AO387">
        <f t="shared" si="82"/>
        <v>0</v>
      </c>
      <c r="AP387">
        <f t="shared" si="83"/>
        <v>0</v>
      </c>
      <c r="AQ387">
        <f t="shared" si="84"/>
        <v>0</v>
      </c>
      <c r="AR387">
        <f t="shared" si="85"/>
        <v>0</v>
      </c>
    </row>
    <row r="388" spans="1:44" hidden="1" outlineLevel="1" x14ac:dyDescent="0.3">
      <c r="A388" s="62"/>
      <c r="B388" s="63">
        <f t="shared" si="90"/>
        <v>365</v>
      </c>
      <c r="C388" s="145"/>
      <c r="D388" s="145"/>
      <c r="E388" s="143"/>
      <c r="F388" s="143"/>
      <c r="G388" s="146"/>
      <c r="H388" s="147"/>
      <c r="I388" s="143"/>
      <c r="J388" s="9"/>
      <c r="K388">
        <v>367</v>
      </c>
      <c r="L388" s="93" t="str">
        <f t="shared" si="87"/>
        <v/>
      </c>
      <c r="M388" s="103" t="str">
        <f t="shared" si="86"/>
        <v/>
      </c>
      <c r="N388" s="81"/>
      <c r="O388" s="73"/>
      <c r="P388" s="69" t="str">
        <f t="shared" si="88"/>
        <v/>
      </c>
      <c r="Q388" s="70" t="str">
        <f t="shared" si="89"/>
        <v/>
      </c>
      <c r="R388" s="73"/>
      <c r="S388" s="71" t="str">
        <f t="shared" si="79"/>
        <v/>
      </c>
      <c r="T388" s="98" t="str" cm="1">
        <f t="array" ref="T388">IF(COUNTIFS($C$22:$C$1025,$C388,$G$22:$G$1025,$G388)&gt;1,MATCH($C388&amp;$G388,$C$22:$C$1023&amp;$G$22:$G$1025,0),"")</f>
        <v/>
      </c>
      <c r="AM388">
        <f t="shared" si="80"/>
        <v>0</v>
      </c>
      <c r="AN388">
        <f t="shared" si="81"/>
        <v>0</v>
      </c>
      <c r="AO388">
        <f t="shared" si="82"/>
        <v>0</v>
      </c>
      <c r="AP388">
        <f t="shared" si="83"/>
        <v>0</v>
      </c>
      <c r="AQ388">
        <f t="shared" si="84"/>
        <v>0</v>
      </c>
      <c r="AR388">
        <f t="shared" si="85"/>
        <v>0</v>
      </c>
    </row>
    <row r="389" spans="1:44" hidden="1" outlineLevel="1" x14ac:dyDescent="0.3">
      <c r="A389" s="62"/>
      <c r="B389" s="63">
        <f t="shared" si="90"/>
        <v>366</v>
      </c>
      <c r="C389" s="145"/>
      <c r="D389" s="145"/>
      <c r="E389" s="143"/>
      <c r="F389" s="143"/>
      <c r="G389" s="146"/>
      <c r="H389" s="147"/>
      <c r="I389" s="143"/>
      <c r="J389" s="9"/>
      <c r="K389">
        <v>368</v>
      </c>
      <c r="L389" s="93" t="str">
        <f t="shared" si="87"/>
        <v/>
      </c>
      <c r="M389" s="103" t="str">
        <f t="shared" si="86"/>
        <v/>
      </c>
      <c r="N389" s="81"/>
      <c r="O389" s="73"/>
      <c r="P389" s="69" t="str">
        <f t="shared" si="88"/>
        <v/>
      </c>
      <c r="Q389" s="70" t="str">
        <f t="shared" si="89"/>
        <v/>
      </c>
      <c r="R389" s="73"/>
      <c r="S389" s="71" t="str">
        <f t="shared" si="79"/>
        <v/>
      </c>
      <c r="T389" s="98" t="str" cm="1">
        <f t="array" ref="T389">IF(COUNTIFS($C$22:$C$1025,$C389,$G$22:$G$1025,$G389)&gt;1,MATCH($C389&amp;$G389,$C$22:$C$1023&amp;$G$22:$G$1025,0),"")</f>
        <v/>
      </c>
      <c r="AM389">
        <f t="shared" si="80"/>
        <v>0</v>
      </c>
      <c r="AN389">
        <f t="shared" si="81"/>
        <v>0</v>
      </c>
      <c r="AO389">
        <f t="shared" si="82"/>
        <v>0</v>
      </c>
      <c r="AP389">
        <f t="shared" si="83"/>
        <v>0</v>
      </c>
      <c r="AQ389">
        <f t="shared" si="84"/>
        <v>0</v>
      </c>
      <c r="AR389">
        <f t="shared" si="85"/>
        <v>0</v>
      </c>
    </row>
    <row r="390" spans="1:44" hidden="1" outlineLevel="1" x14ac:dyDescent="0.3">
      <c r="A390" s="62"/>
      <c r="B390" s="63">
        <f t="shared" si="90"/>
        <v>367</v>
      </c>
      <c r="C390" s="145"/>
      <c r="D390" s="145"/>
      <c r="E390" s="143"/>
      <c r="F390" s="143"/>
      <c r="G390" s="146"/>
      <c r="H390" s="147"/>
      <c r="I390" s="143"/>
      <c r="J390" s="9"/>
      <c r="K390">
        <v>369</v>
      </c>
      <c r="L390" s="93" t="str">
        <f t="shared" si="87"/>
        <v/>
      </c>
      <c r="M390" s="103" t="str">
        <f t="shared" si="86"/>
        <v/>
      </c>
      <c r="N390" s="81"/>
      <c r="O390" s="73"/>
      <c r="P390" s="69" t="str">
        <f t="shared" si="88"/>
        <v/>
      </c>
      <c r="Q390" s="70" t="str">
        <f t="shared" si="89"/>
        <v/>
      </c>
      <c r="R390" s="73"/>
      <c r="S390" s="71" t="str">
        <f t="shared" si="79"/>
        <v/>
      </c>
      <c r="T390" s="98" t="str" cm="1">
        <f t="array" ref="T390">IF(COUNTIFS($C$22:$C$1025,$C390,$G$22:$G$1025,$G390)&gt;1,MATCH($C390&amp;$G390,$C$22:$C$1023&amp;$G$22:$G$1025,0),"")</f>
        <v/>
      </c>
      <c r="AM390">
        <f t="shared" si="80"/>
        <v>0</v>
      </c>
      <c r="AN390">
        <f t="shared" si="81"/>
        <v>0</v>
      </c>
      <c r="AO390">
        <f t="shared" si="82"/>
        <v>0</v>
      </c>
      <c r="AP390">
        <f t="shared" si="83"/>
        <v>0</v>
      </c>
      <c r="AQ390">
        <f t="shared" si="84"/>
        <v>0</v>
      </c>
      <c r="AR390">
        <f t="shared" si="85"/>
        <v>0</v>
      </c>
    </row>
    <row r="391" spans="1:44" hidden="1" outlineLevel="1" x14ac:dyDescent="0.3">
      <c r="A391" s="62"/>
      <c r="B391" s="63">
        <f t="shared" si="90"/>
        <v>368</v>
      </c>
      <c r="C391" s="145"/>
      <c r="D391" s="145"/>
      <c r="E391" s="143"/>
      <c r="F391" s="143"/>
      <c r="G391" s="146"/>
      <c r="H391" s="147"/>
      <c r="I391" s="143"/>
      <c r="J391" s="9"/>
      <c r="K391">
        <v>370</v>
      </c>
      <c r="L391" s="93" t="str">
        <f t="shared" si="87"/>
        <v/>
      </c>
      <c r="M391" s="103" t="str">
        <f t="shared" si="86"/>
        <v/>
      </c>
      <c r="N391" s="81"/>
      <c r="O391" s="73"/>
      <c r="P391" s="69" t="str">
        <f t="shared" si="88"/>
        <v/>
      </c>
      <c r="Q391" s="70" t="str">
        <f t="shared" si="89"/>
        <v/>
      </c>
      <c r="R391" s="73"/>
      <c r="S391" s="71" t="str">
        <f t="shared" si="79"/>
        <v/>
      </c>
      <c r="T391" s="98" t="str" cm="1">
        <f t="array" ref="T391">IF(COUNTIFS($C$22:$C$1025,$C391,$G$22:$G$1025,$G391)&gt;1,MATCH($C391&amp;$G391,$C$22:$C$1023&amp;$G$22:$G$1025,0),"")</f>
        <v/>
      </c>
      <c r="AM391">
        <f t="shared" si="80"/>
        <v>0</v>
      </c>
      <c r="AN391">
        <f t="shared" si="81"/>
        <v>0</v>
      </c>
      <c r="AO391">
        <f t="shared" si="82"/>
        <v>0</v>
      </c>
      <c r="AP391">
        <f t="shared" si="83"/>
        <v>0</v>
      </c>
      <c r="AQ391">
        <f t="shared" si="84"/>
        <v>0</v>
      </c>
      <c r="AR391">
        <f t="shared" si="85"/>
        <v>0</v>
      </c>
    </row>
    <row r="392" spans="1:44" hidden="1" outlineLevel="1" x14ac:dyDescent="0.3">
      <c r="A392" s="62"/>
      <c r="B392" s="63">
        <f t="shared" si="90"/>
        <v>369</v>
      </c>
      <c r="C392" s="145"/>
      <c r="D392" s="145"/>
      <c r="E392" s="143"/>
      <c r="F392" s="143"/>
      <c r="G392" s="146"/>
      <c r="H392" s="147"/>
      <c r="I392" s="143"/>
      <c r="J392" s="9"/>
      <c r="K392">
        <v>371</v>
      </c>
      <c r="L392" s="93" t="str">
        <f t="shared" si="87"/>
        <v/>
      </c>
      <c r="M392" s="103" t="str">
        <f t="shared" si="86"/>
        <v/>
      </c>
      <c r="N392" s="81"/>
      <c r="O392" s="73"/>
      <c r="P392" s="69" t="str">
        <f t="shared" si="88"/>
        <v/>
      </c>
      <c r="Q392" s="70" t="str">
        <f t="shared" si="89"/>
        <v/>
      </c>
      <c r="R392" s="73"/>
      <c r="S392" s="71" t="str">
        <f t="shared" si="79"/>
        <v/>
      </c>
      <c r="T392" s="98" t="str" cm="1">
        <f t="array" ref="T392">IF(COUNTIFS($C$22:$C$1025,$C392,$G$22:$G$1025,$G392)&gt;1,MATCH($C392&amp;$G392,$C$22:$C$1023&amp;$G$22:$G$1025,0),"")</f>
        <v/>
      </c>
      <c r="AM392">
        <f t="shared" si="80"/>
        <v>0</v>
      </c>
      <c r="AN392">
        <f t="shared" si="81"/>
        <v>0</v>
      </c>
      <c r="AO392">
        <f t="shared" si="82"/>
        <v>0</v>
      </c>
      <c r="AP392">
        <f t="shared" si="83"/>
        <v>0</v>
      </c>
      <c r="AQ392">
        <f t="shared" si="84"/>
        <v>0</v>
      </c>
      <c r="AR392">
        <f t="shared" si="85"/>
        <v>0</v>
      </c>
    </row>
    <row r="393" spans="1:44" hidden="1" outlineLevel="1" x14ac:dyDescent="0.3">
      <c r="A393" s="62"/>
      <c r="B393" s="63">
        <f t="shared" si="90"/>
        <v>370</v>
      </c>
      <c r="C393" s="145"/>
      <c r="D393" s="145"/>
      <c r="E393" s="143"/>
      <c r="F393" s="143"/>
      <c r="G393" s="146"/>
      <c r="H393" s="147"/>
      <c r="I393" s="143"/>
      <c r="J393" s="9"/>
      <c r="K393">
        <v>372</v>
      </c>
      <c r="L393" s="93" t="str">
        <f t="shared" si="87"/>
        <v/>
      </c>
      <c r="M393" s="103" t="str">
        <f t="shared" si="86"/>
        <v/>
      </c>
      <c r="N393" s="81"/>
      <c r="O393" s="73"/>
      <c r="P393" s="69" t="str">
        <f t="shared" si="88"/>
        <v/>
      </c>
      <c r="Q393" s="70" t="str">
        <f t="shared" si="89"/>
        <v/>
      </c>
      <c r="R393" s="73"/>
      <c r="S393" s="71" t="str">
        <f t="shared" si="79"/>
        <v/>
      </c>
      <c r="T393" s="98" t="str" cm="1">
        <f t="array" ref="T393">IF(COUNTIFS($C$22:$C$1025,$C393,$G$22:$G$1025,$G393)&gt;1,MATCH($C393&amp;$G393,$C$22:$C$1023&amp;$G$22:$G$1025,0),"")</f>
        <v/>
      </c>
      <c r="AM393">
        <f t="shared" si="80"/>
        <v>0</v>
      </c>
      <c r="AN393">
        <f t="shared" si="81"/>
        <v>0</v>
      </c>
      <c r="AO393">
        <f t="shared" si="82"/>
        <v>0</v>
      </c>
      <c r="AP393">
        <f t="shared" si="83"/>
        <v>0</v>
      </c>
      <c r="AQ393">
        <f t="shared" si="84"/>
        <v>0</v>
      </c>
      <c r="AR393">
        <f t="shared" si="85"/>
        <v>0</v>
      </c>
    </row>
    <row r="394" spans="1:44" hidden="1" outlineLevel="1" x14ac:dyDescent="0.3">
      <c r="A394" s="62"/>
      <c r="B394" s="63">
        <f t="shared" si="90"/>
        <v>371</v>
      </c>
      <c r="C394" s="145"/>
      <c r="D394" s="145"/>
      <c r="E394" s="143"/>
      <c r="F394" s="143"/>
      <c r="G394" s="146"/>
      <c r="H394" s="147"/>
      <c r="I394" s="143"/>
      <c r="J394" s="9"/>
      <c r="K394">
        <v>373</v>
      </c>
      <c r="L394" s="93" t="str">
        <f t="shared" si="87"/>
        <v/>
      </c>
      <c r="M394" s="103" t="str">
        <f t="shared" si="86"/>
        <v/>
      </c>
      <c r="N394" s="81"/>
      <c r="O394" s="73"/>
      <c r="P394" s="69" t="str">
        <f t="shared" si="88"/>
        <v/>
      </c>
      <c r="Q394" s="70" t="str">
        <f t="shared" si="89"/>
        <v/>
      </c>
      <c r="R394" s="73"/>
      <c r="S394" s="71" t="str">
        <f t="shared" si="79"/>
        <v/>
      </c>
      <c r="T394" s="98" t="str" cm="1">
        <f t="array" ref="T394">IF(COUNTIFS($C$22:$C$1025,$C394,$G$22:$G$1025,$G394)&gt;1,MATCH($C394&amp;$G394,$C$22:$C$1023&amp;$G$22:$G$1025,0),"")</f>
        <v/>
      </c>
      <c r="AM394">
        <f t="shared" si="80"/>
        <v>0</v>
      </c>
      <c r="AN394">
        <f t="shared" si="81"/>
        <v>0</v>
      </c>
      <c r="AO394">
        <f t="shared" si="82"/>
        <v>0</v>
      </c>
      <c r="AP394">
        <f t="shared" si="83"/>
        <v>0</v>
      </c>
      <c r="AQ394">
        <f t="shared" si="84"/>
        <v>0</v>
      </c>
      <c r="AR394">
        <f t="shared" si="85"/>
        <v>0</v>
      </c>
    </row>
    <row r="395" spans="1:44" hidden="1" outlineLevel="1" x14ac:dyDescent="0.3">
      <c r="A395" s="62"/>
      <c r="B395" s="63">
        <f t="shared" si="90"/>
        <v>372</v>
      </c>
      <c r="C395" s="145"/>
      <c r="D395" s="145"/>
      <c r="E395" s="143"/>
      <c r="F395" s="143"/>
      <c r="G395" s="146"/>
      <c r="H395" s="147"/>
      <c r="I395" s="143"/>
      <c r="J395" s="9"/>
      <c r="K395">
        <v>374</v>
      </c>
      <c r="L395" s="93" t="str">
        <f t="shared" si="87"/>
        <v/>
      </c>
      <c r="M395" s="103" t="str">
        <f t="shared" si="86"/>
        <v/>
      </c>
      <c r="N395" s="81"/>
      <c r="O395" s="73"/>
      <c r="P395" s="69" t="str">
        <f t="shared" si="88"/>
        <v/>
      </c>
      <c r="Q395" s="70" t="str">
        <f t="shared" si="89"/>
        <v/>
      </c>
      <c r="R395" s="73"/>
      <c r="S395" s="71" t="str">
        <f t="shared" si="79"/>
        <v/>
      </c>
      <c r="T395" s="98" t="str" cm="1">
        <f t="array" ref="T395">IF(COUNTIFS($C$22:$C$1025,$C395,$G$22:$G$1025,$G395)&gt;1,MATCH($C395&amp;$G395,$C$22:$C$1023&amp;$G$22:$G$1025,0),"")</f>
        <v/>
      </c>
      <c r="AM395">
        <f t="shared" si="80"/>
        <v>0</v>
      </c>
      <c r="AN395">
        <f t="shared" si="81"/>
        <v>0</v>
      </c>
      <c r="AO395">
        <f t="shared" si="82"/>
        <v>0</v>
      </c>
      <c r="AP395">
        <f t="shared" si="83"/>
        <v>0</v>
      </c>
      <c r="AQ395">
        <f t="shared" si="84"/>
        <v>0</v>
      </c>
      <c r="AR395">
        <f t="shared" si="85"/>
        <v>0</v>
      </c>
    </row>
    <row r="396" spans="1:44" hidden="1" outlineLevel="1" x14ac:dyDescent="0.3">
      <c r="A396" s="62"/>
      <c r="B396" s="63">
        <f t="shared" si="90"/>
        <v>373</v>
      </c>
      <c r="C396" s="145"/>
      <c r="D396" s="145"/>
      <c r="E396" s="143"/>
      <c r="F396" s="143"/>
      <c r="G396" s="146"/>
      <c r="H396" s="147"/>
      <c r="I396" s="143"/>
      <c r="J396" s="9"/>
      <c r="K396">
        <v>375</v>
      </c>
      <c r="L396" s="93" t="str">
        <f t="shared" si="87"/>
        <v/>
      </c>
      <c r="M396" s="103" t="str">
        <f t="shared" si="86"/>
        <v/>
      </c>
      <c r="N396" s="81"/>
      <c r="O396" s="73"/>
      <c r="P396" s="69" t="str">
        <f t="shared" si="88"/>
        <v/>
      </c>
      <c r="Q396" s="70" t="str">
        <f t="shared" si="89"/>
        <v/>
      </c>
      <c r="R396" s="73"/>
      <c r="S396" s="71" t="str">
        <f t="shared" si="79"/>
        <v/>
      </c>
      <c r="T396" s="98" t="str" cm="1">
        <f t="array" ref="T396">IF(COUNTIFS($C$22:$C$1025,$C396,$G$22:$G$1025,$G396)&gt;1,MATCH($C396&amp;$G396,$C$22:$C$1023&amp;$G$22:$G$1025,0),"")</f>
        <v/>
      </c>
      <c r="AM396">
        <f t="shared" si="80"/>
        <v>0</v>
      </c>
      <c r="AN396">
        <f t="shared" si="81"/>
        <v>0</v>
      </c>
      <c r="AO396">
        <f t="shared" si="82"/>
        <v>0</v>
      </c>
      <c r="AP396">
        <f t="shared" si="83"/>
        <v>0</v>
      </c>
      <c r="AQ396">
        <f t="shared" si="84"/>
        <v>0</v>
      </c>
      <c r="AR396">
        <f t="shared" si="85"/>
        <v>0</v>
      </c>
    </row>
    <row r="397" spans="1:44" hidden="1" outlineLevel="1" x14ac:dyDescent="0.3">
      <c r="A397" s="62"/>
      <c r="B397" s="63">
        <f t="shared" si="90"/>
        <v>374</v>
      </c>
      <c r="C397" s="145"/>
      <c r="D397" s="145"/>
      <c r="E397" s="143"/>
      <c r="F397" s="143"/>
      <c r="G397" s="146"/>
      <c r="H397" s="147"/>
      <c r="I397" s="143"/>
      <c r="J397" s="9"/>
      <c r="K397">
        <v>376</v>
      </c>
      <c r="L397" s="93" t="str">
        <f t="shared" si="87"/>
        <v/>
      </c>
      <c r="M397" s="103" t="str">
        <f t="shared" si="86"/>
        <v/>
      </c>
      <c r="N397" s="81"/>
      <c r="O397" s="73"/>
      <c r="P397" s="69" t="str">
        <f t="shared" si="88"/>
        <v/>
      </c>
      <c r="Q397" s="70" t="str">
        <f t="shared" si="89"/>
        <v/>
      </c>
      <c r="R397" s="73"/>
      <c r="S397" s="71" t="str">
        <f t="shared" si="79"/>
        <v/>
      </c>
      <c r="T397" s="98" t="str" cm="1">
        <f t="array" ref="T397">IF(COUNTIFS($C$22:$C$1025,$C397,$G$22:$G$1025,$G397)&gt;1,MATCH($C397&amp;$G397,$C$22:$C$1023&amp;$G$22:$G$1025,0),"")</f>
        <v/>
      </c>
      <c r="AM397">
        <f t="shared" si="80"/>
        <v>0</v>
      </c>
      <c r="AN397">
        <f t="shared" si="81"/>
        <v>0</v>
      </c>
      <c r="AO397">
        <f t="shared" si="82"/>
        <v>0</v>
      </c>
      <c r="AP397">
        <f t="shared" si="83"/>
        <v>0</v>
      </c>
      <c r="AQ397">
        <f t="shared" si="84"/>
        <v>0</v>
      </c>
      <c r="AR397">
        <f t="shared" si="85"/>
        <v>0</v>
      </c>
    </row>
    <row r="398" spans="1:44" hidden="1" outlineLevel="1" x14ac:dyDescent="0.3">
      <c r="A398" s="62"/>
      <c r="B398" s="63">
        <f t="shared" si="90"/>
        <v>375</v>
      </c>
      <c r="C398" s="145"/>
      <c r="D398" s="145"/>
      <c r="E398" s="143"/>
      <c r="F398" s="143"/>
      <c r="G398" s="146"/>
      <c r="H398" s="147"/>
      <c r="I398" s="143"/>
      <c r="J398" s="9"/>
      <c r="K398">
        <v>377</v>
      </c>
      <c r="L398" s="93" t="str">
        <f t="shared" si="87"/>
        <v/>
      </c>
      <c r="M398" s="103" t="str">
        <f t="shared" si="86"/>
        <v/>
      </c>
      <c r="N398" s="81"/>
      <c r="O398" s="73"/>
      <c r="P398" s="69" t="str">
        <f t="shared" si="88"/>
        <v/>
      </c>
      <c r="Q398" s="70" t="str">
        <f t="shared" si="89"/>
        <v/>
      </c>
      <c r="R398" s="73"/>
      <c r="S398" s="71" t="str">
        <f t="shared" si="79"/>
        <v/>
      </c>
      <c r="T398" s="98" t="str" cm="1">
        <f t="array" ref="T398">IF(COUNTIFS($C$22:$C$1025,$C398,$G$22:$G$1025,$G398)&gt;1,MATCH($C398&amp;$G398,$C$22:$C$1023&amp;$G$22:$G$1025,0),"")</f>
        <v/>
      </c>
      <c r="AM398">
        <f t="shared" si="80"/>
        <v>0</v>
      </c>
      <c r="AN398">
        <f t="shared" si="81"/>
        <v>0</v>
      </c>
      <c r="AO398">
        <f t="shared" si="82"/>
        <v>0</v>
      </c>
      <c r="AP398">
        <f t="shared" si="83"/>
        <v>0</v>
      </c>
      <c r="AQ398">
        <f t="shared" si="84"/>
        <v>0</v>
      </c>
      <c r="AR398">
        <f t="shared" si="85"/>
        <v>0</v>
      </c>
    </row>
    <row r="399" spans="1:44" hidden="1" outlineLevel="1" x14ac:dyDescent="0.3">
      <c r="A399" s="62"/>
      <c r="B399" s="63">
        <f t="shared" si="90"/>
        <v>376</v>
      </c>
      <c r="C399" s="145"/>
      <c r="D399" s="145"/>
      <c r="E399" s="143"/>
      <c r="F399" s="143"/>
      <c r="G399" s="146"/>
      <c r="H399" s="147"/>
      <c r="I399" s="143"/>
      <c r="J399" s="9"/>
      <c r="K399">
        <v>378</v>
      </c>
      <c r="L399" s="93" t="str">
        <f t="shared" si="87"/>
        <v/>
      </c>
      <c r="M399" s="103" t="str">
        <f t="shared" si="86"/>
        <v/>
      </c>
      <c r="N399" s="81"/>
      <c r="O399" s="73"/>
      <c r="P399" s="69" t="str">
        <f t="shared" si="88"/>
        <v/>
      </c>
      <c r="Q399" s="70" t="str">
        <f t="shared" si="89"/>
        <v/>
      </c>
      <c r="R399" s="73"/>
      <c r="S399" s="71" t="str">
        <f t="shared" si="79"/>
        <v/>
      </c>
      <c r="T399" s="98" t="str" cm="1">
        <f t="array" ref="T399">IF(COUNTIFS($C$22:$C$1025,$C399,$G$22:$G$1025,$G399)&gt;1,MATCH($C399&amp;$G399,$C$22:$C$1023&amp;$G$22:$G$1025,0),"")</f>
        <v/>
      </c>
      <c r="AM399">
        <f t="shared" si="80"/>
        <v>0</v>
      </c>
      <c r="AN399">
        <f t="shared" si="81"/>
        <v>0</v>
      </c>
      <c r="AO399">
        <f t="shared" si="82"/>
        <v>0</v>
      </c>
      <c r="AP399">
        <f t="shared" si="83"/>
        <v>0</v>
      </c>
      <c r="AQ399">
        <f t="shared" si="84"/>
        <v>0</v>
      </c>
      <c r="AR399">
        <f t="shared" si="85"/>
        <v>0</v>
      </c>
    </row>
    <row r="400" spans="1:44" hidden="1" outlineLevel="1" x14ac:dyDescent="0.3">
      <c r="A400" s="62"/>
      <c r="B400" s="63">
        <f t="shared" si="90"/>
        <v>377</v>
      </c>
      <c r="C400" s="145"/>
      <c r="D400" s="145"/>
      <c r="E400" s="143"/>
      <c r="F400" s="143"/>
      <c r="G400" s="146"/>
      <c r="H400" s="147"/>
      <c r="I400" s="143"/>
      <c r="J400" s="9"/>
      <c r="K400">
        <v>379</v>
      </c>
      <c r="L400" s="93" t="str">
        <f t="shared" si="87"/>
        <v/>
      </c>
      <c r="M400" s="103" t="str">
        <f t="shared" si="86"/>
        <v/>
      </c>
      <c r="N400" s="81"/>
      <c r="O400" s="73"/>
      <c r="P400" s="69" t="str">
        <f t="shared" si="88"/>
        <v/>
      </c>
      <c r="Q400" s="70" t="str">
        <f t="shared" si="89"/>
        <v/>
      </c>
      <c r="R400" s="73"/>
      <c r="S400" s="71" t="str">
        <f t="shared" si="79"/>
        <v/>
      </c>
      <c r="T400" s="98" t="str" cm="1">
        <f t="array" ref="T400">IF(COUNTIFS($C$22:$C$1025,$C400,$G$22:$G$1025,$G400)&gt;1,MATCH($C400&amp;$G400,$C$22:$C$1023&amp;$G$22:$G$1025,0),"")</f>
        <v/>
      </c>
      <c r="AM400">
        <f t="shared" si="80"/>
        <v>0</v>
      </c>
      <c r="AN400">
        <f t="shared" si="81"/>
        <v>0</v>
      </c>
      <c r="AO400">
        <f t="shared" si="82"/>
        <v>0</v>
      </c>
      <c r="AP400">
        <f t="shared" si="83"/>
        <v>0</v>
      </c>
      <c r="AQ400">
        <f t="shared" si="84"/>
        <v>0</v>
      </c>
      <c r="AR400">
        <f t="shared" si="85"/>
        <v>0</v>
      </c>
    </row>
    <row r="401" spans="1:44" hidden="1" outlineLevel="1" x14ac:dyDescent="0.3">
      <c r="A401" s="62"/>
      <c r="B401" s="63">
        <f t="shared" si="90"/>
        <v>378</v>
      </c>
      <c r="C401" s="145"/>
      <c r="D401" s="145"/>
      <c r="E401" s="143"/>
      <c r="F401" s="143"/>
      <c r="G401" s="146"/>
      <c r="H401" s="147"/>
      <c r="I401" s="143"/>
      <c r="J401" s="9"/>
      <c r="K401">
        <v>380</v>
      </c>
      <c r="L401" s="93" t="str">
        <f t="shared" si="87"/>
        <v/>
      </c>
      <c r="M401" s="103" t="str">
        <f t="shared" si="86"/>
        <v/>
      </c>
      <c r="N401" s="81"/>
      <c r="O401" s="73"/>
      <c r="P401" s="69" t="str">
        <f t="shared" si="88"/>
        <v/>
      </c>
      <c r="Q401" s="70" t="str">
        <f t="shared" si="89"/>
        <v/>
      </c>
      <c r="R401" s="73"/>
      <c r="S401" s="71" t="str">
        <f t="shared" si="79"/>
        <v/>
      </c>
      <c r="T401" s="98" t="str" cm="1">
        <f t="array" ref="T401">IF(COUNTIFS($C$22:$C$1025,$C401,$G$22:$G$1025,$G401)&gt;1,MATCH($C401&amp;$G401,$C$22:$C$1023&amp;$G$22:$G$1025,0),"")</f>
        <v/>
      </c>
      <c r="AM401">
        <f t="shared" si="80"/>
        <v>0</v>
      </c>
      <c r="AN401">
        <f t="shared" si="81"/>
        <v>0</v>
      </c>
      <c r="AO401">
        <f t="shared" si="82"/>
        <v>0</v>
      </c>
      <c r="AP401">
        <f t="shared" si="83"/>
        <v>0</v>
      </c>
      <c r="AQ401">
        <f t="shared" si="84"/>
        <v>0</v>
      </c>
      <c r="AR401">
        <f t="shared" si="85"/>
        <v>0</v>
      </c>
    </row>
    <row r="402" spans="1:44" hidden="1" outlineLevel="1" x14ac:dyDescent="0.3">
      <c r="A402" s="62"/>
      <c r="B402" s="63">
        <f t="shared" si="90"/>
        <v>379</v>
      </c>
      <c r="C402" s="145"/>
      <c r="D402" s="145"/>
      <c r="E402" s="143"/>
      <c r="F402" s="143"/>
      <c r="G402" s="146"/>
      <c r="H402" s="147"/>
      <c r="I402" s="143"/>
      <c r="J402" s="9"/>
      <c r="K402">
        <v>381</v>
      </c>
      <c r="L402" s="93" t="str">
        <f t="shared" si="87"/>
        <v/>
      </c>
      <c r="M402" s="103" t="str">
        <f t="shared" si="86"/>
        <v/>
      </c>
      <c r="N402" s="81"/>
      <c r="O402" s="73"/>
      <c r="P402" s="69" t="str">
        <f t="shared" si="88"/>
        <v/>
      </c>
      <c r="Q402" s="70" t="str">
        <f t="shared" si="89"/>
        <v/>
      </c>
      <c r="R402" s="73"/>
      <c r="S402" s="71" t="str">
        <f t="shared" si="79"/>
        <v/>
      </c>
      <c r="T402" s="98" t="str" cm="1">
        <f t="array" ref="T402">IF(COUNTIFS($C$22:$C$1025,$C402,$G$22:$G$1025,$G402)&gt;1,MATCH($C402&amp;$G402,$C$22:$C$1023&amp;$G$22:$G$1025,0),"")</f>
        <v/>
      </c>
      <c r="AM402">
        <f t="shared" si="80"/>
        <v>0</v>
      </c>
      <c r="AN402">
        <f t="shared" si="81"/>
        <v>0</v>
      </c>
      <c r="AO402">
        <f t="shared" si="82"/>
        <v>0</v>
      </c>
      <c r="AP402">
        <f t="shared" si="83"/>
        <v>0</v>
      </c>
      <c r="AQ402">
        <f t="shared" si="84"/>
        <v>0</v>
      </c>
      <c r="AR402">
        <f t="shared" si="85"/>
        <v>0</v>
      </c>
    </row>
    <row r="403" spans="1:44" hidden="1" outlineLevel="1" x14ac:dyDescent="0.3">
      <c r="A403" s="62"/>
      <c r="B403" s="63">
        <f t="shared" si="90"/>
        <v>380</v>
      </c>
      <c r="C403" s="145"/>
      <c r="D403" s="145"/>
      <c r="E403" s="143"/>
      <c r="F403" s="143"/>
      <c r="G403" s="146"/>
      <c r="H403" s="147"/>
      <c r="I403" s="143"/>
      <c r="J403" s="9"/>
      <c r="K403">
        <v>382</v>
      </c>
      <c r="L403" s="93" t="str">
        <f t="shared" si="87"/>
        <v/>
      </c>
      <c r="M403" s="103" t="str">
        <f t="shared" si="86"/>
        <v/>
      </c>
      <c r="N403" s="81"/>
      <c r="O403" s="73"/>
      <c r="P403" s="69" t="str">
        <f t="shared" si="88"/>
        <v/>
      </c>
      <c r="Q403" s="70" t="str">
        <f t="shared" si="89"/>
        <v/>
      </c>
      <c r="R403" s="73"/>
      <c r="S403" s="71" t="str">
        <f t="shared" si="79"/>
        <v/>
      </c>
      <c r="T403" s="98" t="str" cm="1">
        <f t="array" ref="T403">IF(COUNTIFS($C$22:$C$1025,$C403,$G$22:$G$1025,$G403)&gt;1,MATCH($C403&amp;$G403,$C$22:$C$1023&amp;$G$22:$G$1025,0),"")</f>
        <v/>
      </c>
      <c r="AM403">
        <f t="shared" si="80"/>
        <v>0</v>
      </c>
      <c r="AN403">
        <f t="shared" si="81"/>
        <v>0</v>
      </c>
      <c r="AO403">
        <f t="shared" si="82"/>
        <v>0</v>
      </c>
      <c r="AP403">
        <f t="shared" si="83"/>
        <v>0</v>
      </c>
      <c r="AQ403">
        <f t="shared" si="84"/>
        <v>0</v>
      </c>
      <c r="AR403">
        <f t="shared" si="85"/>
        <v>0</v>
      </c>
    </row>
    <row r="404" spans="1:44" hidden="1" outlineLevel="1" x14ac:dyDescent="0.3">
      <c r="A404" s="62"/>
      <c r="B404" s="63">
        <f t="shared" si="90"/>
        <v>381</v>
      </c>
      <c r="C404" s="145"/>
      <c r="D404" s="145"/>
      <c r="E404" s="143"/>
      <c r="F404" s="143"/>
      <c r="G404" s="146"/>
      <c r="H404" s="147"/>
      <c r="I404" s="143"/>
      <c r="J404" s="9"/>
      <c r="K404">
        <v>383</v>
      </c>
      <c r="L404" s="93" t="str">
        <f t="shared" si="87"/>
        <v/>
      </c>
      <c r="M404" s="103" t="str">
        <f t="shared" si="86"/>
        <v/>
      </c>
      <c r="N404" s="81"/>
      <c r="O404" s="73"/>
      <c r="P404" s="69" t="str">
        <f t="shared" si="88"/>
        <v/>
      </c>
      <c r="Q404" s="70" t="str">
        <f t="shared" si="89"/>
        <v/>
      </c>
      <c r="R404" s="73"/>
      <c r="S404" s="71" t="str">
        <f t="shared" si="79"/>
        <v/>
      </c>
      <c r="T404" s="98" t="str" cm="1">
        <f t="array" ref="T404">IF(COUNTIFS($C$22:$C$1025,$C404,$G$22:$G$1025,$G404)&gt;1,MATCH($C404&amp;$G404,$C$22:$C$1023&amp;$G$22:$G$1025,0),"")</f>
        <v/>
      </c>
      <c r="AM404">
        <f t="shared" si="80"/>
        <v>0</v>
      </c>
      <c r="AN404">
        <f t="shared" si="81"/>
        <v>0</v>
      </c>
      <c r="AO404">
        <f t="shared" si="82"/>
        <v>0</v>
      </c>
      <c r="AP404">
        <f t="shared" si="83"/>
        <v>0</v>
      </c>
      <c r="AQ404">
        <f t="shared" si="84"/>
        <v>0</v>
      </c>
      <c r="AR404">
        <f t="shared" si="85"/>
        <v>0</v>
      </c>
    </row>
    <row r="405" spans="1:44" hidden="1" outlineLevel="1" x14ac:dyDescent="0.3">
      <c r="A405" s="62"/>
      <c r="B405" s="63">
        <f t="shared" si="90"/>
        <v>382</v>
      </c>
      <c r="C405" s="145"/>
      <c r="D405" s="145"/>
      <c r="E405" s="143"/>
      <c r="F405" s="143"/>
      <c r="G405" s="146"/>
      <c r="H405" s="147"/>
      <c r="I405" s="143"/>
      <c r="J405" s="9"/>
      <c r="K405">
        <v>384</v>
      </c>
      <c r="L405" s="93" t="str">
        <f t="shared" si="87"/>
        <v/>
      </c>
      <c r="M405" s="103" t="str">
        <f t="shared" si="86"/>
        <v/>
      </c>
      <c r="N405" s="81"/>
      <c r="O405" s="73"/>
      <c r="P405" s="69" t="str">
        <f t="shared" si="88"/>
        <v/>
      </c>
      <c r="Q405" s="70" t="str">
        <f t="shared" si="89"/>
        <v/>
      </c>
      <c r="R405" s="73"/>
      <c r="S405" s="71" t="str">
        <f t="shared" si="79"/>
        <v/>
      </c>
      <c r="T405" s="98" t="str" cm="1">
        <f t="array" ref="T405">IF(COUNTIFS($C$22:$C$1025,$C405,$G$22:$G$1025,$G405)&gt;1,MATCH($C405&amp;$G405,$C$22:$C$1023&amp;$G$22:$G$1025,0),"")</f>
        <v/>
      </c>
      <c r="AM405">
        <f t="shared" si="80"/>
        <v>0</v>
      </c>
      <c r="AN405">
        <f t="shared" si="81"/>
        <v>0</v>
      </c>
      <c r="AO405">
        <f t="shared" si="82"/>
        <v>0</v>
      </c>
      <c r="AP405">
        <f t="shared" si="83"/>
        <v>0</v>
      </c>
      <c r="AQ405">
        <f t="shared" si="84"/>
        <v>0</v>
      </c>
      <c r="AR405">
        <f t="shared" si="85"/>
        <v>0</v>
      </c>
    </row>
    <row r="406" spans="1:44" hidden="1" outlineLevel="1" x14ac:dyDescent="0.3">
      <c r="A406" s="62"/>
      <c r="B406" s="63">
        <f t="shared" si="90"/>
        <v>383</v>
      </c>
      <c r="C406" s="145"/>
      <c r="D406" s="145"/>
      <c r="E406" s="143"/>
      <c r="F406" s="143"/>
      <c r="G406" s="146"/>
      <c r="H406" s="147"/>
      <c r="I406" s="143"/>
      <c r="J406" s="9"/>
      <c r="K406">
        <v>385</v>
      </c>
      <c r="L406" s="93" t="str">
        <f t="shared" si="87"/>
        <v/>
      </c>
      <c r="M406" s="103" t="str">
        <f t="shared" si="86"/>
        <v/>
      </c>
      <c r="N406" s="81"/>
      <c r="O406" s="73"/>
      <c r="P406" s="69" t="str">
        <f t="shared" si="88"/>
        <v/>
      </c>
      <c r="Q406" s="70" t="str">
        <f t="shared" si="89"/>
        <v/>
      </c>
      <c r="R406" s="73"/>
      <c r="S406" s="71" t="str">
        <f t="shared" ref="S406:S469" si="91">IF(R406="","","No."&amp;$B406&amp;"："&amp;R406)</f>
        <v/>
      </c>
      <c r="T406" s="98" t="str" cm="1">
        <f t="array" ref="T406">IF(COUNTIFS($C$22:$C$1025,$C406,$G$22:$G$1025,$G406)&gt;1,MATCH($C406&amp;$G406,$C$22:$C$1023&amp;$G$22:$G$1025,0),"")</f>
        <v/>
      </c>
      <c r="AM406">
        <f t="shared" ref="AM406:AM469" si="92">IF($C406="",IF(OR($D406&lt;&gt;"",$E406&lt;&gt;"",$F406&lt;&gt;"",$G406&lt;&gt;"",H406&lt;&gt;0)=TRUE,1,0),0)</f>
        <v>0</v>
      </c>
      <c r="AN406">
        <f t="shared" ref="AN406:AN469" si="93">IF($D406="",IF(OR($C406&lt;&gt;"",$E406&lt;&gt;"",$F406&lt;&gt;"",$G406&lt;&gt;"",$H406&lt;&gt;"")=TRUE,1,0),0)</f>
        <v>0</v>
      </c>
      <c r="AO406">
        <f t="shared" ref="AO406:AO469" si="94">IF($E406="",IF(OR($C406&lt;&gt;"",$D406&lt;&gt;"",$F406&lt;&gt;"",$G406&lt;&gt;"",$H406&lt;&gt;0)=TRUE,1,0),0)</f>
        <v>0</v>
      </c>
      <c r="AP406">
        <f t="shared" ref="AP406:AP469" si="95">IF($F406="",IF(OR($C406&lt;&gt;"",$E406&lt;&gt;"",$D406&lt;&gt;"",$G406&lt;&gt;"",$H406&lt;&gt;0)=TRUE,1,0),0)</f>
        <v>0</v>
      </c>
      <c r="AQ406">
        <f t="shared" ref="AQ406:AQ469" si="96">IF($G406="",IF(OR($C406&lt;&gt;"",$E406&lt;&gt;0,$F406&lt;&gt;"",$D406&lt;&gt;"",$H406&lt;&gt;0)=TRUE,1,0),0)</f>
        <v>0</v>
      </c>
      <c r="AR406">
        <f t="shared" ref="AR406:AR469" si="97">IF($H406=0,IF(OR($C406&lt;&gt;"",$E406&lt;&gt;"",$D406&lt;&gt;"",$F406&lt;&gt;"",$G406&lt;&gt;"")=TRUE,1,0),0)</f>
        <v>0</v>
      </c>
    </row>
    <row r="407" spans="1:44" hidden="1" outlineLevel="1" x14ac:dyDescent="0.3">
      <c r="A407" s="62"/>
      <c r="B407" s="63">
        <f t="shared" si="90"/>
        <v>384</v>
      </c>
      <c r="C407" s="145"/>
      <c r="D407" s="145"/>
      <c r="E407" s="143"/>
      <c r="F407" s="143"/>
      <c r="G407" s="146"/>
      <c r="H407" s="147"/>
      <c r="I407" s="143"/>
      <c r="J407" s="9"/>
      <c r="K407">
        <v>386</v>
      </c>
      <c r="L407" s="93" t="str">
        <f t="shared" si="87"/>
        <v/>
      </c>
      <c r="M407" s="103" t="str">
        <f t="shared" ref="M407:M470" si="98">IF($D407="","",$D407)</f>
        <v/>
      </c>
      <c r="N407" s="81"/>
      <c r="O407" s="73"/>
      <c r="P407" s="69" t="str">
        <f t="shared" si="88"/>
        <v/>
      </c>
      <c r="Q407" s="70" t="str">
        <f t="shared" si="89"/>
        <v/>
      </c>
      <c r="R407" s="73"/>
      <c r="S407" s="71" t="str">
        <f t="shared" si="91"/>
        <v/>
      </c>
      <c r="T407" s="98" t="str" cm="1">
        <f t="array" ref="T407">IF(COUNTIFS($C$22:$C$1025,$C407,$G$22:$G$1025,$G407)&gt;1,MATCH($C407&amp;$G407,$C$22:$C$1023&amp;$G$22:$G$1025,0),"")</f>
        <v/>
      </c>
      <c r="AM407">
        <f t="shared" si="92"/>
        <v>0</v>
      </c>
      <c r="AN407">
        <f t="shared" si="93"/>
        <v>0</v>
      </c>
      <c r="AO407">
        <f t="shared" si="94"/>
        <v>0</v>
      </c>
      <c r="AP407">
        <f t="shared" si="95"/>
        <v>0</v>
      </c>
      <c r="AQ407">
        <f t="shared" si="96"/>
        <v>0</v>
      </c>
      <c r="AR407">
        <f t="shared" si="97"/>
        <v>0</v>
      </c>
    </row>
    <row r="408" spans="1:44" hidden="1" outlineLevel="1" x14ac:dyDescent="0.3">
      <c r="A408" s="62"/>
      <c r="B408" s="63">
        <f t="shared" si="90"/>
        <v>385</v>
      </c>
      <c r="C408" s="145"/>
      <c r="D408" s="145"/>
      <c r="E408" s="143"/>
      <c r="F408" s="143"/>
      <c r="G408" s="146"/>
      <c r="H408" s="147"/>
      <c r="I408" s="143"/>
      <c r="J408" s="9"/>
      <c r="K408">
        <v>387</v>
      </c>
      <c r="L408" s="93" t="str">
        <f t="shared" si="87"/>
        <v/>
      </c>
      <c r="M408" s="103" t="str">
        <f t="shared" si="98"/>
        <v/>
      </c>
      <c r="N408" s="81"/>
      <c r="O408" s="73"/>
      <c r="P408" s="69" t="str">
        <f t="shared" si="88"/>
        <v/>
      </c>
      <c r="Q408" s="70" t="str">
        <f t="shared" si="89"/>
        <v/>
      </c>
      <c r="R408" s="73"/>
      <c r="S408" s="71" t="str">
        <f t="shared" si="91"/>
        <v/>
      </c>
      <c r="T408" s="98" t="str" cm="1">
        <f t="array" ref="T408">IF(COUNTIFS($C$22:$C$1025,$C408,$G$22:$G$1025,$G408)&gt;1,MATCH($C408&amp;$G408,$C$22:$C$1023&amp;$G$22:$G$1025,0),"")</f>
        <v/>
      </c>
      <c r="AM408">
        <f t="shared" si="92"/>
        <v>0</v>
      </c>
      <c r="AN408">
        <f t="shared" si="93"/>
        <v>0</v>
      </c>
      <c r="AO408">
        <f t="shared" si="94"/>
        <v>0</v>
      </c>
      <c r="AP408">
        <f t="shared" si="95"/>
        <v>0</v>
      </c>
      <c r="AQ408">
        <f t="shared" si="96"/>
        <v>0</v>
      </c>
      <c r="AR408">
        <f t="shared" si="97"/>
        <v>0</v>
      </c>
    </row>
    <row r="409" spans="1:44" hidden="1" outlineLevel="1" x14ac:dyDescent="0.3">
      <c r="A409" s="62"/>
      <c r="B409" s="63">
        <f t="shared" si="90"/>
        <v>386</v>
      </c>
      <c r="C409" s="145"/>
      <c r="D409" s="145"/>
      <c r="E409" s="143"/>
      <c r="F409" s="143"/>
      <c r="G409" s="146"/>
      <c r="H409" s="147"/>
      <c r="I409" s="143"/>
      <c r="J409" s="9"/>
      <c r="K409">
        <v>388</v>
      </c>
      <c r="L409" s="93" t="str">
        <f t="shared" ref="L409:L472" si="99">IF($C409="","",$C409)</f>
        <v/>
      </c>
      <c r="M409" s="103" t="str">
        <f t="shared" si="98"/>
        <v/>
      </c>
      <c r="N409" s="81"/>
      <c r="O409" s="73"/>
      <c r="P409" s="69" t="str">
        <f t="shared" si="88"/>
        <v/>
      </c>
      <c r="Q409" s="70" t="str">
        <f t="shared" si="89"/>
        <v/>
      </c>
      <c r="R409" s="73"/>
      <c r="S409" s="71" t="str">
        <f t="shared" si="91"/>
        <v/>
      </c>
      <c r="T409" s="98" t="str" cm="1">
        <f t="array" ref="T409">IF(COUNTIFS($C$22:$C$1025,$C409,$G$22:$G$1025,$G409)&gt;1,MATCH($C409&amp;$G409,$C$22:$C$1023&amp;$G$22:$G$1025,0),"")</f>
        <v/>
      </c>
      <c r="AM409">
        <f t="shared" si="92"/>
        <v>0</v>
      </c>
      <c r="AN409">
        <f t="shared" si="93"/>
        <v>0</v>
      </c>
      <c r="AO409">
        <f t="shared" si="94"/>
        <v>0</v>
      </c>
      <c r="AP409">
        <f t="shared" si="95"/>
        <v>0</v>
      </c>
      <c r="AQ409">
        <f t="shared" si="96"/>
        <v>0</v>
      </c>
      <c r="AR409">
        <f t="shared" si="97"/>
        <v>0</v>
      </c>
    </row>
    <row r="410" spans="1:44" hidden="1" outlineLevel="1" x14ac:dyDescent="0.3">
      <c r="A410" s="62"/>
      <c r="B410" s="63">
        <f t="shared" si="90"/>
        <v>387</v>
      </c>
      <c r="C410" s="145"/>
      <c r="D410" s="145"/>
      <c r="E410" s="143"/>
      <c r="F410" s="143"/>
      <c r="G410" s="146"/>
      <c r="H410" s="147"/>
      <c r="I410" s="143"/>
      <c r="J410" s="9"/>
      <c r="K410">
        <v>389</v>
      </c>
      <c r="L410" s="93" t="str">
        <f t="shared" si="99"/>
        <v/>
      </c>
      <c r="M410" s="103" t="str">
        <f t="shared" si="98"/>
        <v/>
      </c>
      <c r="N410" s="81"/>
      <c r="O410" s="73"/>
      <c r="P410" s="69" t="str">
        <f t="shared" si="88"/>
        <v/>
      </c>
      <c r="Q410" s="70" t="str">
        <f t="shared" si="89"/>
        <v/>
      </c>
      <c r="R410" s="73"/>
      <c r="S410" s="71" t="str">
        <f t="shared" si="91"/>
        <v/>
      </c>
      <c r="T410" s="98" t="str" cm="1">
        <f t="array" ref="T410">IF(COUNTIFS($C$22:$C$1025,$C410,$G$22:$G$1025,$G410)&gt;1,MATCH($C410&amp;$G410,$C$22:$C$1023&amp;$G$22:$G$1025,0),"")</f>
        <v/>
      </c>
      <c r="AM410">
        <f t="shared" si="92"/>
        <v>0</v>
      </c>
      <c r="AN410">
        <f t="shared" si="93"/>
        <v>0</v>
      </c>
      <c r="AO410">
        <f t="shared" si="94"/>
        <v>0</v>
      </c>
      <c r="AP410">
        <f t="shared" si="95"/>
        <v>0</v>
      </c>
      <c r="AQ410">
        <f t="shared" si="96"/>
        <v>0</v>
      </c>
      <c r="AR410">
        <f t="shared" si="97"/>
        <v>0</v>
      </c>
    </row>
    <row r="411" spans="1:44" hidden="1" outlineLevel="1" x14ac:dyDescent="0.3">
      <c r="A411" s="62"/>
      <c r="B411" s="63">
        <f t="shared" si="90"/>
        <v>388</v>
      </c>
      <c r="C411" s="145"/>
      <c r="D411" s="145"/>
      <c r="E411" s="143"/>
      <c r="F411" s="143"/>
      <c r="G411" s="146"/>
      <c r="H411" s="147"/>
      <c r="I411" s="143"/>
      <c r="J411" s="9"/>
      <c r="K411">
        <v>390</v>
      </c>
      <c r="L411" s="93" t="str">
        <f t="shared" si="99"/>
        <v/>
      </c>
      <c r="M411" s="103" t="str">
        <f t="shared" si="98"/>
        <v/>
      </c>
      <c r="N411" s="81"/>
      <c r="O411" s="73"/>
      <c r="P411" s="69" t="str">
        <f t="shared" si="88"/>
        <v/>
      </c>
      <c r="Q411" s="70" t="str">
        <f t="shared" si="89"/>
        <v/>
      </c>
      <c r="R411" s="73"/>
      <c r="S411" s="71" t="str">
        <f t="shared" si="91"/>
        <v/>
      </c>
      <c r="T411" s="98" t="str" cm="1">
        <f t="array" ref="T411">IF(COUNTIFS($C$22:$C$1025,$C411,$G$22:$G$1025,$G411)&gt;1,MATCH($C411&amp;$G411,$C$22:$C$1023&amp;$G$22:$G$1025,0),"")</f>
        <v/>
      </c>
      <c r="AM411">
        <f t="shared" si="92"/>
        <v>0</v>
      </c>
      <c r="AN411">
        <f t="shared" si="93"/>
        <v>0</v>
      </c>
      <c r="AO411">
        <f t="shared" si="94"/>
        <v>0</v>
      </c>
      <c r="AP411">
        <f t="shared" si="95"/>
        <v>0</v>
      </c>
      <c r="AQ411">
        <f t="shared" si="96"/>
        <v>0</v>
      </c>
      <c r="AR411">
        <f t="shared" si="97"/>
        <v>0</v>
      </c>
    </row>
    <row r="412" spans="1:44" hidden="1" outlineLevel="1" x14ac:dyDescent="0.3">
      <c r="A412" s="62"/>
      <c r="B412" s="63">
        <f t="shared" si="90"/>
        <v>389</v>
      </c>
      <c r="C412" s="145"/>
      <c r="D412" s="145"/>
      <c r="E412" s="143"/>
      <c r="F412" s="143"/>
      <c r="G412" s="146"/>
      <c r="H412" s="147"/>
      <c r="I412" s="143"/>
      <c r="J412" s="9"/>
      <c r="K412">
        <v>391</v>
      </c>
      <c r="L412" s="93" t="str">
        <f t="shared" si="99"/>
        <v/>
      </c>
      <c r="M412" s="103" t="str">
        <f t="shared" si="98"/>
        <v/>
      </c>
      <c r="N412" s="81"/>
      <c r="O412" s="73"/>
      <c r="P412" s="69" t="str">
        <f t="shared" si="88"/>
        <v/>
      </c>
      <c r="Q412" s="70" t="str">
        <f t="shared" si="89"/>
        <v/>
      </c>
      <c r="R412" s="73"/>
      <c r="S412" s="71" t="str">
        <f t="shared" si="91"/>
        <v/>
      </c>
      <c r="T412" s="98" t="str" cm="1">
        <f t="array" ref="T412">IF(COUNTIFS($C$22:$C$1025,$C412,$G$22:$G$1025,$G412)&gt;1,MATCH($C412&amp;$G412,$C$22:$C$1023&amp;$G$22:$G$1025,0),"")</f>
        <v/>
      </c>
      <c r="AM412">
        <f t="shared" si="92"/>
        <v>0</v>
      </c>
      <c r="AN412">
        <f t="shared" si="93"/>
        <v>0</v>
      </c>
      <c r="AO412">
        <f t="shared" si="94"/>
        <v>0</v>
      </c>
      <c r="AP412">
        <f t="shared" si="95"/>
        <v>0</v>
      </c>
      <c r="AQ412">
        <f t="shared" si="96"/>
        <v>0</v>
      </c>
      <c r="AR412">
        <f t="shared" si="97"/>
        <v>0</v>
      </c>
    </row>
    <row r="413" spans="1:44" hidden="1" outlineLevel="1" x14ac:dyDescent="0.3">
      <c r="A413" s="62"/>
      <c r="B413" s="63">
        <f t="shared" si="90"/>
        <v>390</v>
      </c>
      <c r="C413" s="145"/>
      <c r="D413" s="145"/>
      <c r="E413" s="143"/>
      <c r="F413" s="143"/>
      <c r="G413" s="146"/>
      <c r="H413" s="147"/>
      <c r="I413" s="143"/>
      <c r="J413" s="9"/>
      <c r="K413">
        <v>392</v>
      </c>
      <c r="L413" s="93" t="str">
        <f t="shared" si="99"/>
        <v/>
      </c>
      <c r="M413" s="103" t="str">
        <f t="shared" si="98"/>
        <v/>
      </c>
      <c r="N413" s="81"/>
      <c r="O413" s="73"/>
      <c r="P413" s="69" t="str">
        <f t="shared" si="88"/>
        <v/>
      </c>
      <c r="Q413" s="70" t="str">
        <f t="shared" si="89"/>
        <v/>
      </c>
      <c r="R413" s="73"/>
      <c r="S413" s="71" t="str">
        <f t="shared" si="91"/>
        <v/>
      </c>
      <c r="T413" s="98" t="str" cm="1">
        <f t="array" ref="T413">IF(COUNTIFS($C$22:$C$1025,$C413,$G$22:$G$1025,$G413)&gt;1,MATCH($C413&amp;$G413,$C$22:$C$1023&amp;$G$22:$G$1025,0),"")</f>
        <v/>
      </c>
      <c r="AM413">
        <f t="shared" si="92"/>
        <v>0</v>
      </c>
      <c r="AN413">
        <f t="shared" si="93"/>
        <v>0</v>
      </c>
      <c r="AO413">
        <f t="shared" si="94"/>
        <v>0</v>
      </c>
      <c r="AP413">
        <f t="shared" si="95"/>
        <v>0</v>
      </c>
      <c r="AQ413">
        <f t="shared" si="96"/>
        <v>0</v>
      </c>
      <c r="AR413">
        <f t="shared" si="97"/>
        <v>0</v>
      </c>
    </row>
    <row r="414" spans="1:44" hidden="1" outlineLevel="1" x14ac:dyDescent="0.3">
      <c r="A414" s="62"/>
      <c r="B414" s="63">
        <f t="shared" si="90"/>
        <v>391</v>
      </c>
      <c r="C414" s="145"/>
      <c r="D414" s="145"/>
      <c r="E414" s="143"/>
      <c r="F414" s="143"/>
      <c r="G414" s="146"/>
      <c r="H414" s="147"/>
      <c r="I414" s="143"/>
      <c r="J414" s="9"/>
      <c r="K414">
        <v>393</v>
      </c>
      <c r="L414" s="93" t="str">
        <f t="shared" si="99"/>
        <v/>
      </c>
      <c r="M414" s="103" t="str">
        <f t="shared" si="98"/>
        <v/>
      </c>
      <c r="N414" s="81"/>
      <c r="O414" s="73"/>
      <c r="P414" s="69" t="str">
        <f t="shared" si="88"/>
        <v/>
      </c>
      <c r="Q414" s="70" t="str">
        <f t="shared" si="89"/>
        <v/>
      </c>
      <c r="R414" s="73"/>
      <c r="S414" s="71" t="str">
        <f t="shared" si="91"/>
        <v/>
      </c>
      <c r="T414" s="98" t="str" cm="1">
        <f t="array" ref="T414">IF(COUNTIFS($C$22:$C$1025,$C414,$G$22:$G$1025,$G414)&gt;1,MATCH($C414&amp;$G414,$C$22:$C$1023&amp;$G$22:$G$1025,0),"")</f>
        <v/>
      </c>
      <c r="AM414">
        <f t="shared" si="92"/>
        <v>0</v>
      </c>
      <c r="AN414">
        <f t="shared" si="93"/>
        <v>0</v>
      </c>
      <c r="AO414">
        <f t="shared" si="94"/>
        <v>0</v>
      </c>
      <c r="AP414">
        <f t="shared" si="95"/>
        <v>0</v>
      </c>
      <c r="AQ414">
        <f t="shared" si="96"/>
        <v>0</v>
      </c>
      <c r="AR414">
        <f t="shared" si="97"/>
        <v>0</v>
      </c>
    </row>
    <row r="415" spans="1:44" hidden="1" outlineLevel="1" x14ac:dyDescent="0.3">
      <c r="A415" s="62"/>
      <c r="B415" s="63">
        <f t="shared" si="90"/>
        <v>392</v>
      </c>
      <c r="C415" s="145"/>
      <c r="D415" s="145"/>
      <c r="E415" s="143"/>
      <c r="F415" s="143"/>
      <c r="G415" s="146"/>
      <c r="H415" s="147"/>
      <c r="I415" s="143"/>
      <c r="J415" s="9"/>
      <c r="K415">
        <v>394</v>
      </c>
      <c r="L415" s="93" t="str">
        <f t="shared" si="99"/>
        <v/>
      </c>
      <c r="M415" s="103" t="str">
        <f t="shared" si="98"/>
        <v/>
      </c>
      <c r="N415" s="81"/>
      <c r="O415" s="73"/>
      <c r="P415" s="69" t="str">
        <f t="shared" si="88"/>
        <v/>
      </c>
      <c r="Q415" s="70" t="str">
        <f t="shared" si="89"/>
        <v/>
      </c>
      <c r="R415" s="73"/>
      <c r="S415" s="71" t="str">
        <f t="shared" si="91"/>
        <v/>
      </c>
      <c r="T415" s="98" t="str" cm="1">
        <f t="array" ref="T415">IF(COUNTIFS($C$22:$C$1025,$C415,$G$22:$G$1025,$G415)&gt;1,MATCH($C415&amp;$G415,$C$22:$C$1023&amp;$G$22:$G$1025,0),"")</f>
        <v/>
      </c>
      <c r="AM415">
        <f t="shared" si="92"/>
        <v>0</v>
      </c>
      <c r="AN415">
        <f t="shared" si="93"/>
        <v>0</v>
      </c>
      <c r="AO415">
        <f t="shared" si="94"/>
        <v>0</v>
      </c>
      <c r="AP415">
        <f t="shared" si="95"/>
        <v>0</v>
      </c>
      <c r="AQ415">
        <f t="shared" si="96"/>
        <v>0</v>
      </c>
      <c r="AR415">
        <f t="shared" si="97"/>
        <v>0</v>
      </c>
    </row>
    <row r="416" spans="1:44" hidden="1" outlineLevel="1" x14ac:dyDescent="0.3">
      <c r="A416" s="62"/>
      <c r="B416" s="63">
        <f t="shared" si="90"/>
        <v>393</v>
      </c>
      <c r="C416" s="145"/>
      <c r="D416" s="145"/>
      <c r="E416" s="143"/>
      <c r="F416" s="143"/>
      <c r="G416" s="146"/>
      <c r="H416" s="147"/>
      <c r="I416" s="143"/>
      <c r="J416" s="9"/>
      <c r="K416">
        <v>395</v>
      </c>
      <c r="L416" s="93" t="str">
        <f t="shared" si="99"/>
        <v/>
      </c>
      <c r="M416" s="103" t="str">
        <f t="shared" si="98"/>
        <v/>
      </c>
      <c r="N416" s="81"/>
      <c r="O416" s="73"/>
      <c r="P416" s="69" t="str">
        <f t="shared" ref="P416:P479" si="100">IFERROR(N416/O416,"")</f>
        <v/>
      </c>
      <c r="Q416" s="70" t="str">
        <f t="shared" ref="Q416:Q479" si="101">IF($H416="","",IF($H416&lt;15000,"対象外","未確認"))</f>
        <v/>
      </c>
      <c r="R416" s="73"/>
      <c r="S416" s="71" t="str">
        <f t="shared" si="91"/>
        <v/>
      </c>
      <c r="T416" s="98" t="str" cm="1">
        <f t="array" ref="T416">IF(COUNTIFS($C$22:$C$1025,$C416,$G$22:$G$1025,$G416)&gt;1,MATCH($C416&amp;$G416,$C$22:$C$1023&amp;$G$22:$G$1025,0),"")</f>
        <v/>
      </c>
      <c r="AM416">
        <f t="shared" si="92"/>
        <v>0</v>
      </c>
      <c r="AN416">
        <f t="shared" si="93"/>
        <v>0</v>
      </c>
      <c r="AO416">
        <f t="shared" si="94"/>
        <v>0</v>
      </c>
      <c r="AP416">
        <f t="shared" si="95"/>
        <v>0</v>
      </c>
      <c r="AQ416">
        <f t="shared" si="96"/>
        <v>0</v>
      </c>
      <c r="AR416">
        <f t="shared" si="97"/>
        <v>0</v>
      </c>
    </row>
    <row r="417" spans="1:44" hidden="1" outlineLevel="1" x14ac:dyDescent="0.3">
      <c r="A417" s="62"/>
      <c r="B417" s="63">
        <f t="shared" ref="B417:B480" si="102">B416+1</f>
        <v>394</v>
      </c>
      <c r="C417" s="145"/>
      <c r="D417" s="145"/>
      <c r="E417" s="143"/>
      <c r="F417" s="143"/>
      <c r="G417" s="146"/>
      <c r="H417" s="147"/>
      <c r="I417" s="143"/>
      <c r="J417" s="9"/>
      <c r="K417">
        <v>396</v>
      </c>
      <c r="L417" s="93" t="str">
        <f t="shared" si="99"/>
        <v/>
      </c>
      <c r="M417" s="103" t="str">
        <f t="shared" si="98"/>
        <v/>
      </c>
      <c r="N417" s="81"/>
      <c r="O417" s="73"/>
      <c r="P417" s="69" t="str">
        <f t="shared" si="100"/>
        <v/>
      </c>
      <c r="Q417" s="70" t="str">
        <f t="shared" si="101"/>
        <v/>
      </c>
      <c r="R417" s="73"/>
      <c r="S417" s="71" t="str">
        <f t="shared" si="91"/>
        <v/>
      </c>
      <c r="T417" s="98" t="str" cm="1">
        <f t="array" ref="T417">IF(COUNTIFS($C$22:$C$1025,$C417,$G$22:$G$1025,$G417)&gt;1,MATCH($C417&amp;$G417,$C$22:$C$1023&amp;$G$22:$G$1025,0),"")</f>
        <v/>
      </c>
      <c r="AM417">
        <f t="shared" si="92"/>
        <v>0</v>
      </c>
      <c r="AN417">
        <f t="shared" si="93"/>
        <v>0</v>
      </c>
      <c r="AO417">
        <f t="shared" si="94"/>
        <v>0</v>
      </c>
      <c r="AP417">
        <f t="shared" si="95"/>
        <v>0</v>
      </c>
      <c r="AQ417">
        <f t="shared" si="96"/>
        <v>0</v>
      </c>
      <c r="AR417">
        <f t="shared" si="97"/>
        <v>0</v>
      </c>
    </row>
    <row r="418" spans="1:44" hidden="1" outlineLevel="1" x14ac:dyDescent="0.3">
      <c r="A418" s="62"/>
      <c r="B418" s="63">
        <f t="shared" si="102"/>
        <v>395</v>
      </c>
      <c r="C418" s="145"/>
      <c r="D418" s="145"/>
      <c r="E418" s="143"/>
      <c r="F418" s="143"/>
      <c r="G418" s="146"/>
      <c r="H418" s="147"/>
      <c r="I418" s="143"/>
      <c r="J418" s="9"/>
      <c r="K418">
        <v>397</v>
      </c>
      <c r="L418" s="93" t="str">
        <f t="shared" si="99"/>
        <v/>
      </c>
      <c r="M418" s="103" t="str">
        <f t="shared" si="98"/>
        <v/>
      </c>
      <c r="N418" s="81"/>
      <c r="O418" s="73"/>
      <c r="P418" s="69" t="str">
        <f t="shared" si="100"/>
        <v/>
      </c>
      <c r="Q418" s="70" t="str">
        <f t="shared" si="101"/>
        <v/>
      </c>
      <c r="R418" s="73"/>
      <c r="S418" s="71" t="str">
        <f t="shared" si="91"/>
        <v/>
      </c>
      <c r="T418" s="98" t="str" cm="1">
        <f t="array" ref="T418">IF(COUNTIFS($C$22:$C$1025,$C418,$G$22:$G$1025,$G418)&gt;1,MATCH($C418&amp;$G418,$C$22:$C$1023&amp;$G$22:$G$1025,0),"")</f>
        <v/>
      </c>
      <c r="AM418">
        <f t="shared" si="92"/>
        <v>0</v>
      </c>
      <c r="AN418">
        <f t="shared" si="93"/>
        <v>0</v>
      </c>
      <c r="AO418">
        <f t="shared" si="94"/>
        <v>0</v>
      </c>
      <c r="AP418">
        <f t="shared" si="95"/>
        <v>0</v>
      </c>
      <c r="AQ418">
        <f t="shared" si="96"/>
        <v>0</v>
      </c>
      <c r="AR418">
        <f t="shared" si="97"/>
        <v>0</v>
      </c>
    </row>
    <row r="419" spans="1:44" hidden="1" outlineLevel="1" x14ac:dyDescent="0.3">
      <c r="A419" s="62"/>
      <c r="B419" s="63">
        <f t="shared" si="102"/>
        <v>396</v>
      </c>
      <c r="C419" s="145"/>
      <c r="D419" s="145"/>
      <c r="E419" s="143"/>
      <c r="F419" s="143"/>
      <c r="G419" s="146"/>
      <c r="H419" s="147"/>
      <c r="I419" s="143"/>
      <c r="J419" s="9"/>
      <c r="K419">
        <v>398</v>
      </c>
      <c r="L419" s="93" t="str">
        <f t="shared" si="99"/>
        <v/>
      </c>
      <c r="M419" s="103" t="str">
        <f t="shared" si="98"/>
        <v/>
      </c>
      <c r="N419" s="81"/>
      <c r="O419" s="73"/>
      <c r="P419" s="69" t="str">
        <f t="shared" si="100"/>
        <v/>
      </c>
      <c r="Q419" s="70" t="str">
        <f t="shared" si="101"/>
        <v/>
      </c>
      <c r="R419" s="73"/>
      <c r="S419" s="71" t="str">
        <f t="shared" si="91"/>
        <v/>
      </c>
      <c r="T419" s="98" t="str" cm="1">
        <f t="array" ref="T419">IF(COUNTIFS($C$22:$C$1025,$C419,$G$22:$G$1025,$G419)&gt;1,MATCH($C419&amp;$G419,$C$22:$C$1023&amp;$G$22:$G$1025,0),"")</f>
        <v/>
      </c>
      <c r="AM419">
        <f t="shared" si="92"/>
        <v>0</v>
      </c>
      <c r="AN419">
        <f t="shared" si="93"/>
        <v>0</v>
      </c>
      <c r="AO419">
        <f t="shared" si="94"/>
        <v>0</v>
      </c>
      <c r="AP419">
        <f t="shared" si="95"/>
        <v>0</v>
      </c>
      <c r="AQ419">
        <f t="shared" si="96"/>
        <v>0</v>
      </c>
      <c r="AR419">
        <f t="shared" si="97"/>
        <v>0</v>
      </c>
    </row>
    <row r="420" spans="1:44" hidden="1" outlineLevel="1" x14ac:dyDescent="0.3">
      <c r="A420" s="62"/>
      <c r="B420" s="63">
        <f t="shared" si="102"/>
        <v>397</v>
      </c>
      <c r="C420" s="145"/>
      <c r="D420" s="145"/>
      <c r="E420" s="143"/>
      <c r="F420" s="143"/>
      <c r="G420" s="146"/>
      <c r="H420" s="147"/>
      <c r="I420" s="143"/>
      <c r="J420" s="9"/>
      <c r="K420">
        <v>399</v>
      </c>
      <c r="L420" s="93" t="str">
        <f t="shared" si="99"/>
        <v/>
      </c>
      <c r="M420" s="103" t="str">
        <f t="shared" si="98"/>
        <v/>
      </c>
      <c r="N420" s="81"/>
      <c r="O420" s="73"/>
      <c r="P420" s="69" t="str">
        <f t="shared" si="100"/>
        <v/>
      </c>
      <c r="Q420" s="70" t="str">
        <f t="shared" si="101"/>
        <v/>
      </c>
      <c r="R420" s="73"/>
      <c r="S420" s="71" t="str">
        <f t="shared" si="91"/>
        <v/>
      </c>
      <c r="T420" s="98" t="str" cm="1">
        <f t="array" ref="T420">IF(COUNTIFS($C$22:$C$1025,$C420,$G$22:$G$1025,$G420)&gt;1,MATCH($C420&amp;$G420,$C$22:$C$1023&amp;$G$22:$G$1025,0),"")</f>
        <v/>
      </c>
      <c r="AM420">
        <f t="shared" si="92"/>
        <v>0</v>
      </c>
      <c r="AN420">
        <f t="shared" si="93"/>
        <v>0</v>
      </c>
      <c r="AO420">
        <f t="shared" si="94"/>
        <v>0</v>
      </c>
      <c r="AP420">
        <f t="shared" si="95"/>
        <v>0</v>
      </c>
      <c r="AQ420">
        <f t="shared" si="96"/>
        <v>0</v>
      </c>
      <c r="AR420">
        <f t="shared" si="97"/>
        <v>0</v>
      </c>
    </row>
    <row r="421" spans="1:44" hidden="1" outlineLevel="1" x14ac:dyDescent="0.3">
      <c r="A421" s="62"/>
      <c r="B421" s="63">
        <f t="shared" si="102"/>
        <v>398</v>
      </c>
      <c r="C421" s="145"/>
      <c r="D421" s="145"/>
      <c r="E421" s="143"/>
      <c r="F421" s="143"/>
      <c r="G421" s="146"/>
      <c r="H421" s="147"/>
      <c r="I421" s="143"/>
      <c r="J421" s="9"/>
      <c r="K421">
        <v>400</v>
      </c>
      <c r="L421" s="93" t="str">
        <f t="shared" si="99"/>
        <v/>
      </c>
      <c r="M421" s="103" t="str">
        <f t="shared" si="98"/>
        <v/>
      </c>
      <c r="N421" s="81"/>
      <c r="O421" s="73"/>
      <c r="P421" s="69" t="str">
        <f t="shared" si="100"/>
        <v/>
      </c>
      <c r="Q421" s="70" t="str">
        <f t="shared" si="101"/>
        <v/>
      </c>
      <c r="R421" s="73"/>
      <c r="S421" s="71" t="str">
        <f t="shared" si="91"/>
        <v/>
      </c>
      <c r="T421" s="98" t="str" cm="1">
        <f t="array" ref="T421">IF(COUNTIFS($C$22:$C$1025,$C421,$G$22:$G$1025,$G421)&gt;1,MATCH($C421&amp;$G421,$C$22:$C$1023&amp;$G$22:$G$1025,0),"")</f>
        <v/>
      </c>
      <c r="AM421">
        <f t="shared" si="92"/>
        <v>0</v>
      </c>
      <c r="AN421">
        <f t="shared" si="93"/>
        <v>0</v>
      </c>
      <c r="AO421">
        <f t="shared" si="94"/>
        <v>0</v>
      </c>
      <c r="AP421">
        <f t="shared" si="95"/>
        <v>0</v>
      </c>
      <c r="AQ421">
        <f t="shared" si="96"/>
        <v>0</v>
      </c>
      <c r="AR421">
        <f t="shared" si="97"/>
        <v>0</v>
      </c>
    </row>
    <row r="422" spans="1:44" hidden="1" outlineLevel="1" x14ac:dyDescent="0.3">
      <c r="A422" s="62"/>
      <c r="B422" s="63">
        <f t="shared" si="102"/>
        <v>399</v>
      </c>
      <c r="C422" s="145"/>
      <c r="D422" s="145"/>
      <c r="E422" s="143"/>
      <c r="F422" s="143"/>
      <c r="G422" s="146"/>
      <c r="H422" s="147"/>
      <c r="I422" s="143"/>
      <c r="J422" s="9"/>
      <c r="K422">
        <v>401</v>
      </c>
      <c r="L422" s="93" t="str">
        <f t="shared" si="99"/>
        <v/>
      </c>
      <c r="M422" s="103" t="str">
        <f t="shared" si="98"/>
        <v/>
      </c>
      <c r="N422" s="81"/>
      <c r="O422" s="73"/>
      <c r="P422" s="69" t="str">
        <f t="shared" si="100"/>
        <v/>
      </c>
      <c r="Q422" s="70" t="str">
        <f t="shared" si="101"/>
        <v/>
      </c>
      <c r="R422" s="73"/>
      <c r="S422" s="71" t="str">
        <f t="shared" si="91"/>
        <v/>
      </c>
      <c r="T422" s="98" t="str" cm="1">
        <f t="array" ref="T422">IF(COUNTIFS($C$22:$C$1025,$C422,$G$22:$G$1025,$G422)&gt;1,MATCH($C422&amp;$G422,$C$22:$C$1023&amp;$G$22:$G$1025,0),"")</f>
        <v/>
      </c>
      <c r="AM422">
        <f t="shared" si="92"/>
        <v>0</v>
      </c>
      <c r="AN422">
        <f t="shared" si="93"/>
        <v>0</v>
      </c>
      <c r="AO422">
        <f t="shared" si="94"/>
        <v>0</v>
      </c>
      <c r="AP422">
        <f t="shared" si="95"/>
        <v>0</v>
      </c>
      <c r="AQ422">
        <f t="shared" si="96"/>
        <v>0</v>
      </c>
      <c r="AR422">
        <f t="shared" si="97"/>
        <v>0</v>
      </c>
    </row>
    <row r="423" spans="1:44" hidden="1" outlineLevel="1" x14ac:dyDescent="0.3">
      <c r="A423" s="62"/>
      <c r="B423" s="63">
        <f t="shared" si="102"/>
        <v>400</v>
      </c>
      <c r="C423" s="145"/>
      <c r="D423" s="145"/>
      <c r="E423" s="143"/>
      <c r="F423" s="143"/>
      <c r="G423" s="146"/>
      <c r="H423" s="147"/>
      <c r="I423" s="143"/>
      <c r="J423" s="9"/>
      <c r="K423">
        <v>402</v>
      </c>
      <c r="L423" s="93" t="str">
        <f t="shared" si="99"/>
        <v/>
      </c>
      <c r="M423" s="103" t="str">
        <f t="shared" si="98"/>
        <v/>
      </c>
      <c r="N423" s="81"/>
      <c r="O423" s="73"/>
      <c r="P423" s="69" t="str">
        <f t="shared" si="100"/>
        <v/>
      </c>
      <c r="Q423" s="70" t="str">
        <f t="shared" si="101"/>
        <v/>
      </c>
      <c r="R423" s="73"/>
      <c r="S423" s="71" t="str">
        <f t="shared" si="91"/>
        <v/>
      </c>
      <c r="T423" s="98" t="str" cm="1">
        <f t="array" ref="T423">IF(COUNTIFS($C$22:$C$1025,$C423,$G$22:$G$1025,$G423)&gt;1,MATCH($C423&amp;$G423,$C$22:$C$1023&amp;$G$22:$G$1025,0),"")</f>
        <v/>
      </c>
      <c r="AM423">
        <f t="shared" si="92"/>
        <v>0</v>
      </c>
      <c r="AN423">
        <f t="shared" si="93"/>
        <v>0</v>
      </c>
      <c r="AO423">
        <f t="shared" si="94"/>
        <v>0</v>
      </c>
      <c r="AP423">
        <f t="shared" si="95"/>
        <v>0</v>
      </c>
      <c r="AQ423">
        <f t="shared" si="96"/>
        <v>0</v>
      </c>
      <c r="AR423">
        <f t="shared" si="97"/>
        <v>0</v>
      </c>
    </row>
    <row r="424" spans="1:44" hidden="1" outlineLevel="1" x14ac:dyDescent="0.3">
      <c r="A424" s="62"/>
      <c r="B424" s="63">
        <f t="shared" si="102"/>
        <v>401</v>
      </c>
      <c r="C424" s="145"/>
      <c r="D424" s="145"/>
      <c r="E424" s="143"/>
      <c r="F424" s="143"/>
      <c r="G424" s="146"/>
      <c r="H424" s="147"/>
      <c r="I424" s="143"/>
      <c r="J424" s="9"/>
      <c r="K424">
        <v>403</v>
      </c>
      <c r="L424" s="93" t="str">
        <f t="shared" si="99"/>
        <v/>
      </c>
      <c r="M424" s="103" t="str">
        <f t="shared" si="98"/>
        <v/>
      </c>
      <c r="N424" s="81"/>
      <c r="O424" s="73"/>
      <c r="P424" s="69" t="str">
        <f t="shared" si="100"/>
        <v/>
      </c>
      <c r="Q424" s="70" t="str">
        <f t="shared" si="101"/>
        <v/>
      </c>
      <c r="R424" s="73"/>
      <c r="S424" s="71" t="str">
        <f t="shared" si="91"/>
        <v/>
      </c>
      <c r="T424" s="98" t="str" cm="1">
        <f t="array" ref="T424">IF(COUNTIFS($C$22:$C$1025,$C424,$G$22:$G$1025,$G424)&gt;1,MATCH($C424&amp;$G424,$C$22:$C$1023&amp;$G$22:$G$1025,0),"")</f>
        <v/>
      </c>
      <c r="AM424">
        <f t="shared" si="92"/>
        <v>0</v>
      </c>
      <c r="AN424">
        <f t="shared" si="93"/>
        <v>0</v>
      </c>
      <c r="AO424">
        <f t="shared" si="94"/>
        <v>0</v>
      </c>
      <c r="AP424">
        <f t="shared" si="95"/>
        <v>0</v>
      </c>
      <c r="AQ424">
        <f t="shared" si="96"/>
        <v>0</v>
      </c>
      <c r="AR424">
        <f t="shared" si="97"/>
        <v>0</v>
      </c>
    </row>
    <row r="425" spans="1:44" hidden="1" outlineLevel="1" x14ac:dyDescent="0.3">
      <c r="A425" s="62"/>
      <c r="B425" s="63">
        <f t="shared" si="102"/>
        <v>402</v>
      </c>
      <c r="C425" s="145"/>
      <c r="D425" s="145"/>
      <c r="E425" s="143"/>
      <c r="F425" s="143"/>
      <c r="G425" s="146"/>
      <c r="H425" s="147"/>
      <c r="I425" s="143"/>
      <c r="J425" s="9"/>
      <c r="K425">
        <v>404</v>
      </c>
      <c r="L425" s="93" t="str">
        <f t="shared" si="99"/>
        <v/>
      </c>
      <c r="M425" s="103" t="str">
        <f t="shared" si="98"/>
        <v/>
      </c>
      <c r="N425" s="81"/>
      <c r="O425" s="73"/>
      <c r="P425" s="69" t="str">
        <f t="shared" si="100"/>
        <v/>
      </c>
      <c r="Q425" s="70" t="str">
        <f t="shared" si="101"/>
        <v/>
      </c>
      <c r="R425" s="73"/>
      <c r="S425" s="71" t="str">
        <f t="shared" si="91"/>
        <v/>
      </c>
      <c r="T425" s="98" t="str" cm="1">
        <f t="array" ref="T425">IF(COUNTIFS($C$22:$C$1025,$C425,$G$22:$G$1025,$G425)&gt;1,MATCH($C425&amp;$G425,$C$22:$C$1023&amp;$G$22:$G$1025,0),"")</f>
        <v/>
      </c>
      <c r="AM425">
        <f t="shared" si="92"/>
        <v>0</v>
      </c>
      <c r="AN425">
        <f t="shared" si="93"/>
        <v>0</v>
      </c>
      <c r="AO425">
        <f t="shared" si="94"/>
        <v>0</v>
      </c>
      <c r="AP425">
        <f t="shared" si="95"/>
        <v>0</v>
      </c>
      <c r="AQ425">
        <f t="shared" si="96"/>
        <v>0</v>
      </c>
      <c r="AR425">
        <f t="shared" si="97"/>
        <v>0</v>
      </c>
    </row>
    <row r="426" spans="1:44" hidden="1" outlineLevel="1" x14ac:dyDescent="0.3">
      <c r="A426" s="62"/>
      <c r="B426" s="63">
        <f t="shared" si="102"/>
        <v>403</v>
      </c>
      <c r="C426" s="145"/>
      <c r="D426" s="145"/>
      <c r="E426" s="143"/>
      <c r="F426" s="143"/>
      <c r="G426" s="146"/>
      <c r="H426" s="147"/>
      <c r="I426" s="143"/>
      <c r="J426" s="9"/>
      <c r="K426">
        <v>405</v>
      </c>
      <c r="L426" s="93" t="str">
        <f t="shared" si="99"/>
        <v/>
      </c>
      <c r="M426" s="103" t="str">
        <f t="shared" si="98"/>
        <v/>
      </c>
      <c r="N426" s="81"/>
      <c r="O426" s="73"/>
      <c r="P426" s="69" t="str">
        <f t="shared" si="100"/>
        <v/>
      </c>
      <c r="Q426" s="70" t="str">
        <f t="shared" si="101"/>
        <v/>
      </c>
      <c r="R426" s="73"/>
      <c r="S426" s="71" t="str">
        <f t="shared" si="91"/>
        <v/>
      </c>
      <c r="T426" s="98" t="str" cm="1">
        <f t="array" ref="T426">IF(COUNTIFS($C$22:$C$1025,$C426,$G$22:$G$1025,$G426)&gt;1,MATCH($C426&amp;$G426,$C$22:$C$1023&amp;$G$22:$G$1025,0),"")</f>
        <v/>
      </c>
      <c r="AM426">
        <f t="shared" si="92"/>
        <v>0</v>
      </c>
      <c r="AN426">
        <f t="shared" si="93"/>
        <v>0</v>
      </c>
      <c r="AO426">
        <f t="shared" si="94"/>
        <v>0</v>
      </c>
      <c r="AP426">
        <f t="shared" si="95"/>
        <v>0</v>
      </c>
      <c r="AQ426">
        <f t="shared" si="96"/>
        <v>0</v>
      </c>
      <c r="AR426">
        <f t="shared" si="97"/>
        <v>0</v>
      </c>
    </row>
    <row r="427" spans="1:44" hidden="1" outlineLevel="1" x14ac:dyDescent="0.3">
      <c r="A427" s="62"/>
      <c r="B427" s="63">
        <f t="shared" si="102"/>
        <v>404</v>
      </c>
      <c r="C427" s="145"/>
      <c r="D427" s="145"/>
      <c r="E427" s="143"/>
      <c r="F427" s="143"/>
      <c r="G427" s="146"/>
      <c r="H427" s="147"/>
      <c r="I427" s="143"/>
      <c r="J427" s="9"/>
      <c r="K427">
        <v>406</v>
      </c>
      <c r="L427" s="93" t="str">
        <f t="shared" si="99"/>
        <v/>
      </c>
      <c r="M427" s="103" t="str">
        <f t="shared" si="98"/>
        <v/>
      </c>
      <c r="N427" s="81"/>
      <c r="O427" s="73"/>
      <c r="P427" s="69" t="str">
        <f t="shared" si="100"/>
        <v/>
      </c>
      <c r="Q427" s="70" t="str">
        <f t="shared" si="101"/>
        <v/>
      </c>
      <c r="R427" s="73"/>
      <c r="S427" s="71" t="str">
        <f t="shared" si="91"/>
        <v/>
      </c>
      <c r="T427" s="98" t="str" cm="1">
        <f t="array" ref="T427">IF(COUNTIFS($C$22:$C$1025,$C427,$G$22:$G$1025,$G427)&gt;1,MATCH($C427&amp;$G427,$C$22:$C$1023&amp;$G$22:$G$1025,0),"")</f>
        <v/>
      </c>
      <c r="AM427">
        <f t="shared" si="92"/>
        <v>0</v>
      </c>
      <c r="AN427">
        <f t="shared" si="93"/>
        <v>0</v>
      </c>
      <c r="AO427">
        <f t="shared" si="94"/>
        <v>0</v>
      </c>
      <c r="AP427">
        <f t="shared" si="95"/>
        <v>0</v>
      </c>
      <c r="AQ427">
        <f t="shared" si="96"/>
        <v>0</v>
      </c>
      <c r="AR427">
        <f t="shared" si="97"/>
        <v>0</v>
      </c>
    </row>
    <row r="428" spans="1:44" hidden="1" outlineLevel="1" x14ac:dyDescent="0.3">
      <c r="A428" s="62"/>
      <c r="B428" s="63">
        <f t="shared" si="102"/>
        <v>405</v>
      </c>
      <c r="C428" s="145"/>
      <c r="D428" s="145"/>
      <c r="E428" s="143"/>
      <c r="F428" s="143"/>
      <c r="G428" s="146"/>
      <c r="H428" s="147"/>
      <c r="I428" s="143"/>
      <c r="J428" s="9"/>
      <c r="K428">
        <v>407</v>
      </c>
      <c r="L428" s="93" t="str">
        <f t="shared" si="99"/>
        <v/>
      </c>
      <c r="M428" s="103" t="str">
        <f t="shared" si="98"/>
        <v/>
      </c>
      <c r="N428" s="81"/>
      <c r="O428" s="73"/>
      <c r="P428" s="69" t="str">
        <f t="shared" si="100"/>
        <v/>
      </c>
      <c r="Q428" s="70" t="str">
        <f t="shared" si="101"/>
        <v/>
      </c>
      <c r="R428" s="73"/>
      <c r="S428" s="71" t="str">
        <f t="shared" si="91"/>
        <v/>
      </c>
      <c r="T428" s="98" t="str" cm="1">
        <f t="array" ref="T428">IF(COUNTIFS($C$22:$C$1025,$C428,$G$22:$G$1025,$G428)&gt;1,MATCH($C428&amp;$G428,$C$22:$C$1023&amp;$G$22:$G$1025,0),"")</f>
        <v/>
      </c>
      <c r="AM428">
        <f t="shared" si="92"/>
        <v>0</v>
      </c>
      <c r="AN428">
        <f t="shared" si="93"/>
        <v>0</v>
      </c>
      <c r="AO428">
        <f t="shared" si="94"/>
        <v>0</v>
      </c>
      <c r="AP428">
        <f t="shared" si="95"/>
        <v>0</v>
      </c>
      <c r="AQ428">
        <f t="shared" si="96"/>
        <v>0</v>
      </c>
      <c r="AR428">
        <f t="shared" si="97"/>
        <v>0</v>
      </c>
    </row>
    <row r="429" spans="1:44" hidden="1" outlineLevel="1" x14ac:dyDescent="0.3">
      <c r="A429" s="62"/>
      <c r="B429" s="63">
        <f t="shared" si="102"/>
        <v>406</v>
      </c>
      <c r="C429" s="145"/>
      <c r="D429" s="145"/>
      <c r="E429" s="143"/>
      <c r="F429" s="143"/>
      <c r="G429" s="146"/>
      <c r="H429" s="147"/>
      <c r="I429" s="143"/>
      <c r="J429" s="9"/>
      <c r="K429">
        <v>408</v>
      </c>
      <c r="L429" s="93" t="str">
        <f t="shared" si="99"/>
        <v/>
      </c>
      <c r="M429" s="103" t="str">
        <f t="shared" si="98"/>
        <v/>
      </c>
      <c r="N429" s="81"/>
      <c r="O429" s="73"/>
      <c r="P429" s="69" t="str">
        <f t="shared" si="100"/>
        <v/>
      </c>
      <c r="Q429" s="70" t="str">
        <f t="shared" si="101"/>
        <v/>
      </c>
      <c r="R429" s="73"/>
      <c r="S429" s="71" t="str">
        <f t="shared" si="91"/>
        <v/>
      </c>
      <c r="T429" s="98" t="str" cm="1">
        <f t="array" ref="T429">IF(COUNTIFS($C$22:$C$1025,$C429,$G$22:$G$1025,$G429)&gt;1,MATCH($C429&amp;$G429,$C$22:$C$1023&amp;$G$22:$G$1025,0),"")</f>
        <v/>
      </c>
      <c r="AM429">
        <f t="shared" si="92"/>
        <v>0</v>
      </c>
      <c r="AN429">
        <f t="shared" si="93"/>
        <v>0</v>
      </c>
      <c r="AO429">
        <f t="shared" si="94"/>
        <v>0</v>
      </c>
      <c r="AP429">
        <f t="shared" si="95"/>
        <v>0</v>
      </c>
      <c r="AQ429">
        <f t="shared" si="96"/>
        <v>0</v>
      </c>
      <c r="AR429">
        <f t="shared" si="97"/>
        <v>0</v>
      </c>
    </row>
    <row r="430" spans="1:44" hidden="1" outlineLevel="1" x14ac:dyDescent="0.3">
      <c r="A430" s="62"/>
      <c r="B430" s="63">
        <f t="shared" si="102"/>
        <v>407</v>
      </c>
      <c r="C430" s="145"/>
      <c r="D430" s="145"/>
      <c r="E430" s="143"/>
      <c r="F430" s="143"/>
      <c r="G430" s="146"/>
      <c r="H430" s="147"/>
      <c r="I430" s="143"/>
      <c r="J430" s="9"/>
      <c r="K430">
        <v>409</v>
      </c>
      <c r="L430" s="93" t="str">
        <f t="shared" si="99"/>
        <v/>
      </c>
      <c r="M430" s="103" t="str">
        <f t="shared" si="98"/>
        <v/>
      </c>
      <c r="N430" s="81"/>
      <c r="O430" s="73"/>
      <c r="P430" s="69" t="str">
        <f t="shared" si="100"/>
        <v/>
      </c>
      <c r="Q430" s="70" t="str">
        <f t="shared" si="101"/>
        <v/>
      </c>
      <c r="R430" s="73"/>
      <c r="S430" s="71" t="str">
        <f t="shared" si="91"/>
        <v/>
      </c>
      <c r="T430" s="98" t="str" cm="1">
        <f t="array" ref="T430">IF(COUNTIFS($C$22:$C$1025,$C430,$G$22:$G$1025,$G430)&gt;1,MATCH($C430&amp;$G430,$C$22:$C$1023&amp;$G$22:$G$1025,0),"")</f>
        <v/>
      </c>
      <c r="AM430">
        <f t="shared" si="92"/>
        <v>0</v>
      </c>
      <c r="AN430">
        <f t="shared" si="93"/>
        <v>0</v>
      </c>
      <c r="AO430">
        <f t="shared" si="94"/>
        <v>0</v>
      </c>
      <c r="AP430">
        <f t="shared" si="95"/>
        <v>0</v>
      </c>
      <c r="AQ430">
        <f t="shared" si="96"/>
        <v>0</v>
      </c>
      <c r="AR430">
        <f t="shared" si="97"/>
        <v>0</v>
      </c>
    </row>
    <row r="431" spans="1:44" hidden="1" outlineLevel="1" x14ac:dyDescent="0.3">
      <c r="A431" s="62"/>
      <c r="B431" s="63">
        <f t="shared" si="102"/>
        <v>408</v>
      </c>
      <c r="C431" s="145"/>
      <c r="D431" s="145"/>
      <c r="E431" s="143"/>
      <c r="F431" s="143"/>
      <c r="G431" s="146"/>
      <c r="H431" s="147"/>
      <c r="I431" s="143"/>
      <c r="J431" s="9"/>
      <c r="K431">
        <v>410</v>
      </c>
      <c r="L431" s="93" t="str">
        <f t="shared" si="99"/>
        <v/>
      </c>
      <c r="M431" s="103" t="str">
        <f t="shared" si="98"/>
        <v/>
      </c>
      <c r="N431" s="81"/>
      <c r="O431" s="73"/>
      <c r="P431" s="69" t="str">
        <f t="shared" si="100"/>
        <v/>
      </c>
      <c r="Q431" s="70" t="str">
        <f t="shared" si="101"/>
        <v/>
      </c>
      <c r="R431" s="73"/>
      <c r="S431" s="71" t="str">
        <f t="shared" si="91"/>
        <v/>
      </c>
      <c r="T431" s="98" t="str" cm="1">
        <f t="array" ref="T431">IF(COUNTIFS($C$22:$C$1025,$C431,$G$22:$G$1025,$G431)&gt;1,MATCH($C431&amp;$G431,$C$22:$C$1023&amp;$G$22:$G$1025,0),"")</f>
        <v/>
      </c>
      <c r="AM431">
        <f t="shared" si="92"/>
        <v>0</v>
      </c>
      <c r="AN431">
        <f t="shared" si="93"/>
        <v>0</v>
      </c>
      <c r="AO431">
        <f t="shared" si="94"/>
        <v>0</v>
      </c>
      <c r="AP431">
        <f t="shared" si="95"/>
        <v>0</v>
      </c>
      <c r="AQ431">
        <f t="shared" si="96"/>
        <v>0</v>
      </c>
      <c r="AR431">
        <f t="shared" si="97"/>
        <v>0</v>
      </c>
    </row>
    <row r="432" spans="1:44" hidden="1" outlineLevel="1" x14ac:dyDescent="0.3">
      <c r="A432" s="62"/>
      <c r="B432" s="63">
        <f t="shared" si="102"/>
        <v>409</v>
      </c>
      <c r="C432" s="145"/>
      <c r="D432" s="145"/>
      <c r="E432" s="143"/>
      <c r="F432" s="143"/>
      <c r="G432" s="146"/>
      <c r="H432" s="147"/>
      <c r="I432" s="143"/>
      <c r="J432" s="9"/>
      <c r="K432">
        <v>411</v>
      </c>
      <c r="L432" s="93" t="str">
        <f t="shared" si="99"/>
        <v/>
      </c>
      <c r="M432" s="103" t="str">
        <f t="shared" si="98"/>
        <v/>
      </c>
      <c r="N432" s="81"/>
      <c r="O432" s="73"/>
      <c r="P432" s="69" t="str">
        <f t="shared" si="100"/>
        <v/>
      </c>
      <c r="Q432" s="70" t="str">
        <f t="shared" si="101"/>
        <v/>
      </c>
      <c r="R432" s="73"/>
      <c r="S432" s="71" t="str">
        <f t="shared" si="91"/>
        <v/>
      </c>
      <c r="T432" s="98" t="str" cm="1">
        <f t="array" ref="T432">IF(COUNTIFS($C$22:$C$1025,$C432,$G$22:$G$1025,$G432)&gt;1,MATCH($C432&amp;$G432,$C$22:$C$1023&amp;$G$22:$G$1025,0),"")</f>
        <v/>
      </c>
      <c r="AM432">
        <f t="shared" si="92"/>
        <v>0</v>
      </c>
      <c r="AN432">
        <f t="shared" si="93"/>
        <v>0</v>
      </c>
      <c r="AO432">
        <f t="shared" si="94"/>
        <v>0</v>
      </c>
      <c r="AP432">
        <f t="shared" si="95"/>
        <v>0</v>
      </c>
      <c r="AQ432">
        <f t="shared" si="96"/>
        <v>0</v>
      </c>
      <c r="AR432">
        <f t="shared" si="97"/>
        <v>0</v>
      </c>
    </row>
    <row r="433" spans="1:44" hidden="1" outlineLevel="1" x14ac:dyDescent="0.3">
      <c r="A433" s="62"/>
      <c r="B433" s="63">
        <f t="shared" si="102"/>
        <v>410</v>
      </c>
      <c r="C433" s="145"/>
      <c r="D433" s="145"/>
      <c r="E433" s="143"/>
      <c r="F433" s="143"/>
      <c r="G433" s="146"/>
      <c r="H433" s="147"/>
      <c r="I433" s="143"/>
      <c r="J433" s="9"/>
      <c r="K433">
        <v>412</v>
      </c>
      <c r="L433" s="93" t="str">
        <f t="shared" si="99"/>
        <v/>
      </c>
      <c r="M433" s="103" t="str">
        <f t="shared" si="98"/>
        <v/>
      </c>
      <c r="N433" s="81"/>
      <c r="O433" s="73"/>
      <c r="P433" s="69" t="str">
        <f t="shared" si="100"/>
        <v/>
      </c>
      <c r="Q433" s="70" t="str">
        <f t="shared" si="101"/>
        <v/>
      </c>
      <c r="R433" s="73"/>
      <c r="S433" s="71" t="str">
        <f t="shared" si="91"/>
        <v/>
      </c>
      <c r="T433" s="98" t="str" cm="1">
        <f t="array" ref="T433">IF(COUNTIFS($C$22:$C$1025,$C433,$G$22:$G$1025,$G433)&gt;1,MATCH($C433&amp;$G433,$C$22:$C$1023&amp;$G$22:$G$1025,0),"")</f>
        <v/>
      </c>
      <c r="AM433">
        <f t="shared" si="92"/>
        <v>0</v>
      </c>
      <c r="AN433">
        <f t="shared" si="93"/>
        <v>0</v>
      </c>
      <c r="AO433">
        <f t="shared" si="94"/>
        <v>0</v>
      </c>
      <c r="AP433">
        <f t="shared" si="95"/>
        <v>0</v>
      </c>
      <c r="AQ433">
        <f t="shared" si="96"/>
        <v>0</v>
      </c>
      <c r="AR433">
        <f t="shared" si="97"/>
        <v>0</v>
      </c>
    </row>
    <row r="434" spans="1:44" hidden="1" outlineLevel="1" x14ac:dyDescent="0.3">
      <c r="A434" s="62"/>
      <c r="B434" s="63">
        <f t="shared" si="102"/>
        <v>411</v>
      </c>
      <c r="C434" s="145"/>
      <c r="D434" s="145"/>
      <c r="E434" s="143"/>
      <c r="F434" s="143"/>
      <c r="G434" s="146"/>
      <c r="H434" s="147"/>
      <c r="I434" s="143"/>
      <c r="J434" s="9"/>
      <c r="K434">
        <v>413</v>
      </c>
      <c r="L434" s="93" t="str">
        <f t="shared" si="99"/>
        <v/>
      </c>
      <c r="M434" s="103" t="str">
        <f t="shared" si="98"/>
        <v/>
      </c>
      <c r="N434" s="81"/>
      <c r="O434" s="73"/>
      <c r="P434" s="69" t="str">
        <f t="shared" si="100"/>
        <v/>
      </c>
      <c r="Q434" s="70" t="str">
        <f t="shared" si="101"/>
        <v/>
      </c>
      <c r="R434" s="73"/>
      <c r="S434" s="71" t="str">
        <f t="shared" si="91"/>
        <v/>
      </c>
      <c r="T434" s="98" t="str" cm="1">
        <f t="array" ref="T434">IF(COUNTIFS($C$22:$C$1025,$C434,$G$22:$G$1025,$G434)&gt;1,MATCH($C434&amp;$G434,$C$22:$C$1023&amp;$G$22:$G$1025,0),"")</f>
        <v/>
      </c>
      <c r="AM434">
        <f t="shared" si="92"/>
        <v>0</v>
      </c>
      <c r="AN434">
        <f t="shared" si="93"/>
        <v>0</v>
      </c>
      <c r="AO434">
        <f t="shared" si="94"/>
        <v>0</v>
      </c>
      <c r="AP434">
        <f t="shared" si="95"/>
        <v>0</v>
      </c>
      <c r="AQ434">
        <f t="shared" si="96"/>
        <v>0</v>
      </c>
      <c r="AR434">
        <f t="shared" si="97"/>
        <v>0</v>
      </c>
    </row>
    <row r="435" spans="1:44" hidden="1" outlineLevel="1" x14ac:dyDescent="0.3">
      <c r="A435" s="62"/>
      <c r="B435" s="63">
        <f t="shared" si="102"/>
        <v>412</v>
      </c>
      <c r="C435" s="145"/>
      <c r="D435" s="145"/>
      <c r="E435" s="143"/>
      <c r="F435" s="143"/>
      <c r="G435" s="146"/>
      <c r="H435" s="147"/>
      <c r="I435" s="143"/>
      <c r="J435" s="9"/>
      <c r="K435">
        <v>414</v>
      </c>
      <c r="L435" s="93" t="str">
        <f t="shared" si="99"/>
        <v/>
      </c>
      <c r="M435" s="103" t="str">
        <f t="shared" si="98"/>
        <v/>
      </c>
      <c r="N435" s="81"/>
      <c r="O435" s="73"/>
      <c r="P435" s="69" t="str">
        <f t="shared" si="100"/>
        <v/>
      </c>
      <c r="Q435" s="70" t="str">
        <f t="shared" si="101"/>
        <v/>
      </c>
      <c r="R435" s="73"/>
      <c r="S435" s="71" t="str">
        <f t="shared" si="91"/>
        <v/>
      </c>
      <c r="T435" s="98" t="str" cm="1">
        <f t="array" ref="T435">IF(COUNTIFS($C$22:$C$1025,$C435,$G$22:$G$1025,$G435)&gt;1,MATCH($C435&amp;$G435,$C$22:$C$1023&amp;$G$22:$G$1025,0),"")</f>
        <v/>
      </c>
      <c r="AM435">
        <f t="shared" si="92"/>
        <v>0</v>
      </c>
      <c r="AN435">
        <f t="shared" si="93"/>
        <v>0</v>
      </c>
      <c r="AO435">
        <f t="shared" si="94"/>
        <v>0</v>
      </c>
      <c r="AP435">
        <f t="shared" si="95"/>
        <v>0</v>
      </c>
      <c r="AQ435">
        <f t="shared" si="96"/>
        <v>0</v>
      </c>
      <c r="AR435">
        <f t="shared" si="97"/>
        <v>0</v>
      </c>
    </row>
    <row r="436" spans="1:44" hidden="1" outlineLevel="1" x14ac:dyDescent="0.3">
      <c r="A436" s="62"/>
      <c r="B436" s="63">
        <f t="shared" si="102"/>
        <v>413</v>
      </c>
      <c r="C436" s="145"/>
      <c r="D436" s="145"/>
      <c r="E436" s="143"/>
      <c r="F436" s="143"/>
      <c r="G436" s="146"/>
      <c r="H436" s="147"/>
      <c r="I436" s="143"/>
      <c r="J436" s="9"/>
      <c r="K436">
        <v>415</v>
      </c>
      <c r="L436" s="93" t="str">
        <f t="shared" si="99"/>
        <v/>
      </c>
      <c r="M436" s="103" t="str">
        <f t="shared" si="98"/>
        <v/>
      </c>
      <c r="N436" s="81"/>
      <c r="O436" s="73"/>
      <c r="P436" s="69" t="str">
        <f t="shared" si="100"/>
        <v/>
      </c>
      <c r="Q436" s="70" t="str">
        <f t="shared" si="101"/>
        <v/>
      </c>
      <c r="R436" s="73"/>
      <c r="S436" s="71" t="str">
        <f t="shared" si="91"/>
        <v/>
      </c>
      <c r="T436" s="98" t="str" cm="1">
        <f t="array" ref="T436">IF(COUNTIFS($C$22:$C$1025,$C436,$G$22:$G$1025,$G436)&gt;1,MATCH($C436&amp;$G436,$C$22:$C$1023&amp;$G$22:$G$1025,0),"")</f>
        <v/>
      </c>
      <c r="AM436">
        <f t="shared" si="92"/>
        <v>0</v>
      </c>
      <c r="AN436">
        <f t="shared" si="93"/>
        <v>0</v>
      </c>
      <c r="AO436">
        <f t="shared" si="94"/>
        <v>0</v>
      </c>
      <c r="AP436">
        <f t="shared" si="95"/>
        <v>0</v>
      </c>
      <c r="AQ436">
        <f t="shared" si="96"/>
        <v>0</v>
      </c>
      <c r="AR436">
        <f t="shared" si="97"/>
        <v>0</v>
      </c>
    </row>
    <row r="437" spans="1:44" hidden="1" outlineLevel="1" x14ac:dyDescent="0.3">
      <c r="A437" s="62"/>
      <c r="B437" s="63">
        <f t="shared" si="102"/>
        <v>414</v>
      </c>
      <c r="C437" s="145"/>
      <c r="D437" s="145"/>
      <c r="E437" s="143"/>
      <c r="F437" s="143"/>
      <c r="G437" s="146"/>
      <c r="H437" s="147"/>
      <c r="I437" s="143"/>
      <c r="J437" s="9"/>
      <c r="K437">
        <v>416</v>
      </c>
      <c r="L437" s="93" t="str">
        <f t="shared" si="99"/>
        <v/>
      </c>
      <c r="M437" s="103" t="str">
        <f t="shared" si="98"/>
        <v/>
      </c>
      <c r="N437" s="81"/>
      <c r="O437" s="73"/>
      <c r="P437" s="69" t="str">
        <f t="shared" si="100"/>
        <v/>
      </c>
      <c r="Q437" s="70" t="str">
        <f t="shared" si="101"/>
        <v/>
      </c>
      <c r="R437" s="73"/>
      <c r="S437" s="71" t="str">
        <f t="shared" si="91"/>
        <v/>
      </c>
      <c r="T437" s="98" t="str" cm="1">
        <f t="array" ref="T437">IF(COUNTIFS($C$22:$C$1025,$C437,$G$22:$G$1025,$G437)&gt;1,MATCH($C437&amp;$G437,$C$22:$C$1023&amp;$G$22:$G$1025,0),"")</f>
        <v/>
      </c>
      <c r="AM437">
        <f t="shared" si="92"/>
        <v>0</v>
      </c>
      <c r="AN437">
        <f t="shared" si="93"/>
        <v>0</v>
      </c>
      <c r="AO437">
        <f t="shared" si="94"/>
        <v>0</v>
      </c>
      <c r="AP437">
        <f t="shared" si="95"/>
        <v>0</v>
      </c>
      <c r="AQ437">
        <f t="shared" si="96"/>
        <v>0</v>
      </c>
      <c r="AR437">
        <f t="shared" si="97"/>
        <v>0</v>
      </c>
    </row>
    <row r="438" spans="1:44" hidden="1" outlineLevel="1" x14ac:dyDescent="0.3">
      <c r="A438" s="62"/>
      <c r="B438" s="63">
        <f t="shared" si="102"/>
        <v>415</v>
      </c>
      <c r="C438" s="145"/>
      <c r="D438" s="145"/>
      <c r="E438" s="143"/>
      <c r="F438" s="143"/>
      <c r="G438" s="146"/>
      <c r="H438" s="147"/>
      <c r="I438" s="143"/>
      <c r="J438" s="9"/>
      <c r="K438">
        <v>417</v>
      </c>
      <c r="L438" s="93" t="str">
        <f t="shared" si="99"/>
        <v/>
      </c>
      <c r="M438" s="103" t="str">
        <f t="shared" si="98"/>
        <v/>
      </c>
      <c r="N438" s="81"/>
      <c r="O438" s="73"/>
      <c r="P438" s="69" t="str">
        <f t="shared" si="100"/>
        <v/>
      </c>
      <c r="Q438" s="70" t="str">
        <f t="shared" si="101"/>
        <v/>
      </c>
      <c r="R438" s="73"/>
      <c r="S438" s="71" t="str">
        <f t="shared" si="91"/>
        <v/>
      </c>
      <c r="T438" s="98" t="str" cm="1">
        <f t="array" ref="T438">IF(COUNTIFS($C$22:$C$1025,$C438,$G$22:$G$1025,$G438)&gt;1,MATCH($C438&amp;$G438,$C$22:$C$1023&amp;$G$22:$G$1025,0),"")</f>
        <v/>
      </c>
      <c r="AM438">
        <f t="shared" si="92"/>
        <v>0</v>
      </c>
      <c r="AN438">
        <f t="shared" si="93"/>
        <v>0</v>
      </c>
      <c r="AO438">
        <f t="shared" si="94"/>
        <v>0</v>
      </c>
      <c r="AP438">
        <f t="shared" si="95"/>
        <v>0</v>
      </c>
      <c r="AQ438">
        <f t="shared" si="96"/>
        <v>0</v>
      </c>
      <c r="AR438">
        <f t="shared" si="97"/>
        <v>0</v>
      </c>
    </row>
    <row r="439" spans="1:44" hidden="1" outlineLevel="1" x14ac:dyDescent="0.3">
      <c r="A439" s="62"/>
      <c r="B439" s="63">
        <f t="shared" si="102"/>
        <v>416</v>
      </c>
      <c r="C439" s="145"/>
      <c r="D439" s="145"/>
      <c r="E439" s="143"/>
      <c r="F439" s="143"/>
      <c r="G439" s="146"/>
      <c r="H439" s="147"/>
      <c r="I439" s="143"/>
      <c r="J439" s="9"/>
      <c r="K439">
        <v>418</v>
      </c>
      <c r="L439" s="93" t="str">
        <f t="shared" si="99"/>
        <v/>
      </c>
      <c r="M439" s="103" t="str">
        <f t="shared" si="98"/>
        <v/>
      </c>
      <c r="N439" s="81"/>
      <c r="O439" s="73"/>
      <c r="P439" s="69" t="str">
        <f t="shared" si="100"/>
        <v/>
      </c>
      <c r="Q439" s="70" t="str">
        <f t="shared" si="101"/>
        <v/>
      </c>
      <c r="R439" s="73"/>
      <c r="S439" s="71" t="str">
        <f t="shared" si="91"/>
        <v/>
      </c>
      <c r="T439" s="98" t="str" cm="1">
        <f t="array" ref="T439">IF(COUNTIFS($C$22:$C$1025,$C439,$G$22:$G$1025,$G439)&gt;1,MATCH($C439&amp;$G439,$C$22:$C$1023&amp;$G$22:$G$1025,0),"")</f>
        <v/>
      </c>
      <c r="AM439">
        <f t="shared" si="92"/>
        <v>0</v>
      </c>
      <c r="AN439">
        <f t="shared" si="93"/>
        <v>0</v>
      </c>
      <c r="AO439">
        <f t="shared" si="94"/>
        <v>0</v>
      </c>
      <c r="AP439">
        <f t="shared" si="95"/>
        <v>0</v>
      </c>
      <c r="AQ439">
        <f t="shared" si="96"/>
        <v>0</v>
      </c>
      <c r="AR439">
        <f t="shared" si="97"/>
        <v>0</v>
      </c>
    </row>
    <row r="440" spans="1:44" hidden="1" outlineLevel="1" x14ac:dyDescent="0.3">
      <c r="A440" s="62"/>
      <c r="B440" s="63">
        <f t="shared" si="102"/>
        <v>417</v>
      </c>
      <c r="C440" s="145"/>
      <c r="D440" s="145"/>
      <c r="E440" s="143"/>
      <c r="F440" s="143"/>
      <c r="G440" s="146"/>
      <c r="H440" s="147"/>
      <c r="I440" s="143"/>
      <c r="J440" s="9"/>
      <c r="K440">
        <v>419</v>
      </c>
      <c r="L440" s="93" t="str">
        <f t="shared" si="99"/>
        <v/>
      </c>
      <c r="M440" s="103" t="str">
        <f t="shared" si="98"/>
        <v/>
      </c>
      <c r="N440" s="81"/>
      <c r="O440" s="73"/>
      <c r="P440" s="69" t="str">
        <f t="shared" si="100"/>
        <v/>
      </c>
      <c r="Q440" s="70" t="str">
        <f t="shared" si="101"/>
        <v/>
      </c>
      <c r="R440" s="73"/>
      <c r="S440" s="71" t="str">
        <f t="shared" si="91"/>
        <v/>
      </c>
      <c r="T440" s="98" t="str" cm="1">
        <f t="array" ref="T440">IF(COUNTIFS($C$22:$C$1025,$C440,$G$22:$G$1025,$G440)&gt;1,MATCH($C440&amp;$G440,$C$22:$C$1023&amp;$G$22:$G$1025,0),"")</f>
        <v/>
      </c>
      <c r="AM440">
        <f t="shared" si="92"/>
        <v>0</v>
      </c>
      <c r="AN440">
        <f t="shared" si="93"/>
        <v>0</v>
      </c>
      <c r="AO440">
        <f t="shared" si="94"/>
        <v>0</v>
      </c>
      <c r="AP440">
        <f t="shared" si="95"/>
        <v>0</v>
      </c>
      <c r="AQ440">
        <f t="shared" si="96"/>
        <v>0</v>
      </c>
      <c r="AR440">
        <f t="shared" si="97"/>
        <v>0</v>
      </c>
    </row>
    <row r="441" spans="1:44" hidden="1" outlineLevel="1" x14ac:dyDescent="0.3">
      <c r="A441" s="62"/>
      <c r="B441" s="63">
        <f t="shared" si="102"/>
        <v>418</v>
      </c>
      <c r="C441" s="145"/>
      <c r="D441" s="145"/>
      <c r="E441" s="143"/>
      <c r="F441" s="143"/>
      <c r="G441" s="146"/>
      <c r="H441" s="147"/>
      <c r="I441" s="143"/>
      <c r="J441" s="9"/>
      <c r="K441">
        <v>420</v>
      </c>
      <c r="L441" s="93" t="str">
        <f t="shared" si="99"/>
        <v/>
      </c>
      <c r="M441" s="103" t="str">
        <f t="shared" si="98"/>
        <v/>
      </c>
      <c r="N441" s="81"/>
      <c r="O441" s="73"/>
      <c r="P441" s="69" t="str">
        <f t="shared" si="100"/>
        <v/>
      </c>
      <c r="Q441" s="70" t="str">
        <f t="shared" si="101"/>
        <v/>
      </c>
      <c r="R441" s="73"/>
      <c r="S441" s="71" t="str">
        <f t="shared" si="91"/>
        <v/>
      </c>
      <c r="T441" s="98" t="str" cm="1">
        <f t="array" ref="T441">IF(COUNTIFS($C$22:$C$1025,$C441,$G$22:$G$1025,$G441)&gt;1,MATCH($C441&amp;$G441,$C$22:$C$1023&amp;$G$22:$G$1025,0),"")</f>
        <v/>
      </c>
      <c r="AM441">
        <f t="shared" si="92"/>
        <v>0</v>
      </c>
      <c r="AN441">
        <f t="shared" si="93"/>
        <v>0</v>
      </c>
      <c r="AO441">
        <f t="shared" si="94"/>
        <v>0</v>
      </c>
      <c r="AP441">
        <f t="shared" si="95"/>
        <v>0</v>
      </c>
      <c r="AQ441">
        <f t="shared" si="96"/>
        <v>0</v>
      </c>
      <c r="AR441">
        <f t="shared" si="97"/>
        <v>0</v>
      </c>
    </row>
    <row r="442" spans="1:44" hidden="1" outlineLevel="1" x14ac:dyDescent="0.3">
      <c r="A442" s="62"/>
      <c r="B442" s="63">
        <f t="shared" si="102"/>
        <v>419</v>
      </c>
      <c r="C442" s="145"/>
      <c r="D442" s="145"/>
      <c r="E442" s="143"/>
      <c r="F442" s="143"/>
      <c r="G442" s="146"/>
      <c r="H442" s="147"/>
      <c r="I442" s="143"/>
      <c r="J442" s="9"/>
      <c r="K442">
        <v>421</v>
      </c>
      <c r="L442" s="93" t="str">
        <f t="shared" si="99"/>
        <v/>
      </c>
      <c r="M442" s="103" t="str">
        <f t="shared" si="98"/>
        <v/>
      </c>
      <c r="N442" s="81"/>
      <c r="O442" s="73"/>
      <c r="P442" s="69" t="str">
        <f t="shared" si="100"/>
        <v/>
      </c>
      <c r="Q442" s="70" t="str">
        <f t="shared" si="101"/>
        <v/>
      </c>
      <c r="R442" s="73"/>
      <c r="S442" s="71" t="str">
        <f t="shared" si="91"/>
        <v/>
      </c>
      <c r="T442" s="98" t="str" cm="1">
        <f t="array" ref="T442">IF(COUNTIFS($C$22:$C$1025,$C442,$G$22:$G$1025,$G442)&gt;1,MATCH($C442&amp;$G442,$C$22:$C$1023&amp;$G$22:$G$1025,0),"")</f>
        <v/>
      </c>
      <c r="AM442">
        <f t="shared" si="92"/>
        <v>0</v>
      </c>
      <c r="AN442">
        <f t="shared" si="93"/>
        <v>0</v>
      </c>
      <c r="AO442">
        <f t="shared" si="94"/>
        <v>0</v>
      </c>
      <c r="AP442">
        <f t="shared" si="95"/>
        <v>0</v>
      </c>
      <c r="AQ442">
        <f t="shared" si="96"/>
        <v>0</v>
      </c>
      <c r="AR442">
        <f t="shared" si="97"/>
        <v>0</v>
      </c>
    </row>
    <row r="443" spans="1:44" hidden="1" outlineLevel="1" x14ac:dyDescent="0.3">
      <c r="A443" s="62"/>
      <c r="B443" s="63">
        <f t="shared" si="102"/>
        <v>420</v>
      </c>
      <c r="C443" s="145"/>
      <c r="D443" s="145"/>
      <c r="E443" s="143"/>
      <c r="F443" s="143"/>
      <c r="G443" s="146"/>
      <c r="H443" s="147"/>
      <c r="I443" s="143"/>
      <c r="J443" s="9"/>
      <c r="K443">
        <v>422</v>
      </c>
      <c r="L443" s="93" t="str">
        <f t="shared" si="99"/>
        <v/>
      </c>
      <c r="M443" s="103" t="str">
        <f t="shared" si="98"/>
        <v/>
      </c>
      <c r="N443" s="81"/>
      <c r="O443" s="73"/>
      <c r="P443" s="69" t="str">
        <f t="shared" si="100"/>
        <v/>
      </c>
      <c r="Q443" s="70" t="str">
        <f t="shared" si="101"/>
        <v/>
      </c>
      <c r="R443" s="73"/>
      <c r="S443" s="71" t="str">
        <f t="shared" si="91"/>
        <v/>
      </c>
      <c r="T443" s="98" t="str" cm="1">
        <f t="array" ref="T443">IF(COUNTIFS($C$22:$C$1025,$C443,$G$22:$G$1025,$G443)&gt;1,MATCH($C443&amp;$G443,$C$22:$C$1023&amp;$G$22:$G$1025,0),"")</f>
        <v/>
      </c>
      <c r="AM443">
        <f t="shared" si="92"/>
        <v>0</v>
      </c>
      <c r="AN443">
        <f t="shared" si="93"/>
        <v>0</v>
      </c>
      <c r="AO443">
        <f t="shared" si="94"/>
        <v>0</v>
      </c>
      <c r="AP443">
        <f t="shared" si="95"/>
        <v>0</v>
      </c>
      <c r="AQ443">
        <f t="shared" si="96"/>
        <v>0</v>
      </c>
      <c r="AR443">
        <f t="shared" si="97"/>
        <v>0</v>
      </c>
    </row>
    <row r="444" spans="1:44" hidden="1" outlineLevel="1" x14ac:dyDescent="0.3">
      <c r="A444" s="62"/>
      <c r="B444" s="63">
        <f t="shared" si="102"/>
        <v>421</v>
      </c>
      <c r="C444" s="145"/>
      <c r="D444" s="145"/>
      <c r="E444" s="143"/>
      <c r="F444" s="143"/>
      <c r="G444" s="146"/>
      <c r="H444" s="147"/>
      <c r="I444" s="143"/>
      <c r="J444" s="9"/>
      <c r="K444">
        <v>423</v>
      </c>
      <c r="L444" s="93" t="str">
        <f t="shared" si="99"/>
        <v/>
      </c>
      <c r="M444" s="103" t="str">
        <f t="shared" si="98"/>
        <v/>
      </c>
      <c r="N444" s="81"/>
      <c r="O444" s="73"/>
      <c r="P444" s="69" t="str">
        <f t="shared" si="100"/>
        <v/>
      </c>
      <c r="Q444" s="70" t="str">
        <f t="shared" si="101"/>
        <v/>
      </c>
      <c r="R444" s="73"/>
      <c r="S444" s="71" t="str">
        <f t="shared" si="91"/>
        <v/>
      </c>
      <c r="T444" s="98" t="str" cm="1">
        <f t="array" ref="T444">IF(COUNTIFS($C$22:$C$1025,$C444,$G$22:$G$1025,$G444)&gt;1,MATCH($C444&amp;$G444,$C$22:$C$1023&amp;$G$22:$G$1025,0),"")</f>
        <v/>
      </c>
      <c r="AM444">
        <f t="shared" si="92"/>
        <v>0</v>
      </c>
      <c r="AN444">
        <f t="shared" si="93"/>
        <v>0</v>
      </c>
      <c r="AO444">
        <f t="shared" si="94"/>
        <v>0</v>
      </c>
      <c r="AP444">
        <f t="shared" si="95"/>
        <v>0</v>
      </c>
      <c r="AQ444">
        <f t="shared" si="96"/>
        <v>0</v>
      </c>
      <c r="AR444">
        <f t="shared" si="97"/>
        <v>0</v>
      </c>
    </row>
    <row r="445" spans="1:44" hidden="1" outlineLevel="1" x14ac:dyDescent="0.3">
      <c r="A445" s="62"/>
      <c r="B445" s="63">
        <f t="shared" si="102"/>
        <v>422</v>
      </c>
      <c r="C445" s="145"/>
      <c r="D445" s="145"/>
      <c r="E445" s="143"/>
      <c r="F445" s="143"/>
      <c r="G445" s="146"/>
      <c r="H445" s="147"/>
      <c r="I445" s="143"/>
      <c r="J445" s="9"/>
      <c r="K445">
        <v>424</v>
      </c>
      <c r="L445" s="93" t="str">
        <f t="shared" si="99"/>
        <v/>
      </c>
      <c r="M445" s="103" t="str">
        <f t="shared" si="98"/>
        <v/>
      </c>
      <c r="N445" s="81"/>
      <c r="O445" s="73"/>
      <c r="P445" s="69" t="str">
        <f t="shared" si="100"/>
        <v/>
      </c>
      <c r="Q445" s="70" t="str">
        <f t="shared" si="101"/>
        <v/>
      </c>
      <c r="R445" s="73"/>
      <c r="S445" s="71" t="str">
        <f t="shared" si="91"/>
        <v/>
      </c>
      <c r="T445" s="98" t="str" cm="1">
        <f t="array" ref="T445">IF(COUNTIFS($C$22:$C$1025,$C445,$G$22:$G$1025,$G445)&gt;1,MATCH($C445&amp;$G445,$C$22:$C$1023&amp;$G$22:$G$1025,0),"")</f>
        <v/>
      </c>
      <c r="AM445">
        <f t="shared" si="92"/>
        <v>0</v>
      </c>
      <c r="AN445">
        <f t="shared" si="93"/>
        <v>0</v>
      </c>
      <c r="AO445">
        <f t="shared" si="94"/>
        <v>0</v>
      </c>
      <c r="AP445">
        <f t="shared" si="95"/>
        <v>0</v>
      </c>
      <c r="AQ445">
        <f t="shared" si="96"/>
        <v>0</v>
      </c>
      <c r="AR445">
        <f t="shared" si="97"/>
        <v>0</v>
      </c>
    </row>
    <row r="446" spans="1:44" hidden="1" outlineLevel="1" x14ac:dyDescent="0.3">
      <c r="A446" s="62"/>
      <c r="B446" s="63">
        <f t="shared" si="102"/>
        <v>423</v>
      </c>
      <c r="C446" s="145"/>
      <c r="D446" s="145"/>
      <c r="E446" s="143"/>
      <c r="F446" s="143"/>
      <c r="G446" s="146"/>
      <c r="H446" s="147"/>
      <c r="I446" s="143"/>
      <c r="J446" s="9"/>
      <c r="K446">
        <v>425</v>
      </c>
      <c r="L446" s="93" t="str">
        <f t="shared" si="99"/>
        <v/>
      </c>
      <c r="M446" s="103" t="str">
        <f t="shared" si="98"/>
        <v/>
      </c>
      <c r="N446" s="81"/>
      <c r="O446" s="73"/>
      <c r="P446" s="69" t="str">
        <f t="shared" si="100"/>
        <v/>
      </c>
      <c r="Q446" s="70" t="str">
        <f t="shared" si="101"/>
        <v/>
      </c>
      <c r="R446" s="73"/>
      <c r="S446" s="71" t="str">
        <f t="shared" si="91"/>
        <v/>
      </c>
      <c r="T446" s="98" t="str" cm="1">
        <f t="array" ref="T446">IF(COUNTIFS($C$22:$C$1025,$C446,$G$22:$G$1025,$G446)&gt;1,MATCH($C446&amp;$G446,$C$22:$C$1023&amp;$G$22:$G$1025,0),"")</f>
        <v/>
      </c>
      <c r="AM446">
        <f t="shared" si="92"/>
        <v>0</v>
      </c>
      <c r="AN446">
        <f t="shared" si="93"/>
        <v>0</v>
      </c>
      <c r="AO446">
        <f t="shared" si="94"/>
        <v>0</v>
      </c>
      <c r="AP446">
        <f t="shared" si="95"/>
        <v>0</v>
      </c>
      <c r="AQ446">
        <f t="shared" si="96"/>
        <v>0</v>
      </c>
      <c r="AR446">
        <f t="shared" si="97"/>
        <v>0</v>
      </c>
    </row>
    <row r="447" spans="1:44" hidden="1" outlineLevel="1" x14ac:dyDescent="0.3">
      <c r="A447" s="62"/>
      <c r="B447" s="63">
        <f t="shared" si="102"/>
        <v>424</v>
      </c>
      <c r="C447" s="145"/>
      <c r="D447" s="145"/>
      <c r="E447" s="143"/>
      <c r="F447" s="143"/>
      <c r="G447" s="146"/>
      <c r="H447" s="147"/>
      <c r="I447" s="143"/>
      <c r="J447" s="9"/>
      <c r="K447">
        <v>426</v>
      </c>
      <c r="L447" s="93" t="str">
        <f t="shared" si="99"/>
        <v/>
      </c>
      <c r="M447" s="103" t="str">
        <f t="shared" si="98"/>
        <v/>
      </c>
      <c r="N447" s="81"/>
      <c r="O447" s="73"/>
      <c r="P447" s="69" t="str">
        <f t="shared" si="100"/>
        <v/>
      </c>
      <c r="Q447" s="70" t="str">
        <f t="shared" si="101"/>
        <v/>
      </c>
      <c r="R447" s="73"/>
      <c r="S447" s="71" t="str">
        <f t="shared" si="91"/>
        <v/>
      </c>
      <c r="T447" s="98" t="str" cm="1">
        <f t="array" ref="T447">IF(COUNTIFS($C$22:$C$1025,$C447,$G$22:$G$1025,$G447)&gt;1,MATCH($C447&amp;$G447,$C$22:$C$1023&amp;$G$22:$G$1025,0),"")</f>
        <v/>
      </c>
      <c r="AM447">
        <f t="shared" si="92"/>
        <v>0</v>
      </c>
      <c r="AN447">
        <f t="shared" si="93"/>
        <v>0</v>
      </c>
      <c r="AO447">
        <f t="shared" si="94"/>
        <v>0</v>
      </c>
      <c r="AP447">
        <f t="shared" si="95"/>
        <v>0</v>
      </c>
      <c r="AQ447">
        <f t="shared" si="96"/>
        <v>0</v>
      </c>
      <c r="AR447">
        <f t="shared" si="97"/>
        <v>0</v>
      </c>
    </row>
    <row r="448" spans="1:44" hidden="1" outlineLevel="1" x14ac:dyDescent="0.3">
      <c r="A448" s="62"/>
      <c r="B448" s="63">
        <f t="shared" si="102"/>
        <v>425</v>
      </c>
      <c r="C448" s="145"/>
      <c r="D448" s="145"/>
      <c r="E448" s="143"/>
      <c r="F448" s="143"/>
      <c r="G448" s="146"/>
      <c r="H448" s="147"/>
      <c r="I448" s="143"/>
      <c r="J448" s="9"/>
      <c r="K448">
        <v>427</v>
      </c>
      <c r="L448" s="93" t="str">
        <f t="shared" si="99"/>
        <v/>
      </c>
      <c r="M448" s="103" t="str">
        <f t="shared" si="98"/>
        <v/>
      </c>
      <c r="N448" s="81"/>
      <c r="O448" s="73"/>
      <c r="P448" s="69" t="str">
        <f t="shared" si="100"/>
        <v/>
      </c>
      <c r="Q448" s="70" t="str">
        <f t="shared" si="101"/>
        <v/>
      </c>
      <c r="R448" s="73"/>
      <c r="S448" s="71" t="str">
        <f t="shared" si="91"/>
        <v/>
      </c>
      <c r="T448" s="98" t="str" cm="1">
        <f t="array" ref="T448">IF(COUNTIFS($C$22:$C$1025,$C448,$G$22:$G$1025,$G448)&gt;1,MATCH($C448&amp;$G448,$C$22:$C$1023&amp;$G$22:$G$1025,0),"")</f>
        <v/>
      </c>
      <c r="AM448">
        <f t="shared" si="92"/>
        <v>0</v>
      </c>
      <c r="AN448">
        <f t="shared" si="93"/>
        <v>0</v>
      </c>
      <c r="AO448">
        <f t="shared" si="94"/>
        <v>0</v>
      </c>
      <c r="AP448">
        <f t="shared" si="95"/>
        <v>0</v>
      </c>
      <c r="AQ448">
        <f t="shared" si="96"/>
        <v>0</v>
      </c>
      <c r="AR448">
        <f t="shared" si="97"/>
        <v>0</v>
      </c>
    </row>
    <row r="449" spans="1:44" hidden="1" outlineLevel="1" x14ac:dyDescent="0.3">
      <c r="A449" s="62"/>
      <c r="B449" s="63">
        <f t="shared" si="102"/>
        <v>426</v>
      </c>
      <c r="C449" s="145"/>
      <c r="D449" s="145"/>
      <c r="E449" s="143"/>
      <c r="F449" s="143"/>
      <c r="G449" s="146"/>
      <c r="H449" s="147"/>
      <c r="I449" s="143"/>
      <c r="J449" s="9"/>
      <c r="K449">
        <v>428</v>
      </c>
      <c r="L449" s="93" t="str">
        <f t="shared" si="99"/>
        <v/>
      </c>
      <c r="M449" s="103" t="str">
        <f t="shared" si="98"/>
        <v/>
      </c>
      <c r="N449" s="81"/>
      <c r="O449" s="73"/>
      <c r="P449" s="69" t="str">
        <f t="shared" si="100"/>
        <v/>
      </c>
      <c r="Q449" s="70" t="str">
        <f t="shared" si="101"/>
        <v/>
      </c>
      <c r="R449" s="73"/>
      <c r="S449" s="71" t="str">
        <f t="shared" si="91"/>
        <v/>
      </c>
      <c r="T449" s="98" t="str" cm="1">
        <f t="array" ref="T449">IF(COUNTIFS($C$22:$C$1025,$C449,$G$22:$G$1025,$G449)&gt;1,MATCH($C449&amp;$G449,$C$22:$C$1023&amp;$G$22:$G$1025,0),"")</f>
        <v/>
      </c>
      <c r="AM449">
        <f t="shared" si="92"/>
        <v>0</v>
      </c>
      <c r="AN449">
        <f t="shared" si="93"/>
        <v>0</v>
      </c>
      <c r="AO449">
        <f t="shared" si="94"/>
        <v>0</v>
      </c>
      <c r="AP449">
        <f t="shared" si="95"/>
        <v>0</v>
      </c>
      <c r="AQ449">
        <f t="shared" si="96"/>
        <v>0</v>
      </c>
      <c r="AR449">
        <f t="shared" si="97"/>
        <v>0</v>
      </c>
    </row>
    <row r="450" spans="1:44" hidden="1" outlineLevel="1" x14ac:dyDescent="0.3">
      <c r="A450" s="62"/>
      <c r="B450" s="63">
        <f t="shared" si="102"/>
        <v>427</v>
      </c>
      <c r="C450" s="145"/>
      <c r="D450" s="145"/>
      <c r="E450" s="143"/>
      <c r="F450" s="143"/>
      <c r="G450" s="146"/>
      <c r="H450" s="147"/>
      <c r="I450" s="143"/>
      <c r="J450" s="9"/>
      <c r="K450">
        <v>429</v>
      </c>
      <c r="L450" s="93" t="str">
        <f t="shared" si="99"/>
        <v/>
      </c>
      <c r="M450" s="103" t="str">
        <f t="shared" si="98"/>
        <v/>
      </c>
      <c r="N450" s="81"/>
      <c r="O450" s="73"/>
      <c r="P450" s="69" t="str">
        <f t="shared" si="100"/>
        <v/>
      </c>
      <c r="Q450" s="70" t="str">
        <f t="shared" si="101"/>
        <v/>
      </c>
      <c r="R450" s="73"/>
      <c r="S450" s="71" t="str">
        <f t="shared" si="91"/>
        <v/>
      </c>
      <c r="T450" s="98" t="str" cm="1">
        <f t="array" ref="T450">IF(COUNTIFS($C$22:$C$1025,$C450,$G$22:$G$1025,$G450)&gt;1,MATCH($C450&amp;$G450,$C$22:$C$1023&amp;$G$22:$G$1025,0),"")</f>
        <v/>
      </c>
      <c r="AM450">
        <f t="shared" si="92"/>
        <v>0</v>
      </c>
      <c r="AN450">
        <f t="shared" si="93"/>
        <v>0</v>
      </c>
      <c r="AO450">
        <f t="shared" si="94"/>
        <v>0</v>
      </c>
      <c r="AP450">
        <f t="shared" si="95"/>
        <v>0</v>
      </c>
      <c r="AQ450">
        <f t="shared" si="96"/>
        <v>0</v>
      </c>
      <c r="AR450">
        <f t="shared" si="97"/>
        <v>0</v>
      </c>
    </row>
    <row r="451" spans="1:44" hidden="1" outlineLevel="1" x14ac:dyDescent="0.3">
      <c r="A451" s="62"/>
      <c r="B451" s="63">
        <f t="shared" si="102"/>
        <v>428</v>
      </c>
      <c r="C451" s="145"/>
      <c r="D451" s="145"/>
      <c r="E451" s="143"/>
      <c r="F451" s="143"/>
      <c r="G451" s="146"/>
      <c r="H451" s="147"/>
      <c r="I451" s="143"/>
      <c r="J451" s="9"/>
      <c r="K451">
        <v>430</v>
      </c>
      <c r="L451" s="93" t="str">
        <f t="shared" si="99"/>
        <v/>
      </c>
      <c r="M451" s="103" t="str">
        <f t="shared" si="98"/>
        <v/>
      </c>
      <c r="N451" s="81"/>
      <c r="O451" s="73"/>
      <c r="P451" s="69" t="str">
        <f t="shared" si="100"/>
        <v/>
      </c>
      <c r="Q451" s="70" t="str">
        <f t="shared" si="101"/>
        <v/>
      </c>
      <c r="R451" s="73"/>
      <c r="S451" s="71" t="str">
        <f t="shared" si="91"/>
        <v/>
      </c>
      <c r="T451" s="98" t="str" cm="1">
        <f t="array" ref="T451">IF(COUNTIFS($C$22:$C$1025,$C451,$G$22:$G$1025,$G451)&gt;1,MATCH($C451&amp;$G451,$C$22:$C$1023&amp;$G$22:$G$1025,0),"")</f>
        <v/>
      </c>
      <c r="AM451">
        <f t="shared" si="92"/>
        <v>0</v>
      </c>
      <c r="AN451">
        <f t="shared" si="93"/>
        <v>0</v>
      </c>
      <c r="AO451">
        <f t="shared" si="94"/>
        <v>0</v>
      </c>
      <c r="AP451">
        <f t="shared" si="95"/>
        <v>0</v>
      </c>
      <c r="AQ451">
        <f t="shared" si="96"/>
        <v>0</v>
      </c>
      <c r="AR451">
        <f t="shared" si="97"/>
        <v>0</v>
      </c>
    </row>
    <row r="452" spans="1:44" hidden="1" outlineLevel="1" x14ac:dyDescent="0.3">
      <c r="A452" s="62"/>
      <c r="B452" s="63">
        <f t="shared" si="102"/>
        <v>429</v>
      </c>
      <c r="C452" s="145"/>
      <c r="D452" s="145"/>
      <c r="E452" s="143"/>
      <c r="F452" s="143"/>
      <c r="G452" s="146"/>
      <c r="H452" s="147"/>
      <c r="I452" s="143"/>
      <c r="J452" s="9"/>
      <c r="K452">
        <v>431</v>
      </c>
      <c r="L452" s="93" t="str">
        <f t="shared" si="99"/>
        <v/>
      </c>
      <c r="M452" s="103" t="str">
        <f t="shared" si="98"/>
        <v/>
      </c>
      <c r="N452" s="81"/>
      <c r="O452" s="73"/>
      <c r="P452" s="69" t="str">
        <f t="shared" si="100"/>
        <v/>
      </c>
      <c r="Q452" s="70" t="str">
        <f t="shared" si="101"/>
        <v/>
      </c>
      <c r="R452" s="73"/>
      <c r="S452" s="71" t="str">
        <f t="shared" si="91"/>
        <v/>
      </c>
      <c r="T452" s="98" t="str" cm="1">
        <f t="array" ref="T452">IF(COUNTIFS($C$22:$C$1025,$C452,$G$22:$G$1025,$G452)&gt;1,MATCH($C452&amp;$G452,$C$22:$C$1023&amp;$G$22:$G$1025,0),"")</f>
        <v/>
      </c>
      <c r="AM452">
        <f t="shared" si="92"/>
        <v>0</v>
      </c>
      <c r="AN452">
        <f t="shared" si="93"/>
        <v>0</v>
      </c>
      <c r="AO452">
        <f t="shared" si="94"/>
        <v>0</v>
      </c>
      <c r="AP452">
        <f t="shared" si="95"/>
        <v>0</v>
      </c>
      <c r="AQ452">
        <f t="shared" si="96"/>
        <v>0</v>
      </c>
      <c r="AR452">
        <f t="shared" si="97"/>
        <v>0</v>
      </c>
    </row>
    <row r="453" spans="1:44" hidden="1" outlineLevel="1" x14ac:dyDescent="0.3">
      <c r="A453" s="62"/>
      <c r="B453" s="63">
        <f t="shared" si="102"/>
        <v>430</v>
      </c>
      <c r="C453" s="145"/>
      <c r="D453" s="145"/>
      <c r="E453" s="143"/>
      <c r="F453" s="143"/>
      <c r="G453" s="146"/>
      <c r="H453" s="147"/>
      <c r="I453" s="143"/>
      <c r="J453" s="9"/>
      <c r="K453">
        <v>432</v>
      </c>
      <c r="L453" s="93" t="str">
        <f t="shared" si="99"/>
        <v/>
      </c>
      <c r="M453" s="103" t="str">
        <f t="shared" si="98"/>
        <v/>
      </c>
      <c r="N453" s="81"/>
      <c r="O453" s="73"/>
      <c r="P453" s="69" t="str">
        <f t="shared" si="100"/>
        <v/>
      </c>
      <c r="Q453" s="70" t="str">
        <f t="shared" si="101"/>
        <v/>
      </c>
      <c r="R453" s="73"/>
      <c r="S453" s="71" t="str">
        <f t="shared" si="91"/>
        <v/>
      </c>
      <c r="T453" s="98" t="str" cm="1">
        <f t="array" ref="T453">IF(COUNTIFS($C$22:$C$1025,$C453,$G$22:$G$1025,$G453)&gt;1,MATCH($C453&amp;$G453,$C$22:$C$1023&amp;$G$22:$G$1025,0),"")</f>
        <v/>
      </c>
      <c r="AM453">
        <f t="shared" si="92"/>
        <v>0</v>
      </c>
      <c r="AN453">
        <f t="shared" si="93"/>
        <v>0</v>
      </c>
      <c r="AO453">
        <f t="shared" si="94"/>
        <v>0</v>
      </c>
      <c r="AP453">
        <f t="shared" si="95"/>
        <v>0</v>
      </c>
      <c r="AQ453">
        <f t="shared" si="96"/>
        <v>0</v>
      </c>
      <c r="AR453">
        <f t="shared" si="97"/>
        <v>0</v>
      </c>
    </row>
    <row r="454" spans="1:44" hidden="1" outlineLevel="1" x14ac:dyDescent="0.3">
      <c r="A454" s="62"/>
      <c r="B454" s="63">
        <f t="shared" si="102"/>
        <v>431</v>
      </c>
      <c r="C454" s="145"/>
      <c r="D454" s="145"/>
      <c r="E454" s="143"/>
      <c r="F454" s="143"/>
      <c r="G454" s="146"/>
      <c r="H454" s="147"/>
      <c r="I454" s="143"/>
      <c r="J454" s="9"/>
      <c r="K454">
        <v>433</v>
      </c>
      <c r="L454" s="93" t="str">
        <f t="shared" si="99"/>
        <v/>
      </c>
      <c r="M454" s="103" t="str">
        <f t="shared" si="98"/>
        <v/>
      </c>
      <c r="N454" s="81"/>
      <c r="O454" s="73"/>
      <c r="P454" s="69" t="str">
        <f t="shared" si="100"/>
        <v/>
      </c>
      <c r="Q454" s="70" t="str">
        <f t="shared" si="101"/>
        <v/>
      </c>
      <c r="R454" s="73"/>
      <c r="S454" s="71" t="str">
        <f t="shared" si="91"/>
        <v/>
      </c>
      <c r="T454" s="98" t="str" cm="1">
        <f t="array" ref="T454">IF(COUNTIFS($C$22:$C$1025,$C454,$G$22:$G$1025,$G454)&gt;1,MATCH($C454&amp;$G454,$C$22:$C$1023&amp;$G$22:$G$1025,0),"")</f>
        <v/>
      </c>
      <c r="AM454">
        <f t="shared" si="92"/>
        <v>0</v>
      </c>
      <c r="AN454">
        <f t="shared" si="93"/>
        <v>0</v>
      </c>
      <c r="AO454">
        <f t="shared" si="94"/>
        <v>0</v>
      </c>
      <c r="AP454">
        <f t="shared" si="95"/>
        <v>0</v>
      </c>
      <c r="AQ454">
        <f t="shared" si="96"/>
        <v>0</v>
      </c>
      <c r="AR454">
        <f t="shared" si="97"/>
        <v>0</v>
      </c>
    </row>
    <row r="455" spans="1:44" hidden="1" outlineLevel="1" x14ac:dyDescent="0.3">
      <c r="A455" s="62"/>
      <c r="B455" s="63">
        <f t="shared" si="102"/>
        <v>432</v>
      </c>
      <c r="C455" s="145"/>
      <c r="D455" s="145"/>
      <c r="E455" s="143"/>
      <c r="F455" s="143"/>
      <c r="G455" s="146"/>
      <c r="H455" s="147"/>
      <c r="I455" s="143"/>
      <c r="J455" s="9"/>
      <c r="K455">
        <v>434</v>
      </c>
      <c r="L455" s="93" t="str">
        <f t="shared" si="99"/>
        <v/>
      </c>
      <c r="M455" s="103" t="str">
        <f t="shared" si="98"/>
        <v/>
      </c>
      <c r="N455" s="81"/>
      <c r="O455" s="73"/>
      <c r="P455" s="69" t="str">
        <f t="shared" si="100"/>
        <v/>
      </c>
      <c r="Q455" s="70" t="str">
        <f t="shared" si="101"/>
        <v/>
      </c>
      <c r="R455" s="73"/>
      <c r="S455" s="71" t="str">
        <f t="shared" si="91"/>
        <v/>
      </c>
      <c r="T455" s="98" t="str" cm="1">
        <f t="array" ref="T455">IF(COUNTIFS($C$22:$C$1025,$C455,$G$22:$G$1025,$G455)&gt;1,MATCH($C455&amp;$G455,$C$22:$C$1023&amp;$G$22:$G$1025,0),"")</f>
        <v/>
      </c>
      <c r="AM455">
        <f t="shared" si="92"/>
        <v>0</v>
      </c>
      <c r="AN455">
        <f t="shared" si="93"/>
        <v>0</v>
      </c>
      <c r="AO455">
        <f t="shared" si="94"/>
        <v>0</v>
      </c>
      <c r="AP455">
        <f t="shared" si="95"/>
        <v>0</v>
      </c>
      <c r="AQ455">
        <f t="shared" si="96"/>
        <v>0</v>
      </c>
      <c r="AR455">
        <f t="shared" si="97"/>
        <v>0</v>
      </c>
    </row>
    <row r="456" spans="1:44" hidden="1" outlineLevel="1" x14ac:dyDescent="0.3">
      <c r="A456" s="62"/>
      <c r="B456" s="63">
        <f t="shared" si="102"/>
        <v>433</v>
      </c>
      <c r="C456" s="145"/>
      <c r="D456" s="145"/>
      <c r="E456" s="143"/>
      <c r="F456" s="143"/>
      <c r="G456" s="146"/>
      <c r="H456" s="147"/>
      <c r="I456" s="143"/>
      <c r="J456" s="9"/>
      <c r="K456">
        <v>435</v>
      </c>
      <c r="L456" s="93" t="str">
        <f t="shared" si="99"/>
        <v/>
      </c>
      <c r="M456" s="103" t="str">
        <f t="shared" si="98"/>
        <v/>
      </c>
      <c r="N456" s="81"/>
      <c r="O456" s="73"/>
      <c r="P456" s="69" t="str">
        <f t="shared" si="100"/>
        <v/>
      </c>
      <c r="Q456" s="70" t="str">
        <f t="shared" si="101"/>
        <v/>
      </c>
      <c r="R456" s="73"/>
      <c r="S456" s="71" t="str">
        <f t="shared" si="91"/>
        <v/>
      </c>
      <c r="T456" s="98" t="str" cm="1">
        <f t="array" ref="T456">IF(COUNTIFS($C$22:$C$1025,$C456,$G$22:$G$1025,$G456)&gt;1,MATCH($C456&amp;$G456,$C$22:$C$1023&amp;$G$22:$G$1025,0),"")</f>
        <v/>
      </c>
      <c r="AM456">
        <f t="shared" si="92"/>
        <v>0</v>
      </c>
      <c r="AN456">
        <f t="shared" si="93"/>
        <v>0</v>
      </c>
      <c r="AO456">
        <f t="shared" si="94"/>
        <v>0</v>
      </c>
      <c r="AP456">
        <f t="shared" si="95"/>
        <v>0</v>
      </c>
      <c r="AQ456">
        <f t="shared" si="96"/>
        <v>0</v>
      </c>
      <c r="AR456">
        <f t="shared" si="97"/>
        <v>0</v>
      </c>
    </row>
    <row r="457" spans="1:44" hidden="1" outlineLevel="1" x14ac:dyDescent="0.3">
      <c r="A457" s="62"/>
      <c r="B457" s="63">
        <f t="shared" si="102"/>
        <v>434</v>
      </c>
      <c r="C457" s="145"/>
      <c r="D457" s="145"/>
      <c r="E457" s="143"/>
      <c r="F457" s="143"/>
      <c r="G457" s="146"/>
      <c r="H457" s="147"/>
      <c r="I457" s="143"/>
      <c r="J457" s="9"/>
      <c r="K457">
        <v>436</v>
      </c>
      <c r="L457" s="93" t="str">
        <f t="shared" si="99"/>
        <v/>
      </c>
      <c r="M457" s="103" t="str">
        <f t="shared" si="98"/>
        <v/>
      </c>
      <c r="N457" s="81"/>
      <c r="O457" s="73"/>
      <c r="P457" s="69" t="str">
        <f t="shared" si="100"/>
        <v/>
      </c>
      <c r="Q457" s="70" t="str">
        <f t="shared" si="101"/>
        <v/>
      </c>
      <c r="R457" s="73"/>
      <c r="S457" s="71" t="str">
        <f t="shared" si="91"/>
        <v/>
      </c>
      <c r="T457" s="98" t="str" cm="1">
        <f t="array" ref="T457">IF(COUNTIFS($C$22:$C$1025,$C457,$G$22:$G$1025,$G457)&gt;1,MATCH($C457&amp;$G457,$C$22:$C$1023&amp;$G$22:$G$1025,0),"")</f>
        <v/>
      </c>
      <c r="AM457">
        <f t="shared" si="92"/>
        <v>0</v>
      </c>
      <c r="AN457">
        <f t="shared" si="93"/>
        <v>0</v>
      </c>
      <c r="AO457">
        <f t="shared" si="94"/>
        <v>0</v>
      </c>
      <c r="AP457">
        <f t="shared" si="95"/>
        <v>0</v>
      </c>
      <c r="AQ457">
        <f t="shared" si="96"/>
        <v>0</v>
      </c>
      <c r="AR457">
        <f t="shared" si="97"/>
        <v>0</v>
      </c>
    </row>
    <row r="458" spans="1:44" hidden="1" outlineLevel="1" x14ac:dyDescent="0.3">
      <c r="A458" s="62"/>
      <c r="B458" s="63">
        <f t="shared" si="102"/>
        <v>435</v>
      </c>
      <c r="C458" s="145"/>
      <c r="D458" s="145"/>
      <c r="E458" s="143"/>
      <c r="F458" s="143"/>
      <c r="G458" s="146"/>
      <c r="H458" s="147"/>
      <c r="I458" s="143"/>
      <c r="J458" s="9"/>
      <c r="K458">
        <v>437</v>
      </c>
      <c r="L458" s="93" t="str">
        <f t="shared" si="99"/>
        <v/>
      </c>
      <c r="M458" s="103" t="str">
        <f t="shared" si="98"/>
        <v/>
      </c>
      <c r="N458" s="81"/>
      <c r="O458" s="73"/>
      <c r="P458" s="69" t="str">
        <f t="shared" si="100"/>
        <v/>
      </c>
      <c r="Q458" s="70" t="str">
        <f t="shared" si="101"/>
        <v/>
      </c>
      <c r="R458" s="73"/>
      <c r="S458" s="71" t="str">
        <f t="shared" si="91"/>
        <v/>
      </c>
      <c r="T458" s="98" t="str" cm="1">
        <f t="array" ref="T458">IF(COUNTIFS($C$22:$C$1025,$C458,$G$22:$G$1025,$G458)&gt;1,MATCH($C458&amp;$G458,$C$22:$C$1023&amp;$G$22:$G$1025,0),"")</f>
        <v/>
      </c>
      <c r="AM458">
        <f t="shared" si="92"/>
        <v>0</v>
      </c>
      <c r="AN458">
        <f t="shared" si="93"/>
        <v>0</v>
      </c>
      <c r="AO458">
        <f t="shared" si="94"/>
        <v>0</v>
      </c>
      <c r="AP458">
        <f t="shared" si="95"/>
        <v>0</v>
      </c>
      <c r="AQ458">
        <f t="shared" si="96"/>
        <v>0</v>
      </c>
      <c r="AR458">
        <f t="shared" si="97"/>
        <v>0</v>
      </c>
    </row>
    <row r="459" spans="1:44" hidden="1" outlineLevel="1" x14ac:dyDescent="0.3">
      <c r="A459" s="62"/>
      <c r="B459" s="63">
        <f t="shared" si="102"/>
        <v>436</v>
      </c>
      <c r="C459" s="145"/>
      <c r="D459" s="145"/>
      <c r="E459" s="143"/>
      <c r="F459" s="143"/>
      <c r="G459" s="146"/>
      <c r="H459" s="147"/>
      <c r="I459" s="143"/>
      <c r="J459" s="9"/>
      <c r="K459">
        <v>438</v>
      </c>
      <c r="L459" s="93" t="str">
        <f t="shared" si="99"/>
        <v/>
      </c>
      <c r="M459" s="103" t="str">
        <f t="shared" si="98"/>
        <v/>
      </c>
      <c r="N459" s="81"/>
      <c r="O459" s="73"/>
      <c r="P459" s="69" t="str">
        <f t="shared" si="100"/>
        <v/>
      </c>
      <c r="Q459" s="70" t="str">
        <f t="shared" si="101"/>
        <v/>
      </c>
      <c r="R459" s="73"/>
      <c r="S459" s="71" t="str">
        <f t="shared" si="91"/>
        <v/>
      </c>
      <c r="T459" s="98" t="str" cm="1">
        <f t="array" ref="T459">IF(COUNTIFS($C$22:$C$1025,$C459,$G$22:$G$1025,$G459)&gt;1,MATCH($C459&amp;$G459,$C$22:$C$1023&amp;$G$22:$G$1025,0),"")</f>
        <v/>
      </c>
      <c r="AM459">
        <f t="shared" si="92"/>
        <v>0</v>
      </c>
      <c r="AN459">
        <f t="shared" si="93"/>
        <v>0</v>
      </c>
      <c r="AO459">
        <f t="shared" si="94"/>
        <v>0</v>
      </c>
      <c r="AP459">
        <f t="shared" si="95"/>
        <v>0</v>
      </c>
      <c r="AQ459">
        <f t="shared" si="96"/>
        <v>0</v>
      </c>
      <c r="AR459">
        <f t="shared" si="97"/>
        <v>0</v>
      </c>
    </row>
    <row r="460" spans="1:44" hidden="1" outlineLevel="1" x14ac:dyDescent="0.3">
      <c r="A460" s="62"/>
      <c r="B460" s="63">
        <f t="shared" si="102"/>
        <v>437</v>
      </c>
      <c r="C460" s="145"/>
      <c r="D460" s="145"/>
      <c r="E460" s="143"/>
      <c r="F460" s="143"/>
      <c r="G460" s="146"/>
      <c r="H460" s="147"/>
      <c r="I460" s="143"/>
      <c r="J460" s="9"/>
      <c r="K460">
        <v>439</v>
      </c>
      <c r="L460" s="93" t="str">
        <f t="shared" si="99"/>
        <v/>
      </c>
      <c r="M460" s="103" t="str">
        <f t="shared" si="98"/>
        <v/>
      </c>
      <c r="N460" s="81"/>
      <c r="O460" s="73"/>
      <c r="P460" s="69" t="str">
        <f t="shared" si="100"/>
        <v/>
      </c>
      <c r="Q460" s="70" t="str">
        <f t="shared" si="101"/>
        <v/>
      </c>
      <c r="R460" s="73"/>
      <c r="S460" s="71" t="str">
        <f t="shared" si="91"/>
        <v/>
      </c>
      <c r="T460" s="98" t="str" cm="1">
        <f t="array" ref="T460">IF(COUNTIFS($C$22:$C$1025,$C460,$G$22:$G$1025,$G460)&gt;1,MATCH($C460&amp;$G460,$C$22:$C$1023&amp;$G$22:$G$1025,0),"")</f>
        <v/>
      </c>
      <c r="AM460">
        <f t="shared" si="92"/>
        <v>0</v>
      </c>
      <c r="AN460">
        <f t="shared" si="93"/>
        <v>0</v>
      </c>
      <c r="AO460">
        <f t="shared" si="94"/>
        <v>0</v>
      </c>
      <c r="AP460">
        <f t="shared" si="95"/>
        <v>0</v>
      </c>
      <c r="AQ460">
        <f t="shared" si="96"/>
        <v>0</v>
      </c>
      <c r="AR460">
        <f t="shared" si="97"/>
        <v>0</v>
      </c>
    </row>
    <row r="461" spans="1:44" hidden="1" outlineLevel="1" x14ac:dyDescent="0.3">
      <c r="A461" s="62"/>
      <c r="B461" s="63">
        <f t="shared" si="102"/>
        <v>438</v>
      </c>
      <c r="C461" s="145"/>
      <c r="D461" s="145"/>
      <c r="E461" s="143"/>
      <c r="F461" s="143"/>
      <c r="G461" s="146"/>
      <c r="H461" s="147"/>
      <c r="I461" s="143"/>
      <c r="J461" s="9"/>
      <c r="K461">
        <v>440</v>
      </c>
      <c r="L461" s="93" t="str">
        <f t="shared" si="99"/>
        <v/>
      </c>
      <c r="M461" s="103" t="str">
        <f t="shared" si="98"/>
        <v/>
      </c>
      <c r="N461" s="81"/>
      <c r="O461" s="73"/>
      <c r="P461" s="69" t="str">
        <f t="shared" si="100"/>
        <v/>
      </c>
      <c r="Q461" s="70" t="str">
        <f t="shared" si="101"/>
        <v/>
      </c>
      <c r="R461" s="73"/>
      <c r="S461" s="71" t="str">
        <f t="shared" si="91"/>
        <v/>
      </c>
      <c r="T461" s="98" t="str" cm="1">
        <f t="array" ref="T461">IF(COUNTIFS($C$22:$C$1025,$C461,$G$22:$G$1025,$G461)&gt;1,MATCH($C461&amp;$G461,$C$22:$C$1023&amp;$G$22:$G$1025,0),"")</f>
        <v/>
      </c>
      <c r="AM461">
        <f t="shared" si="92"/>
        <v>0</v>
      </c>
      <c r="AN461">
        <f t="shared" si="93"/>
        <v>0</v>
      </c>
      <c r="AO461">
        <f t="shared" si="94"/>
        <v>0</v>
      </c>
      <c r="AP461">
        <f t="shared" si="95"/>
        <v>0</v>
      </c>
      <c r="AQ461">
        <f t="shared" si="96"/>
        <v>0</v>
      </c>
      <c r="AR461">
        <f t="shared" si="97"/>
        <v>0</v>
      </c>
    </row>
    <row r="462" spans="1:44" hidden="1" outlineLevel="1" x14ac:dyDescent="0.3">
      <c r="A462" s="62"/>
      <c r="B462" s="63">
        <f t="shared" si="102"/>
        <v>439</v>
      </c>
      <c r="C462" s="145"/>
      <c r="D462" s="145"/>
      <c r="E462" s="143"/>
      <c r="F462" s="143"/>
      <c r="G462" s="146"/>
      <c r="H462" s="147"/>
      <c r="I462" s="143"/>
      <c r="J462" s="9"/>
      <c r="K462">
        <v>441</v>
      </c>
      <c r="L462" s="93" t="str">
        <f t="shared" si="99"/>
        <v/>
      </c>
      <c r="M462" s="103" t="str">
        <f t="shared" si="98"/>
        <v/>
      </c>
      <c r="N462" s="81"/>
      <c r="O462" s="73"/>
      <c r="P462" s="69" t="str">
        <f t="shared" si="100"/>
        <v/>
      </c>
      <c r="Q462" s="70" t="str">
        <f t="shared" si="101"/>
        <v/>
      </c>
      <c r="R462" s="73"/>
      <c r="S462" s="71" t="str">
        <f t="shared" si="91"/>
        <v/>
      </c>
      <c r="T462" s="98" t="str" cm="1">
        <f t="array" ref="T462">IF(COUNTIFS($C$22:$C$1025,$C462,$G$22:$G$1025,$G462)&gt;1,MATCH($C462&amp;$G462,$C$22:$C$1023&amp;$G$22:$G$1025,0),"")</f>
        <v/>
      </c>
      <c r="AM462">
        <f t="shared" si="92"/>
        <v>0</v>
      </c>
      <c r="AN462">
        <f t="shared" si="93"/>
        <v>0</v>
      </c>
      <c r="AO462">
        <f t="shared" si="94"/>
        <v>0</v>
      </c>
      <c r="AP462">
        <f t="shared" si="95"/>
        <v>0</v>
      </c>
      <c r="AQ462">
        <f t="shared" si="96"/>
        <v>0</v>
      </c>
      <c r="AR462">
        <f t="shared" si="97"/>
        <v>0</v>
      </c>
    </row>
    <row r="463" spans="1:44" hidden="1" outlineLevel="1" x14ac:dyDescent="0.3">
      <c r="A463" s="62"/>
      <c r="B463" s="63">
        <f t="shared" si="102"/>
        <v>440</v>
      </c>
      <c r="C463" s="145"/>
      <c r="D463" s="145"/>
      <c r="E463" s="143"/>
      <c r="F463" s="143"/>
      <c r="G463" s="146"/>
      <c r="H463" s="147"/>
      <c r="I463" s="143"/>
      <c r="J463" s="9"/>
      <c r="K463">
        <v>442</v>
      </c>
      <c r="L463" s="93" t="str">
        <f t="shared" si="99"/>
        <v/>
      </c>
      <c r="M463" s="103" t="str">
        <f t="shared" si="98"/>
        <v/>
      </c>
      <c r="N463" s="81"/>
      <c r="O463" s="73"/>
      <c r="P463" s="69" t="str">
        <f t="shared" si="100"/>
        <v/>
      </c>
      <c r="Q463" s="70" t="str">
        <f t="shared" si="101"/>
        <v/>
      </c>
      <c r="R463" s="73"/>
      <c r="S463" s="71" t="str">
        <f t="shared" si="91"/>
        <v/>
      </c>
      <c r="T463" s="98" t="str" cm="1">
        <f t="array" ref="T463">IF(COUNTIFS($C$22:$C$1025,$C463,$G$22:$G$1025,$G463)&gt;1,MATCH($C463&amp;$G463,$C$22:$C$1023&amp;$G$22:$G$1025,0),"")</f>
        <v/>
      </c>
      <c r="AM463">
        <f t="shared" si="92"/>
        <v>0</v>
      </c>
      <c r="AN463">
        <f t="shared" si="93"/>
        <v>0</v>
      </c>
      <c r="AO463">
        <f t="shared" si="94"/>
        <v>0</v>
      </c>
      <c r="AP463">
        <f t="shared" si="95"/>
        <v>0</v>
      </c>
      <c r="AQ463">
        <f t="shared" si="96"/>
        <v>0</v>
      </c>
      <c r="AR463">
        <f t="shared" si="97"/>
        <v>0</v>
      </c>
    </row>
    <row r="464" spans="1:44" hidden="1" outlineLevel="1" x14ac:dyDescent="0.3">
      <c r="A464" s="62"/>
      <c r="B464" s="63">
        <f t="shared" si="102"/>
        <v>441</v>
      </c>
      <c r="C464" s="145"/>
      <c r="D464" s="145"/>
      <c r="E464" s="143"/>
      <c r="F464" s="143"/>
      <c r="G464" s="146"/>
      <c r="H464" s="147"/>
      <c r="I464" s="143"/>
      <c r="J464" s="9"/>
      <c r="K464">
        <v>443</v>
      </c>
      <c r="L464" s="93" t="str">
        <f t="shared" si="99"/>
        <v/>
      </c>
      <c r="M464" s="103" t="str">
        <f t="shared" si="98"/>
        <v/>
      </c>
      <c r="N464" s="81"/>
      <c r="O464" s="73"/>
      <c r="P464" s="69" t="str">
        <f t="shared" si="100"/>
        <v/>
      </c>
      <c r="Q464" s="70" t="str">
        <f t="shared" si="101"/>
        <v/>
      </c>
      <c r="R464" s="73"/>
      <c r="S464" s="71" t="str">
        <f t="shared" si="91"/>
        <v/>
      </c>
      <c r="T464" s="98" t="str" cm="1">
        <f t="array" ref="T464">IF(COUNTIFS($C$22:$C$1025,$C464,$G$22:$G$1025,$G464)&gt;1,MATCH($C464&amp;$G464,$C$22:$C$1023&amp;$G$22:$G$1025,0),"")</f>
        <v/>
      </c>
      <c r="AM464">
        <f t="shared" si="92"/>
        <v>0</v>
      </c>
      <c r="AN464">
        <f t="shared" si="93"/>
        <v>0</v>
      </c>
      <c r="AO464">
        <f t="shared" si="94"/>
        <v>0</v>
      </c>
      <c r="AP464">
        <f t="shared" si="95"/>
        <v>0</v>
      </c>
      <c r="AQ464">
        <f t="shared" si="96"/>
        <v>0</v>
      </c>
      <c r="AR464">
        <f t="shared" si="97"/>
        <v>0</v>
      </c>
    </row>
    <row r="465" spans="1:44" hidden="1" outlineLevel="1" x14ac:dyDescent="0.3">
      <c r="A465" s="62"/>
      <c r="B465" s="63">
        <f t="shared" si="102"/>
        <v>442</v>
      </c>
      <c r="C465" s="145"/>
      <c r="D465" s="145"/>
      <c r="E465" s="143"/>
      <c r="F465" s="143"/>
      <c r="G465" s="146"/>
      <c r="H465" s="147"/>
      <c r="I465" s="143"/>
      <c r="J465" s="9"/>
      <c r="K465">
        <v>444</v>
      </c>
      <c r="L465" s="93" t="str">
        <f t="shared" si="99"/>
        <v/>
      </c>
      <c r="M465" s="103" t="str">
        <f t="shared" si="98"/>
        <v/>
      </c>
      <c r="N465" s="81"/>
      <c r="O465" s="73"/>
      <c r="P465" s="69" t="str">
        <f t="shared" si="100"/>
        <v/>
      </c>
      <c r="Q465" s="70" t="str">
        <f t="shared" si="101"/>
        <v/>
      </c>
      <c r="R465" s="73"/>
      <c r="S465" s="71" t="str">
        <f t="shared" si="91"/>
        <v/>
      </c>
      <c r="T465" s="98" t="str" cm="1">
        <f t="array" ref="T465">IF(COUNTIFS($C$22:$C$1025,$C465,$G$22:$G$1025,$G465)&gt;1,MATCH($C465&amp;$G465,$C$22:$C$1023&amp;$G$22:$G$1025,0),"")</f>
        <v/>
      </c>
      <c r="AM465">
        <f t="shared" si="92"/>
        <v>0</v>
      </c>
      <c r="AN465">
        <f t="shared" si="93"/>
        <v>0</v>
      </c>
      <c r="AO465">
        <f t="shared" si="94"/>
        <v>0</v>
      </c>
      <c r="AP465">
        <f t="shared" si="95"/>
        <v>0</v>
      </c>
      <c r="AQ465">
        <f t="shared" si="96"/>
        <v>0</v>
      </c>
      <c r="AR465">
        <f t="shared" si="97"/>
        <v>0</v>
      </c>
    </row>
    <row r="466" spans="1:44" hidden="1" outlineLevel="1" x14ac:dyDescent="0.3">
      <c r="A466" s="62"/>
      <c r="B466" s="63">
        <f t="shared" si="102"/>
        <v>443</v>
      </c>
      <c r="C466" s="145"/>
      <c r="D466" s="145"/>
      <c r="E466" s="143"/>
      <c r="F466" s="143"/>
      <c r="G466" s="146"/>
      <c r="H466" s="147"/>
      <c r="I466" s="143"/>
      <c r="J466" s="9"/>
      <c r="K466">
        <v>445</v>
      </c>
      <c r="L466" s="93" t="str">
        <f t="shared" si="99"/>
        <v/>
      </c>
      <c r="M466" s="103" t="str">
        <f t="shared" si="98"/>
        <v/>
      </c>
      <c r="N466" s="81"/>
      <c r="O466" s="73"/>
      <c r="P466" s="69" t="str">
        <f t="shared" si="100"/>
        <v/>
      </c>
      <c r="Q466" s="70" t="str">
        <f t="shared" si="101"/>
        <v/>
      </c>
      <c r="R466" s="73"/>
      <c r="S466" s="71" t="str">
        <f t="shared" si="91"/>
        <v/>
      </c>
      <c r="T466" s="98" t="str" cm="1">
        <f t="array" ref="T466">IF(COUNTIFS($C$22:$C$1025,$C466,$G$22:$G$1025,$G466)&gt;1,MATCH($C466&amp;$G466,$C$22:$C$1023&amp;$G$22:$G$1025,0),"")</f>
        <v/>
      </c>
      <c r="AM466">
        <f t="shared" si="92"/>
        <v>0</v>
      </c>
      <c r="AN466">
        <f t="shared" si="93"/>
        <v>0</v>
      </c>
      <c r="AO466">
        <f t="shared" si="94"/>
        <v>0</v>
      </c>
      <c r="AP466">
        <f t="shared" si="95"/>
        <v>0</v>
      </c>
      <c r="AQ466">
        <f t="shared" si="96"/>
        <v>0</v>
      </c>
      <c r="AR466">
        <f t="shared" si="97"/>
        <v>0</v>
      </c>
    </row>
    <row r="467" spans="1:44" hidden="1" outlineLevel="1" x14ac:dyDescent="0.3">
      <c r="A467" s="62"/>
      <c r="B467" s="63">
        <f t="shared" si="102"/>
        <v>444</v>
      </c>
      <c r="C467" s="145"/>
      <c r="D467" s="145"/>
      <c r="E467" s="143"/>
      <c r="F467" s="143"/>
      <c r="G467" s="146"/>
      <c r="H467" s="147"/>
      <c r="I467" s="143"/>
      <c r="J467" s="9"/>
      <c r="K467">
        <v>446</v>
      </c>
      <c r="L467" s="93" t="str">
        <f t="shared" si="99"/>
        <v/>
      </c>
      <c r="M467" s="103" t="str">
        <f t="shared" si="98"/>
        <v/>
      </c>
      <c r="N467" s="81"/>
      <c r="O467" s="73"/>
      <c r="P467" s="69" t="str">
        <f t="shared" si="100"/>
        <v/>
      </c>
      <c r="Q467" s="70" t="str">
        <f t="shared" si="101"/>
        <v/>
      </c>
      <c r="R467" s="73"/>
      <c r="S467" s="71" t="str">
        <f t="shared" si="91"/>
        <v/>
      </c>
      <c r="T467" s="98" t="str" cm="1">
        <f t="array" ref="T467">IF(COUNTIFS($C$22:$C$1025,$C467,$G$22:$G$1025,$G467)&gt;1,MATCH($C467&amp;$G467,$C$22:$C$1023&amp;$G$22:$G$1025,0),"")</f>
        <v/>
      </c>
      <c r="AM467">
        <f t="shared" si="92"/>
        <v>0</v>
      </c>
      <c r="AN467">
        <f t="shared" si="93"/>
        <v>0</v>
      </c>
      <c r="AO467">
        <f t="shared" si="94"/>
        <v>0</v>
      </c>
      <c r="AP467">
        <f t="shared" si="95"/>
        <v>0</v>
      </c>
      <c r="AQ467">
        <f t="shared" si="96"/>
        <v>0</v>
      </c>
      <c r="AR467">
        <f t="shared" si="97"/>
        <v>0</v>
      </c>
    </row>
    <row r="468" spans="1:44" hidden="1" outlineLevel="1" x14ac:dyDescent="0.3">
      <c r="A468" s="62"/>
      <c r="B468" s="63">
        <f t="shared" si="102"/>
        <v>445</v>
      </c>
      <c r="C468" s="145"/>
      <c r="D468" s="145"/>
      <c r="E468" s="143"/>
      <c r="F468" s="143"/>
      <c r="G468" s="146"/>
      <c r="H468" s="147"/>
      <c r="I468" s="143"/>
      <c r="J468" s="9"/>
      <c r="K468">
        <v>447</v>
      </c>
      <c r="L468" s="93" t="str">
        <f t="shared" si="99"/>
        <v/>
      </c>
      <c r="M468" s="103" t="str">
        <f t="shared" si="98"/>
        <v/>
      </c>
      <c r="N468" s="81"/>
      <c r="O468" s="73"/>
      <c r="P468" s="69" t="str">
        <f t="shared" si="100"/>
        <v/>
      </c>
      <c r="Q468" s="70" t="str">
        <f t="shared" si="101"/>
        <v/>
      </c>
      <c r="R468" s="73"/>
      <c r="S468" s="71" t="str">
        <f t="shared" si="91"/>
        <v/>
      </c>
      <c r="T468" s="98" t="str" cm="1">
        <f t="array" ref="T468">IF(COUNTIFS($C$22:$C$1025,$C468,$G$22:$G$1025,$G468)&gt;1,MATCH($C468&amp;$G468,$C$22:$C$1023&amp;$G$22:$G$1025,0),"")</f>
        <v/>
      </c>
      <c r="AM468">
        <f t="shared" si="92"/>
        <v>0</v>
      </c>
      <c r="AN468">
        <f t="shared" si="93"/>
        <v>0</v>
      </c>
      <c r="AO468">
        <f t="shared" si="94"/>
        <v>0</v>
      </c>
      <c r="AP468">
        <f t="shared" si="95"/>
        <v>0</v>
      </c>
      <c r="AQ468">
        <f t="shared" si="96"/>
        <v>0</v>
      </c>
      <c r="AR468">
        <f t="shared" si="97"/>
        <v>0</v>
      </c>
    </row>
    <row r="469" spans="1:44" hidden="1" outlineLevel="1" x14ac:dyDescent="0.3">
      <c r="A469" s="62"/>
      <c r="B469" s="63">
        <f t="shared" si="102"/>
        <v>446</v>
      </c>
      <c r="C469" s="145"/>
      <c r="D469" s="145"/>
      <c r="E469" s="143"/>
      <c r="F469" s="143"/>
      <c r="G469" s="146"/>
      <c r="H469" s="147"/>
      <c r="I469" s="143"/>
      <c r="J469" s="9"/>
      <c r="K469">
        <v>448</v>
      </c>
      <c r="L469" s="93" t="str">
        <f t="shared" si="99"/>
        <v/>
      </c>
      <c r="M469" s="103" t="str">
        <f t="shared" si="98"/>
        <v/>
      </c>
      <c r="N469" s="81"/>
      <c r="O469" s="73"/>
      <c r="P469" s="69" t="str">
        <f t="shared" si="100"/>
        <v/>
      </c>
      <c r="Q469" s="70" t="str">
        <f t="shared" si="101"/>
        <v/>
      </c>
      <c r="R469" s="73"/>
      <c r="S469" s="71" t="str">
        <f t="shared" si="91"/>
        <v/>
      </c>
      <c r="T469" s="98" t="str" cm="1">
        <f t="array" ref="T469">IF(COUNTIFS($C$22:$C$1025,$C469,$G$22:$G$1025,$G469)&gt;1,MATCH($C469&amp;$G469,$C$22:$C$1023&amp;$G$22:$G$1025,0),"")</f>
        <v/>
      </c>
      <c r="AM469">
        <f t="shared" si="92"/>
        <v>0</v>
      </c>
      <c r="AN469">
        <f t="shared" si="93"/>
        <v>0</v>
      </c>
      <c r="AO469">
        <f t="shared" si="94"/>
        <v>0</v>
      </c>
      <c r="AP469">
        <f t="shared" si="95"/>
        <v>0</v>
      </c>
      <c r="AQ469">
        <f t="shared" si="96"/>
        <v>0</v>
      </c>
      <c r="AR469">
        <f t="shared" si="97"/>
        <v>0</v>
      </c>
    </row>
    <row r="470" spans="1:44" hidden="1" outlineLevel="1" x14ac:dyDescent="0.3">
      <c r="A470" s="62"/>
      <c r="B470" s="63">
        <f t="shared" si="102"/>
        <v>447</v>
      </c>
      <c r="C470" s="145"/>
      <c r="D470" s="145"/>
      <c r="E470" s="143"/>
      <c r="F470" s="143"/>
      <c r="G470" s="146"/>
      <c r="H470" s="147"/>
      <c r="I470" s="143"/>
      <c r="J470" s="9"/>
      <c r="K470">
        <v>449</v>
      </c>
      <c r="L470" s="93" t="str">
        <f t="shared" si="99"/>
        <v/>
      </c>
      <c r="M470" s="103" t="str">
        <f t="shared" si="98"/>
        <v/>
      </c>
      <c r="N470" s="81"/>
      <c r="O470" s="73"/>
      <c r="P470" s="69" t="str">
        <f t="shared" si="100"/>
        <v/>
      </c>
      <c r="Q470" s="70" t="str">
        <f t="shared" si="101"/>
        <v/>
      </c>
      <c r="R470" s="73"/>
      <c r="S470" s="71" t="str">
        <f t="shared" ref="S470:S533" si="103">IF(R470="","","No."&amp;$B470&amp;"："&amp;R470)</f>
        <v/>
      </c>
      <c r="T470" s="98" t="str" cm="1">
        <f t="array" ref="T470">IF(COUNTIFS($C$22:$C$1025,$C470,$G$22:$G$1025,$G470)&gt;1,MATCH($C470&amp;$G470,$C$22:$C$1023&amp;$G$22:$G$1025,0),"")</f>
        <v/>
      </c>
      <c r="AM470">
        <f t="shared" ref="AM470:AM533" si="104">IF($C470="",IF(OR($D470&lt;&gt;"",$E470&lt;&gt;"",$F470&lt;&gt;"",$G470&lt;&gt;"",H470&lt;&gt;0)=TRUE,1,0),0)</f>
        <v>0</v>
      </c>
      <c r="AN470">
        <f t="shared" ref="AN470:AN533" si="105">IF($D470="",IF(OR($C470&lt;&gt;"",$E470&lt;&gt;"",$F470&lt;&gt;"",$G470&lt;&gt;"",$H470&lt;&gt;"")=TRUE,1,0),0)</f>
        <v>0</v>
      </c>
      <c r="AO470">
        <f t="shared" ref="AO470:AO533" si="106">IF($E470="",IF(OR($C470&lt;&gt;"",$D470&lt;&gt;"",$F470&lt;&gt;"",$G470&lt;&gt;"",$H470&lt;&gt;0)=TRUE,1,0),0)</f>
        <v>0</v>
      </c>
      <c r="AP470">
        <f t="shared" ref="AP470:AP533" si="107">IF($F470="",IF(OR($C470&lt;&gt;"",$E470&lt;&gt;"",$D470&lt;&gt;"",$G470&lt;&gt;"",$H470&lt;&gt;0)=TRUE,1,0),0)</f>
        <v>0</v>
      </c>
      <c r="AQ470">
        <f t="shared" ref="AQ470:AQ533" si="108">IF($G470="",IF(OR($C470&lt;&gt;"",$E470&lt;&gt;0,$F470&lt;&gt;"",$D470&lt;&gt;"",$H470&lt;&gt;0)=TRUE,1,0),0)</f>
        <v>0</v>
      </c>
      <c r="AR470">
        <f t="shared" ref="AR470:AR533" si="109">IF($H470=0,IF(OR($C470&lt;&gt;"",$E470&lt;&gt;"",$D470&lt;&gt;"",$F470&lt;&gt;"",$G470&lt;&gt;"")=TRUE,1,0),0)</f>
        <v>0</v>
      </c>
    </row>
    <row r="471" spans="1:44" hidden="1" outlineLevel="1" x14ac:dyDescent="0.3">
      <c r="A471" s="62"/>
      <c r="B471" s="63">
        <f t="shared" si="102"/>
        <v>448</v>
      </c>
      <c r="C471" s="145"/>
      <c r="D471" s="145"/>
      <c r="E471" s="143"/>
      <c r="F471" s="143"/>
      <c r="G471" s="146"/>
      <c r="H471" s="147"/>
      <c r="I471" s="143"/>
      <c r="J471" s="9"/>
      <c r="K471">
        <v>450</v>
      </c>
      <c r="L471" s="93" t="str">
        <f t="shared" si="99"/>
        <v/>
      </c>
      <c r="M471" s="103" t="str">
        <f t="shared" ref="M471:M534" si="110">IF($D471="","",$D471)</f>
        <v/>
      </c>
      <c r="N471" s="81"/>
      <c r="O471" s="73"/>
      <c r="P471" s="69" t="str">
        <f t="shared" si="100"/>
        <v/>
      </c>
      <c r="Q471" s="70" t="str">
        <f t="shared" si="101"/>
        <v/>
      </c>
      <c r="R471" s="73"/>
      <c r="S471" s="71" t="str">
        <f t="shared" si="103"/>
        <v/>
      </c>
      <c r="T471" s="98" t="str" cm="1">
        <f t="array" ref="T471">IF(COUNTIFS($C$22:$C$1025,$C471,$G$22:$G$1025,$G471)&gt;1,MATCH($C471&amp;$G471,$C$22:$C$1023&amp;$G$22:$G$1025,0),"")</f>
        <v/>
      </c>
      <c r="AM471">
        <f t="shared" si="104"/>
        <v>0</v>
      </c>
      <c r="AN471">
        <f t="shared" si="105"/>
        <v>0</v>
      </c>
      <c r="AO471">
        <f t="shared" si="106"/>
        <v>0</v>
      </c>
      <c r="AP471">
        <f t="shared" si="107"/>
        <v>0</v>
      </c>
      <c r="AQ471">
        <f t="shared" si="108"/>
        <v>0</v>
      </c>
      <c r="AR471">
        <f t="shared" si="109"/>
        <v>0</v>
      </c>
    </row>
    <row r="472" spans="1:44" hidden="1" outlineLevel="1" x14ac:dyDescent="0.3">
      <c r="A472" s="62"/>
      <c r="B472" s="63">
        <f t="shared" si="102"/>
        <v>449</v>
      </c>
      <c r="C472" s="145"/>
      <c r="D472" s="145"/>
      <c r="E472" s="143"/>
      <c r="F472" s="143"/>
      <c r="G472" s="146"/>
      <c r="H472" s="147"/>
      <c r="I472" s="143"/>
      <c r="J472" s="9"/>
      <c r="K472">
        <v>451</v>
      </c>
      <c r="L472" s="93" t="str">
        <f t="shared" si="99"/>
        <v/>
      </c>
      <c r="M472" s="103" t="str">
        <f t="shared" si="110"/>
        <v/>
      </c>
      <c r="N472" s="81"/>
      <c r="O472" s="73"/>
      <c r="P472" s="69" t="str">
        <f t="shared" si="100"/>
        <v/>
      </c>
      <c r="Q472" s="70" t="str">
        <f t="shared" si="101"/>
        <v/>
      </c>
      <c r="R472" s="73"/>
      <c r="S472" s="71" t="str">
        <f t="shared" si="103"/>
        <v/>
      </c>
      <c r="T472" s="98" t="str" cm="1">
        <f t="array" ref="T472">IF(COUNTIFS($C$22:$C$1025,$C472,$G$22:$G$1025,$G472)&gt;1,MATCH($C472&amp;$G472,$C$22:$C$1023&amp;$G$22:$G$1025,0),"")</f>
        <v/>
      </c>
      <c r="AM472">
        <f t="shared" si="104"/>
        <v>0</v>
      </c>
      <c r="AN472">
        <f t="shared" si="105"/>
        <v>0</v>
      </c>
      <c r="AO472">
        <f t="shared" si="106"/>
        <v>0</v>
      </c>
      <c r="AP472">
        <f t="shared" si="107"/>
        <v>0</v>
      </c>
      <c r="AQ472">
        <f t="shared" si="108"/>
        <v>0</v>
      </c>
      <c r="AR472">
        <f t="shared" si="109"/>
        <v>0</v>
      </c>
    </row>
    <row r="473" spans="1:44" hidden="1" outlineLevel="1" x14ac:dyDescent="0.3">
      <c r="A473" s="62"/>
      <c r="B473" s="63">
        <f t="shared" si="102"/>
        <v>450</v>
      </c>
      <c r="C473" s="145"/>
      <c r="D473" s="145"/>
      <c r="E473" s="143"/>
      <c r="F473" s="143"/>
      <c r="G473" s="146"/>
      <c r="H473" s="147"/>
      <c r="I473" s="143"/>
      <c r="J473" s="9"/>
      <c r="K473">
        <v>452</v>
      </c>
      <c r="L473" s="93" t="str">
        <f t="shared" ref="L473:L536" si="111">IF($C473="","",$C473)</f>
        <v/>
      </c>
      <c r="M473" s="103" t="str">
        <f t="shared" si="110"/>
        <v/>
      </c>
      <c r="N473" s="81"/>
      <c r="O473" s="73"/>
      <c r="P473" s="69" t="str">
        <f t="shared" si="100"/>
        <v/>
      </c>
      <c r="Q473" s="70" t="str">
        <f t="shared" si="101"/>
        <v/>
      </c>
      <c r="R473" s="73"/>
      <c r="S473" s="71" t="str">
        <f t="shared" si="103"/>
        <v/>
      </c>
      <c r="T473" s="98" t="str" cm="1">
        <f t="array" ref="T473">IF(COUNTIFS($C$22:$C$1025,$C473,$G$22:$G$1025,$G473)&gt;1,MATCH($C473&amp;$G473,$C$22:$C$1023&amp;$G$22:$G$1025,0),"")</f>
        <v/>
      </c>
      <c r="AM473">
        <f t="shared" si="104"/>
        <v>0</v>
      </c>
      <c r="AN473">
        <f t="shared" si="105"/>
        <v>0</v>
      </c>
      <c r="AO473">
        <f t="shared" si="106"/>
        <v>0</v>
      </c>
      <c r="AP473">
        <f t="shared" si="107"/>
        <v>0</v>
      </c>
      <c r="AQ473">
        <f t="shared" si="108"/>
        <v>0</v>
      </c>
      <c r="AR473">
        <f t="shared" si="109"/>
        <v>0</v>
      </c>
    </row>
    <row r="474" spans="1:44" hidden="1" outlineLevel="1" x14ac:dyDescent="0.3">
      <c r="A474" s="62"/>
      <c r="B474" s="63">
        <f t="shared" si="102"/>
        <v>451</v>
      </c>
      <c r="C474" s="145"/>
      <c r="D474" s="145"/>
      <c r="E474" s="143"/>
      <c r="F474" s="143"/>
      <c r="G474" s="146"/>
      <c r="H474" s="147"/>
      <c r="I474" s="143"/>
      <c r="J474" s="9"/>
      <c r="K474">
        <v>453</v>
      </c>
      <c r="L474" s="93" t="str">
        <f t="shared" si="111"/>
        <v/>
      </c>
      <c r="M474" s="103" t="str">
        <f t="shared" si="110"/>
        <v/>
      </c>
      <c r="N474" s="81"/>
      <c r="O474" s="73"/>
      <c r="P474" s="69" t="str">
        <f t="shared" si="100"/>
        <v/>
      </c>
      <c r="Q474" s="70" t="str">
        <f t="shared" si="101"/>
        <v/>
      </c>
      <c r="R474" s="73"/>
      <c r="S474" s="71" t="str">
        <f t="shared" si="103"/>
        <v/>
      </c>
      <c r="T474" s="98" t="str" cm="1">
        <f t="array" ref="T474">IF(COUNTIFS($C$22:$C$1025,$C474,$G$22:$G$1025,$G474)&gt;1,MATCH($C474&amp;$G474,$C$22:$C$1023&amp;$G$22:$G$1025,0),"")</f>
        <v/>
      </c>
      <c r="AM474">
        <f t="shared" si="104"/>
        <v>0</v>
      </c>
      <c r="AN474">
        <f t="shared" si="105"/>
        <v>0</v>
      </c>
      <c r="AO474">
        <f t="shared" si="106"/>
        <v>0</v>
      </c>
      <c r="AP474">
        <f t="shared" si="107"/>
        <v>0</v>
      </c>
      <c r="AQ474">
        <f t="shared" si="108"/>
        <v>0</v>
      </c>
      <c r="AR474">
        <f t="shared" si="109"/>
        <v>0</v>
      </c>
    </row>
    <row r="475" spans="1:44" hidden="1" outlineLevel="1" x14ac:dyDescent="0.3">
      <c r="A475" s="62"/>
      <c r="B475" s="63">
        <f t="shared" si="102"/>
        <v>452</v>
      </c>
      <c r="C475" s="145"/>
      <c r="D475" s="145"/>
      <c r="E475" s="143"/>
      <c r="F475" s="143"/>
      <c r="G475" s="146"/>
      <c r="H475" s="147"/>
      <c r="I475" s="143"/>
      <c r="J475" s="9"/>
      <c r="K475">
        <v>454</v>
      </c>
      <c r="L475" s="93" t="str">
        <f t="shared" si="111"/>
        <v/>
      </c>
      <c r="M475" s="103" t="str">
        <f t="shared" si="110"/>
        <v/>
      </c>
      <c r="N475" s="81"/>
      <c r="O475" s="73"/>
      <c r="P475" s="69" t="str">
        <f t="shared" si="100"/>
        <v/>
      </c>
      <c r="Q475" s="70" t="str">
        <f t="shared" si="101"/>
        <v/>
      </c>
      <c r="R475" s="73"/>
      <c r="S475" s="71" t="str">
        <f t="shared" si="103"/>
        <v/>
      </c>
      <c r="T475" s="98" t="str" cm="1">
        <f t="array" ref="T475">IF(COUNTIFS($C$22:$C$1025,$C475,$G$22:$G$1025,$G475)&gt;1,MATCH($C475&amp;$G475,$C$22:$C$1023&amp;$G$22:$G$1025,0),"")</f>
        <v/>
      </c>
      <c r="AM475">
        <f t="shared" si="104"/>
        <v>0</v>
      </c>
      <c r="AN475">
        <f t="shared" si="105"/>
        <v>0</v>
      </c>
      <c r="AO475">
        <f t="shared" si="106"/>
        <v>0</v>
      </c>
      <c r="AP475">
        <f t="shared" si="107"/>
        <v>0</v>
      </c>
      <c r="AQ475">
        <f t="shared" si="108"/>
        <v>0</v>
      </c>
      <c r="AR475">
        <f t="shared" si="109"/>
        <v>0</v>
      </c>
    </row>
    <row r="476" spans="1:44" hidden="1" outlineLevel="1" x14ac:dyDescent="0.3">
      <c r="A476" s="62"/>
      <c r="B476" s="63">
        <f t="shared" si="102"/>
        <v>453</v>
      </c>
      <c r="C476" s="145"/>
      <c r="D476" s="145"/>
      <c r="E476" s="143"/>
      <c r="F476" s="143"/>
      <c r="G476" s="146"/>
      <c r="H476" s="147"/>
      <c r="I476" s="143"/>
      <c r="J476" s="9"/>
      <c r="K476">
        <v>455</v>
      </c>
      <c r="L476" s="93" t="str">
        <f t="shared" si="111"/>
        <v/>
      </c>
      <c r="M476" s="103" t="str">
        <f t="shared" si="110"/>
        <v/>
      </c>
      <c r="N476" s="81"/>
      <c r="O476" s="73"/>
      <c r="P476" s="69" t="str">
        <f t="shared" si="100"/>
        <v/>
      </c>
      <c r="Q476" s="70" t="str">
        <f t="shared" si="101"/>
        <v/>
      </c>
      <c r="R476" s="73"/>
      <c r="S476" s="71" t="str">
        <f t="shared" si="103"/>
        <v/>
      </c>
      <c r="T476" s="98" t="str" cm="1">
        <f t="array" ref="T476">IF(COUNTIFS($C$22:$C$1025,$C476,$G$22:$G$1025,$G476)&gt;1,MATCH($C476&amp;$G476,$C$22:$C$1023&amp;$G$22:$G$1025,0),"")</f>
        <v/>
      </c>
      <c r="AM476">
        <f t="shared" si="104"/>
        <v>0</v>
      </c>
      <c r="AN476">
        <f t="shared" si="105"/>
        <v>0</v>
      </c>
      <c r="AO476">
        <f t="shared" si="106"/>
        <v>0</v>
      </c>
      <c r="AP476">
        <f t="shared" si="107"/>
        <v>0</v>
      </c>
      <c r="AQ476">
        <f t="shared" si="108"/>
        <v>0</v>
      </c>
      <c r="AR476">
        <f t="shared" si="109"/>
        <v>0</v>
      </c>
    </row>
    <row r="477" spans="1:44" hidden="1" outlineLevel="1" x14ac:dyDescent="0.3">
      <c r="A477" s="62"/>
      <c r="B477" s="63">
        <f t="shared" si="102"/>
        <v>454</v>
      </c>
      <c r="C477" s="145"/>
      <c r="D477" s="145"/>
      <c r="E477" s="143"/>
      <c r="F477" s="143"/>
      <c r="G477" s="146"/>
      <c r="H477" s="147"/>
      <c r="I477" s="143"/>
      <c r="J477" s="9"/>
      <c r="K477">
        <v>456</v>
      </c>
      <c r="L477" s="93" t="str">
        <f t="shared" si="111"/>
        <v/>
      </c>
      <c r="M477" s="103" t="str">
        <f t="shared" si="110"/>
        <v/>
      </c>
      <c r="N477" s="81"/>
      <c r="O477" s="73"/>
      <c r="P477" s="69" t="str">
        <f t="shared" si="100"/>
        <v/>
      </c>
      <c r="Q477" s="70" t="str">
        <f t="shared" si="101"/>
        <v/>
      </c>
      <c r="R477" s="73"/>
      <c r="S477" s="71" t="str">
        <f t="shared" si="103"/>
        <v/>
      </c>
      <c r="T477" s="98" t="str" cm="1">
        <f t="array" ref="T477">IF(COUNTIFS($C$22:$C$1025,$C477,$G$22:$G$1025,$G477)&gt;1,MATCH($C477&amp;$G477,$C$22:$C$1023&amp;$G$22:$G$1025,0),"")</f>
        <v/>
      </c>
      <c r="AM477">
        <f t="shared" si="104"/>
        <v>0</v>
      </c>
      <c r="AN477">
        <f t="shared" si="105"/>
        <v>0</v>
      </c>
      <c r="AO477">
        <f t="shared" si="106"/>
        <v>0</v>
      </c>
      <c r="AP477">
        <f t="shared" si="107"/>
        <v>0</v>
      </c>
      <c r="AQ477">
        <f t="shared" si="108"/>
        <v>0</v>
      </c>
      <c r="AR477">
        <f t="shared" si="109"/>
        <v>0</v>
      </c>
    </row>
    <row r="478" spans="1:44" hidden="1" outlineLevel="1" x14ac:dyDescent="0.3">
      <c r="A478" s="62"/>
      <c r="B478" s="63">
        <f t="shared" si="102"/>
        <v>455</v>
      </c>
      <c r="C478" s="145"/>
      <c r="D478" s="145"/>
      <c r="E478" s="143"/>
      <c r="F478" s="143"/>
      <c r="G478" s="146"/>
      <c r="H478" s="147"/>
      <c r="I478" s="143"/>
      <c r="J478" s="9"/>
      <c r="K478">
        <v>457</v>
      </c>
      <c r="L478" s="93" t="str">
        <f t="shared" si="111"/>
        <v/>
      </c>
      <c r="M478" s="103" t="str">
        <f t="shared" si="110"/>
        <v/>
      </c>
      <c r="N478" s="81"/>
      <c r="O478" s="73"/>
      <c r="P478" s="69" t="str">
        <f t="shared" si="100"/>
        <v/>
      </c>
      <c r="Q478" s="70" t="str">
        <f t="shared" si="101"/>
        <v/>
      </c>
      <c r="R478" s="73"/>
      <c r="S478" s="71" t="str">
        <f t="shared" si="103"/>
        <v/>
      </c>
      <c r="T478" s="98" t="str" cm="1">
        <f t="array" ref="T478">IF(COUNTIFS($C$22:$C$1025,$C478,$G$22:$G$1025,$G478)&gt;1,MATCH($C478&amp;$G478,$C$22:$C$1023&amp;$G$22:$G$1025,0),"")</f>
        <v/>
      </c>
      <c r="AM478">
        <f t="shared" si="104"/>
        <v>0</v>
      </c>
      <c r="AN478">
        <f t="shared" si="105"/>
        <v>0</v>
      </c>
      <c r="AO478">
        <f t="shared" si="106"/>
        <v>0</v>
      </c>
      <c r="AP478">
        <f t="shared" si="107"/>
        <v>0</v>
      </c>
      <c r="AQ478">
        <f t="shared" si="108"/>
        <v>0</v>
      </c>
      <c r="AR478">
        <f t="shared" si="109"/>
        <v>0</v>
      </c>
    </row>
    <row r="479" spans="1:44" hidden="1" outlineLevel="1" x14ac:dyDescent="0.3">
      <c r="A479" s="62"/>
      <c r="B479" s="63">
        <f t="shared" si="102"/>
        <v>456</v>
      </c>
      <c r="C479" s="145"/>
      <c r="D479" s="145"/>
      <c r="E479" s="143"/>
      <c r="F479" s="143"/>
      <c r="G479" s="146"/>
      <c r="H479" s="147"/>
      <c r="I479" s="143"/>
      <c r="J479" s="9"/>
      <c r="K479">
        <v>458</v>
      </c>
      <c r="L479" s="93" t="str">
        <f t="shared" si="111"/>
        <v/>
      </c>
      <c r="M479" s="103" t="str">
        <f t="shared" si="110"/>
        <v/>
      </c>
      <c r="N479" s="81"/>
      <c r="O479" s="73"/>
      <c r="P479" s="69" t="str">
        <f t="shared" si="100"/>
        <v/>
      </c>
      <c r="Q479" s="70" t="str">
        <f t="shared" si="101"/>
        <v/>
      </c>
      <c r="R479" s="73"/>
      <c r="S479" s="71" t="str">
        <f t="shared" si="103"/>
        <v/>
      </c>
      <c r="T479" s="98" t="str" cm="1">
        <f t="array" ref="T479">IF(COUNTIFS($C$22:$C$1025,$C479,$G$22:$G$1025,$G479)&gt;1,MATCH($C479&amp;$G479,$C$22:$C$1023&amp;$G$22:$G$1025,0),"")</f>
        <v/>
      </c>
      <c r="AM479">
        <f t="shared" si="104"/>
        <v>0</v>
      </c>
      <c r="AN479">
        <f t="shared" si="105"/>
        <v>0</v>
      </c>
      <c r="AO479">
        <f t="shared" si="106"/>
        <v>0</v>
      </c>
      <c r="AP479">
        <f t="shared" si="107"/>
        <v>0</v>
      </c>
      <c r="AQ479">
        <f t="shared" si="108"/>
        <v>0</v>
      </c>
      <c r="AR479">
        <f t="shared" si="109"/>
        <v>0</v>
      </c>
    </row>
    <row r="480" spans="1:44" hidden="1" outlineLevel="1" x14ac:dyDescent="0.3">
      <c r="A480" s="62"/>
      <c r="B480" s="63">
        <f t="shared" si="102"/>
        <v>457</v>
      </c>
      <c r="C480" s="145"/>
      <c r="D480" s="145"/>
      <c r="E480" s="143"/>
      <c r="F480" s="143"/>
      <c r="G480" s="146"/>
      <c r="H480" s="147"/>
      <c r="I480" s="143"/>
      <c r="J480" s="9"/>
      <c r="K480">
        <v>459</v>
      </c>
      <c r="L480" s="93" t="str">
        <f t="shared" si="111"/>
        <v/>
      </c>
      <c r="M480" s="103" t="str">
        <f t="shared" si="110"/>
        <v/>
      </c>
      <c r="N480" s="81"/>
      <c r="O480" s="73"/>
      <c r="P480" s="69" t="str">
        <f t="shared" ref="P480:P543" si="112">IFERROR(N480/O480,"")</f>
        <v/>
      </c>
      <c r="Q480" s="70" t="str">
        <f t="shared" ref="Q480:Q523" si="113">IF($H480="","",IF($H480&lt;15000,"対象外","未確認"))</f>
        <v/>
      </c>
      <c r="R480" s="73"/>
      <c r="S480" s="71" t="str">
        <f t="shared" si="103"/>
        <v/>
      </c>
      <c r="T480" s="98" t="str" cm="1">
        <f t="array" ref="T480">IF(COUNTIFS($C$22:$C$1025,$C480,$G$22:$G$1025,$G480)&gt;1,MATCH($C480&amp;$G480,$C$22:$C$1023&amp;$G$22:$G$1025,0),"")</f>
        <v/>
      </c>
      <c r="AM480">
        <f t="shared" si="104"/>
        <v>0</v>
      </c>
      <c r="AN480">
        <f t="shared" si="105"/>
        <v>0</v>
      </c>
      <c r="AO480">
        <f t="shared" si="106"/>
        <v>0</v>
      </c>
      <c r="AP480">
        <f t="shared" si="107"/>
        <v>0</v>
      </c>
      <c r="AQ480">
        <f t="shared" si="108"/>
        <v>0</v>
      </c>
      <c r="AR480">
        <f t="shared" si="109"/>
        <v>0</v>
      </c>
    </row>
    <row r="481" spans="1:44" hidden="1" outlineLevel="1" x14ac:dyDescent="0.3">
      <c r="A481" s="62"/>
      <c r="B481" s="63">
        <f t="shared" ref="B481:B523" si="114">B480+1</f>
        <v>458</v>
      </c>
      <c r="C481" s="145"/>
      <c r="D481" s="145"/>
      <c r="E481" s="143"/>
      <c r="F481" s="143"/>
      <c r="G481" s="146"/>
      <c r="H481" s="147"/>
      <c r="I481" s="143"/>
      <c r="J481" s="9"/>
      <c r="K481">
        <v>460</v>
      </c>
      <c r="L481" s="93" t="str">
        <f t="shared" si="111"/>
        <v/>
      </c>
      <c r="M481" s="103" t="str">
        <f t="shared" si="110"/>
        <v/>
      </c>
      <c r="N481" s="81"/>
      <c r="O481" s="73"/>
      <c r="P481" s="69" t="str">
        <f t="shared" si="112"/>
        <v/>
      </c>
      <c r="Q481" s="70" t="str">
        <f t="shared" si="113"/>
        <v/>
      </c>
      <c r="R481" s="73"/>
      <c r="S481" s="71" t="str">
        <f t="shared" si="103"/>
        <v/>
      </c>
      <c r="T481" s="98" t="str" cm="1">
        <f t="array" ref="T481">IF(COUNTIFS($C$22:$C$1025,$C481,$G$22:$G$1025,$G481)&gt;1,MATCH($C481&amp;$G481,$C$22:$C$1023&amp;$G$22:$G$1025,0),"")</f>
        <v/>
      </c>
      <c r="AM481">
        <f t="shared" si="104"/>
        <v>0</v>
      </c>
      <c r="AN481">
        <f t="shared" si="105"/>
        <v>0</v>
      </c>
      <c r="AO481">
        <f t="shared" si="106"/>
        <v>0</v>
      </c>
      <c r="AP481">
        <f t="shared" si="107"/>
        <v>0</v>
      </c>
      <c r="AQ481">
        <f t="shared" si="108"/>
        <v>0</v>
      </c>
      <c r="AR481">
        <f t="shared" si="109"/>
        <v>0</v>
      </c>
    </row>
    <row r="482" spans="1:44" hidden="1" outlineLevel="1" x14ac:dyDescent="0.3">
      <c r="A482" s="62"/>
      <c r="B482" s="63">
        <f t="shared" si="114"/>
        <v>459</v>
      </c>
      <c r="C482" s="145"/>
      <c r="D482" s="145"/>
      <c r="E482" s="143"/>
      <c r="F482" s="143"/>
      <c r="G482" s="146"/>
      <c r="H482" s="147"/>
      <c r="I482" s="143"/>
      <c r="J482" s="9"/>
      <c r="K482">
        <v>461</v>
      </c>
      <c r="L482" s="93" t="str">
        <f t="shared" si="111"/>
        <v/>
      </c>
      <c r="M482" s="103" t="str">
        <f t="shared" si="110"/>
        <v/>
      </c>
      <c r="N482" s="81"/>
      <c r="O482" s="73"/>
      <c r="P482" s="69" t="str">
        <f t="shared" si="112"/>
        <v/>
      </c>
      <c r="Q482" s="70" t="str">
        <f t="shared" si="113"/>
        <v/>
      </c>
      <c r="R482" s="73"/>
      <c r="S482" s="71" t="str">
        <f t="shared" si="103"/>
        <v/>
      </c>
      <c r="T482" s="98" t="str" cm="1">
        <f t="array" ref="T482">IF(COUNTIFS($C$22:$C$1025,$C482,$G$22:$G$1025,$G482)&gt;1,MATCH($C482&amp;$G482,$C$22:$C$1023&amp;$G$22:$G$1025,0),"")</f>
        <v/>
      </c>
      <c r="AM482">
        <f t="shared" si="104"/>
        <v>0</v>
      </c>
      <c r="AN482">
        <f t="shared" si="105"/>
        <v>0</v>
      </c>
      <c r="AO482">
        <f t="shared" si="106"/>
        <v>0</v>
      </c>
      <c r="AP482">
        <f t="shared" si="107"/>
        <v>0</v>
      </c>
      <c r="AQ482">
        <f t="shared" si="108"/>
        <v>0</v>
      </c>
      <c r="AR482">
        <f t="shared" si="109"/>
        <v>0</v>
      </c>
    </row>
    <row r="483" spans="1:44" hidden="1" outlineLevel="1" x14ac:dyDescent="0.3">
      <c r="A483" s="62"/>
      <c r="B483" s="63">
        <f t="shared" si="114"/>
        <v>460</v>
      </c>
      <c r="C483" s="145"/>
      <c r="D483" s="145"/>
      <c r="E483" s="143"/>
      <c r="F483" s="143"/>
      <c r="G483" s="146"/>
      <c r="H483" s="147"/>
      <c r="I483" s="143"/>
      <c r="J483" s="9"/>
      <c r="K483">
        <v>462</v>
      </c>
      <c r="L483" s="93" t="str">
        <f t="shared" si="111"/>
        <v/>
      </c>
      <c r="M483" s="103" t="str">
        <f t="shared" si="110"/>
        <v/>
      </c>
      <c r="N483" s="81"/>
      <c r="O483" s="73"/>
      <c r="P483" s="69" t="str">
        <f t="shared" si="112"/>
        <v/>
      </c>
      <c r="Q483" s="70" t="str">
        <f t="shared" si="113"/>
        <v/>
      </c>
      <c r="R483" s="73"/>
      <c r="S483" s="71" t="str">
        <f t="shared" si="103"/>
        <v/>
      </c>
      <c r="T483" s="98" t="str" cm="1">
        <f t="array" ref="T483">IF(COUNTIFS($C$22:$C$1025,$C483,$G$22:$G$1025,$G483)&gt;1,MATCH($C483&amp;$G483,$C$22:$C$1023&amp;$G$22:$G$1025,0),"")</f>
        <v/>
      </c>
      <c r="AM483">
        <f t="shared" si="104"/>
        <v>0</v>
      </c>
      <c r="AN483">
        <f t="shared" si="105"/>
        <v>0</v>
      </c>
      <c r="AO483">
        <f t="shared" si="106"/>
        <v>0</v>
      </c>
      <c r="AP483">
        <f t="shared" si="107"/>
        <v>0</v>
      </c>
      <c r="AQ483">
        <f t="shared" si="108"/>
        <v>0</v>
      </c>
      <c r="AR483">
        <f t="shared" si="109"/>
        <v>0</v>
      </c>
    </row>
    <row r="484" spans="1:44" hidden="1" outlineLevel="1" x14ac:dyDescent="0.3">
      <c r="A484" s="62"/>
      <c r="B484" s="63">
        <f t="shared" si="114"/>
        <v>461</v>
      </c>
      <c r="C484" s="145"/>
      <c r="D484" s="145"/>
      <c r="E484" s="143"/>
      <c r="F484" s="143"/>
      <c r="G484" s="146"/>
      <c r="H484" s="147"/>
      <c r="I484" s="143"/>
      <c r="J484" s="9"/>
      <c r="K484">
        <v>463</v>
      </c>
      <c r="L484" s="93" t="str">
        <f t="shared" si="111"/>
        <v/>
      </c>
      <c r="M484" s="103" t="str">
        <f t="shared" si="110"/>
        <v/>
      </c>
      <c r="N484" s="81"/>
      <c r="O484" s="73"/>
      <c r="P484" s="69" t="str">
        <f t="shared" si="112"/>
        <v/>
      </c>
      <c r="Q484" s="70" t="str">
        <f t="shared" si="113"/>
        <v/>
      </c>
      <c r="R484" s="73"/>
      <c r="S484" s="71" t="str">
        <f t="shared" si="103"/>
        <v/>
      </c>
      <c r="T484" s="98" t="str" cm="1">
        <f t="array" ref="T484">IF(COUNTIFS($C$22:$C$1025,$C484,$G$22:$G$1025,$G484)&gt;1,MATCH($C484&amp;$G484,$C$22:$C$1023&amp;$G$22:$G$1025,0),"")</f>
        <v/>
      </c>
      <c r="AM484">
        <f t="shared" si="104"/>
        <v>0</v>
      </c>
      <c r="AN484">
        <f t="shared" si="105"/>
        <v>0</v>
      </c>
      <c r="AO484">
        <f t="shared" si="106"/>
        <v>0</v>
      </c>
      <c r="AP484">
        <f t="shared" si="107"/>
        <v>0</v>
      </c>
      <c r="AQ484">
        <f t="shared" si="108"/>
        <v>0</v>
      </c>
      <c r="AR484">
        <f t="shared" si="109"/>
        <v>0</v>
      </c>
    </row>
    <row r="485" spans="1:44" hidden="1" outlineLevel="1" x14ac:dyDescent="0.3">
      <c r="A485" s="62"/>
      <c r="B485" s="63">
        <f t="shared" si="114"/>
        <v>462</v>
      </c>
      <c r="C485" s="145"/>
      <c r="D485" s="145"/>
      <c r="E485" s="143"/>
      <c r="F485" s="143"/>
      <c r="G485" s="146"/>
      <c r="H485" s="147"/>
      <c r="I485" s="143"/>
      <c r="J485" s="9"/>
      <c r="K485">
        <v>464</v>
      </c>
      <c r="L485" s="93" t="str">
        <f t="shared" si="111"/>
        <v/>
      </c>
      <c r="M485" s="103" t="str">
        <f t="shared" si="110"/>
        <v/>
      </c>
      <c r="N485" s="81"/>
      <c r="O485" s="73"/>
      <c r="P485" s="69" t="str">
        <f t="shared" si="112"/>
        <v/>
      </c>
      <c r="Q485" s="70" t="str">
        <f t="shared" si="113"/>
        <v/>
      </c>
      <c r="R485" s="73"/>
      <c r="S485" s="71" t="str">
        <f t="shared" si="103"/>
        <v/>
      </c>
      <c r="T485" s="98" t="str" cm="1">
        <f t="array" ref="T485">IF(COUNTIFS($C$22:$C$1025,$C485,$G$22:$G$1025,$G485)&gt;1,MATCH($C485&amp;$G485,$C$22:$C$1023&amp;$G$22:$G$1025,0),"")</f>
        <v/>
      </c>
      <c r="AM485">
        <f t="shared" si="104"/>
        <v>0</v>
      </c>
      <c r="AN485">
        <f t="shared" si="105"/>
        <v>0</v>
      </c>
      <c r="AO485">
        <f t="shared" si="106"/>
        <v>0</v>
      </c>
      <c r="AP485">
        <f t="shared" si="107"/>
        <v>0</v>
      </c>
      <c r="AQ485">
        <f t="shared" si="108"/>
        <v>0</v>
      </c>
      <c r="AR485">
        <f t="shared" si="109"/>
        <v>0</v>
      </c>
    </row>
    <row r="486" spans="1:44" hidden="1" outlineLevel="1" x14ac:dyDescent="0.3">
      <c r="A486" s="62"/>
      <c r="B486" s="63">
        <f t="shared" si="114"/>
        <v>463</v>
      </c>
      <c r="C486" s="145"/>
      <c r="D486" s="145"/>
      <c r="E486" s="143"/>
      <c r="F486" s="143"/>
      <c r="G486" s="146"/>
      <c r="H486" s="147"/>
      <c r="I486" s="143"/>
      <c r="J486" s="9"/>
      <c r="K486">
        <v>465</v>
      </c>
      <c r="L486" s="93" t="str">
        <f t="shared" si="111"/>
        <v/>
      </c>
      <c r="M486" s="103" t="str">
        <f t="shared" si="110"/>
        <v/>
      </c>
      <c r="N486" s="81"/>
      <c r="O486" s="73"/>
      <c r="P486" s="69" t="str">
        <f t="shared" si="112"/>
        <v/>
      </c>
      <c r="Q486" s="70" t="str">
        <f t="shared" si="113"/>
        <v/>
      </c>
      <c r="R486" s="73"/>
      <c r="S486" s="71" t="str">
        <f t="shared" si="103"/>
        <v/>
      </c>
      <c r="T486" s="98" t="str" cm="1">
        <f t="array" ref="T486">IF(COUNTIFS($C$22:$C$1025,$C486,$G$22:$G$1025,$G486)&gt;1,MATCH($C486&amp;$G486,$C$22:$C$1023&amp;$G$22:$G$1025,0),"")</f>
        <v/>
      </c>
      <c r="AM486">
        <f t="shared" si="104"/>
        <v>0</v>
      </c>
      <c r="AN486">
        <f t="shared" si="105"/>
        <v>0</v>
      </c>
      <c r="AO486">
        <f t="shared" si="106"/>
        <v>0</v>
      </c>
      <c r="AP486">
        <f t="shared" si="107"/>
        <v>0</v>
      </c>
      <c r="AQ486">
        <f t="shared" si="108"/>
        <v>0</v>
      </c>
      <c r="AR486">
        <f t="shared" si="109"/>
        <v>0</v>
      </c>
    </row>
    <row r="487" spans="1:44" hidden="1" outlineLevel="1" x14ac:dyDescent="0.3">
      <c r="A487" s="62"/>
      <c r="B487" s="63">
        <f t="shared" si="114"/>
        <v>464</v>
      </c>
      <c r="C487" s="145"/>
      <c r="D487" s="145"/>
      <c r="E487" s="143"/>
      <c r="F487" s="143"/>
      <c r="G487" s="146"/>
      <c r="H487" s="147"/>
      <c r="I487" s="143"/>
      <c r="J487" s="9"/>
      <c r="K487">
        <v>466</v>
      </c>
      <c r="L487" s="93" t="str">
        <f t="shared" si="111"/>
        <v/>
      </c>
      <c r="M487" s="103" t="str">
        <f t="shared" si="110"/>
        <v/>
      </c>
      <c r="N487" s="81"/>
      <c r="O487" s="73"/>
      <c r="P487" s="69" t="str">
        <f t="shared" si="112"/>
        <v/>
      </c>
      <c r="Q487" s="70" t="str">
        <f t="shared" si="113"/>
        <v/>
      </c>
      <c r="R487" s="73"/>
      <c r="S487" s="71" t="str">
        <f t="shared" si="103"/>
        <v/>
      </c>
      <c r="T487" s="98" t="str" cm="1">
        <f t="array" ref="T487">IF(COUNTIFS($C$22:$C$1025,$C487,$G$22:$G$1025,$G487)&gt;1,MATCH($C487&amp;$G487,$C$22:$C$1023&amp;$G$22:$G$1025,0),"")</f>
        <v/>
      </c>
      <c r="AM487">
        <f t="shared" si="104"/>
        <v>0</v>
      </c>
      <c r="AN487">
        <f t="shared" si="105"/>
        <v>0</v>
      </c>
      <c r="AO487">
        <f t="shared" si="106"/>
        <v>0</v>
      </c>
      <c r="AP487">
        <f t="shared" si="107"/>
        <v>0</v>
      </c>
      <c r="AQ487">
        <f t="shared" si="108"/>
        <v>0</v>
      </c>
      <c r="AR487">
        <f t="shared" si="109"/>
        <v>0</v>
      </c>
    </row>
    <row r="488" spans="1:44" hidden="1" outlineLevel="1" x14ac:dyDescent="0.3">
      <c r="A488" s="62"/>
      <c r="B488" s="63">
        <f t="shared" si="114"/>
        <v>465</v>
      </c>
      <c r="C488" s="145"/>
      <c r="D488" s="145"/>
      <c r="E488" s="143"/>
      <c r="F488" s="143"/>
      <c r="G488" s="146"/>
      <c r="H488" s="147"/>
      <c r="I488" s="143"/>
      <c r="J488" s="9"/>
      <c r="K488">
        <v>467</v>
      </c>
      <c r="L488" s="93" t="str">
        <f t="shared" si="111"/>
        <v/>
      </c>
      <c r="M488" s="103" t="str">
        <f t="shared" si="110"/>
        <v/>
      </c>
      <c r="N488" s="81"/>
      <c r="O488" s="73"/>
      <c r="P488" s="69" t="str">
        <f t="shared" si="112"/>
        <v/>
      </c>
      <c r="Q488" s="70" t="str">
        <f t="shared" si="113"/>
        <v/>
      </c>
      <c r="R488" s="73"/>
      <c r="S488" s="71" t="str">
        <f t="shared" si="103"/>
        <v/>
      </c>
      <c r="T488" s="98" t="str" cm="1">
        <f t="array" ref="T488">IF(COUNTIFS($C$22:$C$1025,$C488,$G$22:$G$1025,$G488)&gt;1,MATCH($C488&amp;$G488,$C$22:$C$1023&amp;$G$22:$G$1025,0),"")</f>
        <v/>
      </c>
      <c r="AM488">
        <f t="shared" si="104"/>
        <v>0</v>
      </c>
      <c r="AN488">
        <f t="shared" si="105"/>
        <v>0</v>
      </c>
      <c r="AO488">
        <f t="shared" si="106"/>
        <v>0</v>
      </c>
      <c r="AP488">
        <f t="shared" si="107"/>
        <v>0</v>
      </c>
      <c r="AQ488">
        <f t="shared" si="108"/>
        <v>0</v>
      </c>
      <c r="AR488">
        <f t="shared" si="109"/>
        <v>0</v>
      </c>
    </row>
    <row r="489" spans="1:44" hidden="1" outlineLevel="1" x14ac:dyDescent="0.3">
      <c r="A489" s="62"/>
      <c r="B489" s="63">
        <f t="shared" si="114"/>
        <v>466</v>
      </c>
      <c r="C489" s="145"/>
      <c r="D489" s="145"/>
      <c r="E489" s="143"/>
      <c r="F489" s="143"/>
      <c r="G489" s="146"/>
      <c r="H489" s="147"/>
      <c r="I489" s="143"/>
      <c r="J489" s="9"/>
      <c r="K489">
        <v>468</v>
      </c>
      <c r="L489" s="93" t="str">
        <f t="shared" si="111"/>
        <v/>
      </c>
      <c r="M489" s="103" t="str">
        <f t="shared" si="110"/>
        <v/>
      </c>
      <c r="N489" s="81"/>
      <c r="O489" s="73"/>
      <c r="P489" s="69" t="str">
        <f t="shared" si="112"/>
        <v/>
      </c>
      <c r="Q489" s="70" t="str">
        <f t="shared" si="113"/>
        <v/>
      </c>
      <c r="R489" s="73"/>
      <c r="S489" s="71" t="str">
        <f t="shared" si="103"/>
        <v/>
      </c>
      <c r="T489" s="98" t="str" cm="1">
        <f t="array" ref="T489">IF(COUNTIFS($C$22:$C$1025,$C489,$G$22:$G$1025,$G489)&gt;1,MATCH($C489&amp;$G489,$C$22:$C$1023&amp;$G$22:$G$1025,0),"")</f>
        <v/>
      </c>
      <c r="AM489">
        <f t="shared" si="104"/>
        <v>0</v>
      </c>
      <c r="AN489">
        <f t="shared" si="105"/>
        <v>0</v>
      </c>
      <c r="AO489">
        <f t="shared" si="106"/>
        <v>0</v>
      </c>
      <c r="AP489">
        <f t="shared" si="107"/>
        <v>0</v>
      </c>
      <c r="AQ489">
        <f t="shared" si="108"/>
        <v>0</v>
      </c>
      <c r="AR489">
        <f t="shared" si="109"/>
        <v>0</v>
      </c>
    </row>
    <row r="490" spans="1:44" hidden="1" outlineLevel="1" x14ac:dyDescent="0.3">
      <c r="A490" s="62"/>
      <c r="B490" s="63">
        <f t="shared" si="114"/>
        <v>467</v>
      </c>
      <c r="C490" s="145"/>
      <c r="D490" s="145"/>
      <c r="E490" s="143"/>
      <c r="F490" s="143"/>
      <c r="G490" s="146"/>
      <c r="H490" s="147"/>
      <c r="I490" s="143"/>
      <c r="J490" s="9"/>
      <c r="K490">
        <v>469</v>
      </c>
      <c r="L490" s="93" t="str">
        <f t="shared" si="111"/>
        <v/>
      </c>
      <c r="M490" s="103" t="str">
        <f t="shared" si="110"/>
        <v/>
      </c>
      <c r="N490" s="81"/>
      <c r="O490" s="73"/>
      <c r="P490" s="69" t="str">
        <f t="shared" si="112"/>
        <v/>
      </c>
      <c r="Q490" s="70" t="str">
        <f t="shared" si="113"/>
        <v/>
      </c>
      <c r="R490" s="73"/>
      <c r="S490" s="71" t="str">
        <f t="shared" si="103"/>
        <v/>
      </c>
      <c r="T490" s="98" t="str" cm="1">
        <f t="array" ref="T490">IF(COUNTIFS($C$22:$C$1025,$C490,$G$22:$G$1025,$G490)&gt;1,MATCH($C490&amp;$G490,$C$22:$C$1023&amp;$G$22:$G$1025,0),"")</f>
        <v/>
      </c>
      <c r="AM490">
        <f t="shared" si="104"/>
        <v>0</v>
      </c>
      <c r="AN490">
        <f t="shared" si="105"/>
        <v>0</v>
      </c>
      <c r="AO490">
        <f t="shared" si="106"/>
        <v>0</v>
      </c>
      <c r="AP490">
        <f t="shared" si="107"/>
        <v>0</v>
      </c>
      <c r="AQ490">
        <f t="shared" si="108"/>
        <v>0</v>
      </c>
      <c r="AR490">
        <f t="shared" si="109"/>
        <v>0</v>
      </c>
    </row>
    <row r="491" spans="1:44" hidden="1" outlineLevel="1" x14ac:dyDescent="0.3">
      <c r="A491" s="62"/>
      <c r="B491" s="63">
        <f t="shared" si="114"/>
        <v>468</v>
      </c>
      <c r="C491" s="145"/>
      <c r="D491" s="145"/>
      <c r="E491" s="143"/>
      <c r="F491" s="143"/>
      <c r="G491" s="146"/>
      <c r="H491" s="147"/>
      <c r="I491" s="143"/>
      <c r="J491" s="9"/>
      <c r="K491">
        <v>470</v>
      </c>
      <c r="L491" s="93" t="str">
        <f t="shared" si="111"/>
        <v/>
      </c>
      <c r="M491" s="103" t="str">
        <f t="shared" si="110"/>
        <v/>
      </c>
      <c r="N491" s="81"/>
      <c r="O491" s="73"/>
      <c r="P491" s="69" t="str">
        <f t="shared" si="112"/>
        <v/>
      </c>
      <c r="Q491" s="70" t="str">
        <f t="shared" si="113"/>
        <v/>
      </c>
      <c r="R491" s="73"/>
      <c r="S491" s="71" t="str">
        <f t="shared" si="103"/>
        <v/>
      </c>
      <c r="T491" s="98" t="str" cm="1">
        <f t="array" ref="T491">IF(COUNTIFS($C$22:$C$1025,$C491,$G$22:$G$1025,$G491)&gt;1,MATCH($C491&amp;$G491,$C$22:$C$1023&amp;$G$22:$G$1025,0),"")</f>
        <v/>
      </c>
      <c r="AM491">
        <f t="shared" si="104"/>
        <v>0</v>
      </c>
      <c r="AN491">
        <f t="shared" si="105"/>
        <v>0</v>
      </c>
      <c r="AO491">
        <f t="shared" si="106"/>
        <v>0</v>
      </c>
      <c r="AP491">
        <f t="shared" si="107"/>
        <v>0</v>
      </c>
      <c r="AQ491">
        <f t="shared" si="108"/>
        <v>0</v>
      </c>
      <c r="AR491">
        <f t="shared" si="109"/>
        <v>0</v>
      </c>
    </row>
    <row r="492" spans="1:44" hidden="1" outlineLevel="1" x14ac:dyDescent="0.3">
      <c r="A492" s="62"/>
      <c r="B492" s="63">
        <f t="shared" si="114"/>
        <v>469</v>
      </c>
      <c r="C492" s="145"/>
      <c r="D492" s="145"/>
      <c r="E492" s="143"/>
      <c r="F492" s="143"/>
      <c r="G492" s="146"/>
      <c r="H492" s="147"/>
      <c r="I492" s="143"/>
      <c r="J492" s="9"/>
      <c r="K492">
        <v>471</v>
      </c>
      <c r="L492" s="93" t="str">
        <f t="shared" si="111"/>
        <v/>
      </c>
      <c r="M492" s="103" t="str">
        <f t="shared" si="110"/>
        <v/>
      </c>
      <c r="N492" s="81"/>
      <c r="O492" s="73"/>
      <c r="P492" s="69" t="str">
        <f t="shared" si="112"/>
        <v/>
      </c>
      <c r="Q492" s="70" t="str">
        <f t="shared" si="113"/>
        <v/>
      </c>
      <c r="R492" s="73"/>
      <c r="S492" s="71" t="str">
        <f t="shared" si="103"/>
        <v/>
      </c>
      <c r="T492" s="98" t="str" cm="1">
        <f t="array" ref="T492">IF(COUNTIFS($C$22:$C$1025,$C492,$G$22:$G$1025,$G492)&gt;1,MATCH($C492&amp;$G492,$C$22:$C$1023&amp;$G$22:$G$1025,0),"")</f>
        <v/>
      </c>
      <c r="AM492">
        <f t="shared" si="104"/>
        <v>0</v>
      </c>
      <c r="AN492">
        <f t="shared" si="105"/>
        <v>0</v>
      </c>
      <c r="AO492">
        <f t="shared" si="106"/>
        <v>0</v>
      </c>
      <c r="AP492">
        <f t="shared" si="107"/>
        <v>0</v>
      </c>
      <c r="AQ492">
        <f t="shared" si="108"/>
        <v>0</v>
      </c>
      <c r="AR492">
        <f t="shared" si="109"/>
        <v>0</v>
      </c>
    </row>
    <row r="493" spans="1:44" hidden="1" outlineLevel="1" x14ac:dyDescent="0.3">
      <c r="A493" s="62"/>
      <c r="B493" s="63">
        <f t="shared" si="114"/>
        <v>470</v>
      </c>
      <c r="C493" s="145"/>
      <c r="D493" s="145"/>
      <c r="E493" s="143"/>
      <c r="F493" s="143"/>
      <c r="G493" s="146"/>
      <c r="H493" s="147"/>
      <c r="I493" s="143"/>
      <c r="J493" s="9"/>
      <c r="K493">
        <v>472</v>
      </c>
      <c r="L493" s="93" t="str">
        <f t="shared" si="111"/>
        <v/>
      </c>
      <c r="M493" s="103" t="str">
        <f t="shared" si="110"/>
        <v/>
      </c>
      <c r="N493" s="81"/>
      <c r="O493" s="73"/>
      <c r="P493" s="69" t="str">
        <f t="shared" si="112"/>
        <v/>
      </c>
      <c r="Q493" s="70" t="str">
        <f t="shared" si="113"/>
        <v/>
      </c>
      <c r="R493" s="73"/>
      <c r="S493" s="71" t="str">
        <f t="shared" si="103"/>
        <v/>
      </c>
      <c r="T493" s="98" t="str" cm="1">
        <f t="array" ref="T493">IF(COUNTIFS($C$22:$C$1025,$C493,$G$22:$G$1025,$G493)&gt;1,MATCH($C493&amp;$G493,$C$22:$C$1023&amp;$G$22:$G$1025,0),"")</f>
        <v/>
      </c>
      <c r="AM493">
        <f t="shared" si="104"/>
        <v>0</v>
      </c>
      <c r="AN493">
        <f t="shared" si="105"/>
        <v>0</v>
      </c>
      <c r="AO493">
        <f t="shared" si="106"/>
        <v>0</v>
      </c>
      <c r="AP493">
        <f t="shared" si="107"/>
        <v>0</v>
      </c>
      <c r="AQ493">
        <f t="shared" si="108"/>
        <v>0</v>
      </c>
      <c r="AR493">
        <f t="shared" si="109"/>
        <v>0</v>
      </c>
    </row>
    <row r="494" spans="1:44" hidden="1" outlineLevel="1" x14ac:dyDescent="0.3">
      <c r="A494" s="62"/>
      <c r="B494" s="63">
        <f t="shared" si="114"/>
        <v>471</v>
      </c>
      <c r="C494" s="145"/>
      <c r="D494" s="145"/>
      <c r="E494" s="143"/>
      <c r="F494" s="143"/>
      <c r="G494" s="146"/>
      <c r="H494" s="147"/>
      <c r="I494" s="143"/>
      <c r="J494" s="9"/>
      <c r="K494">
        <v>473</v>
      </c>
      <c r="L494" s="93" t="str">
        <f t="shared" si="111"/>
        <v/>
      </c>
      <c r="M494" s="103" t="str">
        <f t="shared" si="110"/>
        <v/>
      </c>
      <c r="N494" s="81"/>
      <c r="O494" s="73"/>
      <c r="P494" s="69" t="str">
        <f t="shared" si="112"/>
        <v/>
      </c>
      <c r="Q494" s="70" t="str">
        <f t="shared" si="113"/>
        <v/>
      </c>
      <c r="R494" s="73"/>
      <c r="S494" s="71" t="str">
        <f t="shared" si="103"/>
        <v/>
      </c>
      <c r="T494" s="98" t="str" cm="1">
        <f t="array" ref="T494">IF(COUNTIFS($C$22:$C$1025,$C494,$G$22:$G$1025,$G494)&gt;1,MATCH($C494&amp;$G494,$C$22:$C$1023&amp;$G$22:$G$1025,0),"")</f>
        <v/>
      </c>
      <c r="AM494">
        <f t="shared" si="104"/>
        <v>0</v>
      </c>
      <c r="AN494">
        <f t="shared" si="105"/>
        <v>0</v>
      </c>
      <c r="AO494">
        <f t="shared" si="106"/>
        <v>0</v>
      </c>
      <c r="AP494">
        <f t="shared" si="107"/>
        <v>0</v>
      </c>
      <c r="AQ494">
        <f t="shared" si="108"/>
        <v>0</v>
      </c>
      <c r="AR494">
        <f t="shared" si="109"/>
        <v>0</v>
      </c>
    </row>
    <row r="495" spans="1:44" hidden="1" outlineLevel="1" x14ac:dyDescent="0.3">
      <c r="A495" s="62"/>
      <c r="B495" s="63">
        <f t="shared" si="114"/>
        <v>472</v>
      </c>
      <c r="C495" s="145"/>
      <c r="D495" s="145"/>
      <c r="E495" s="143"/>
      <c r="F495" s="143"/>
      <c r="G495" s="146"/>
      <c r="H495" s="147"/>
      <c r="I495" s="143"/>
      <c r="J495" s="9"/>
      <c r="K495">
        <v>474</v>
      </c>
      <c r="L495" s="93" t="str">
        <f t="shared" si="111"/>
        <v/>
      </c>
      <c r="M495" s="103" t="str">
        <f t="shared" si="110"/>
        <v/>
      </c>
      <c r="N495" s="81"/>
      <c r="O495" s="73"/>
      <c r="P495" s="69" t="str">
        <f t="shared" si="112"/>
        <v/>
      </c>
      <c r="Q495" s="70" t="str">
        <f t="shared" si="113"/>
        <v/>
      </c>
      <c r="R495" s="73"/>
      <c r="S495" s="71" t="str">
        <f t="shared" si="103"/>
        <v/>
      </c>
      <c r="T495" s="98" t="str" cm="1">
        <f t="array" ref="T495">IF(COUNTIFS($C$22:$C$1025,$C495,$G$22:$G$1025,$G495)&gt;1,MATCH($C495&amp;$G495,$C$22:$C$1023&amp;$G$22:$G$1025,0),"")</f>
        <v/>
      </c>
      <c r="AM495">
        <f t="shared" si="104"/>
        <v>0</v>
      </c>
      <c r="AN495">
        <f t="shared" si="105"/>
        <v>0</v>
      </c>
      <c r="AO495">
        <f t="shared" si="106"/>
        <v>0</v>
      </c>
      <c r="AP495">
        <f t="shared" si="107"/>
        <v>0</v>
      </c>
      <c r="AQ495">
        <f t="shared" si="108"/>
        <v>0</v>
      </c>
      <c r="AR495">
        <f t="shared" si="109"/>
        <v>0</v>
      </c>
    </row>
    <row r="496" spans="1:44" hidden="1" outlineLevel="1" x14ac:dyDescent="0.3">
      <c r="A496" s="62"/>
      <c r="B496" s="63">
        <f t="shared" si="114"/>
        <v>473</v>
      </c>
      <c r="C496" s="145"/>
      <c r="D496" s="145"/>
      <c r="E496" s="143"/>
      <c r="F496" s="143"/>
      <c r="G496" s="146"/>
      <c r="H496" s="147"/>
      <c r="I496" s="143"/>
      <c r="J496" s="9"/>
      <c r="K496">
        <v>475</v>
      </c>
      <c r="L496" s="93" t="str">
        <f t="shared" si="111"/>
        <v/>
      </c>
      <c r="M496" s="103" t="str">
        <f t="shared" si="110"/>
        <v/>
      </c>
      <c r="N496" s="81"/>
      <c r="O496" s="73"/>
      <c r="P496" s="69" t="str">
        <f t="shared" si="112"/>
        <v/>
      </c>
      <c r="Q496" s="70" t="str">
        <f t="shared" si="113"/>
        <v/>
      </c>
      <c r="R496" s="73"/>
      <c r="S496" s="71" t="str">
        <f t="shared" si="103"/>
        <v/>
      </c>
      <c r="T496" s="98" t="str" cm="1">
        <f t="array" ref="T496">IF(COUNTIFS($C$22:$C$1025,$C496,$G$22:$G$1025,$G496)&gt;1,MATCH($C496&amp;$G496,$C$22:$C$1023&amp;$G$22:$G$1025,0),"")</f>
        <v/>
      </c>
      <c r="AM496">
        <f t="shared" si="104"/>
        <v>0</v>
      </c>
      <c r="AN496">
        <f t="shared" si="105"/>
        <v>0</v>
      </c>
      <c r="AO496">
        <f t="shared" si="106"/>
        <v>0</v>
      </c>
      <c r="AP496">
        <f t="shared" si="107"/>
        <v>0</v>
      </c>
      <c r="AQ496">
        <f t="shared" si="108"/>
        <v>0</v>
      </c>
      <c r="AR496">
        <f t="shared" si="109"/>
        <v>0</v>
      </c>
    </row>
    <row r="497" spans="1:44" hidden="1" outlineLevel="1" x14ac:dyDescent="0.3">
      <c r="A497" s="62"/>
      <c r="B497" s="63">
        <f t="shared" si="114"/>
        <v>474</v>
      </c>
      <c r="C497" s="145"/>
      <c r="D497" s="145"/>
      <c r="E497" s="143"/>
      <c r="F497" s="143"/>
      <c r="G497" s="146"/>
      <c r="H497" s="147"/>
      <c r="I497" s="143"/>
      <c r="J497" s="9"/>
      <c r="K497">
        <v>476</v>
      </c>
      <c r="L497" s="93" t="str">
        <f t="shared" si="111"/>
        <v/>
      </c>
      <c r="M497" s="103" t="str">
        <f t="shared" si="110"/>
        <v/>
      </c>
      <c r="N497" s="81"/>
      <c r="O497" s="73"/>
      <c r="P497" s="69" t="str">
        <f t="shared" si="112"/>
        <v/>
      </c>
      <c r="Q497" s="70" t="str">
        <f t="shared" si="113"/>
        <v/>
      </c>
      <c r="R497" s="73"/>
      <c r="S497" s="71" t="str">
        <f t="shared" si="103"/>
        <v/>
      </c>
      <c r="T497" s="98" t="str" cm="1">
        <f t="array" ref="T497">IF(COUNTIFS($C$22:$C$1025,$C497,$G$22:$G$1025,$G497)&gt;1,MATCH($C497&amp;$G497,$C$22:$C$1023&amp;$G$22:$G$1025,0),"")</f>
        <v/>
      </c>
      <c r="AM497">
        <f t="shared" si="104"/>
        <v>0</v>
      </c>
      <c r="AN497">
        <f t="shared" si="105"/>
        <v>0</v>
      </c>
      <c r="AO497">
        <f t="shared" si="106"/>
        <v>0</v>
      </c>
      <c r="AP497">
        <f t="shared" si="107"/>
        <v>0</v>
      </c>
      <c r="AQ497">
        <f t="shared" si="108"/>
        <v>0</v>
      </c>
      <c r="AR497">
        <f t="shared" si="109"/>
        <v>0</v>
      </c>
    </row>
    <row r="498" spans="1:44" hidden="1" outlineLevel="1" x14ac:dyDescent="0.3">
      <c r="A498" s="62"/>
      <c r="B498" s="63">
        <f t="shared" si="114"/>
        <v>475</v>
      </c>
      <c r="C498" s="145"/>
      <c r="D498" s="145"/>
      <c r="E498" s="143"/>
      <c r="F498" s="143"/>
      <c r="G498" s="146"/>
      <c r="H498" s="147"/>
      <c r="I498" s="143"/>
      <c r="J498" s="9"/>
      <c r="K498">
        <v>477</v>
      </c>
      <c r="L498" s="93" t="str">
        <f t="shared" si="111"/>
        <v/>
      </c>
      <c r="M498" s="103" t="str">
        <f t="shared" si="110"/>
        <v/>
      </c>
      <c r="N498" s="81"/>
      <c r="O498" s="73"/>
      <c r="P498" s="69" t="str">
        <f t="shared" si="112"/>
        <v/>
      </c>
      <c r="Q498" s="70" t="str">
        <f t="shared" si="113"/>
        <v/>
      </c>
      <c r="R498" s="73"/>
      <c r="S498" s="71" t="str">
        <f t="shared" si="103"/>
        <v/>
      </c>
      <c r="T498" s="98" t="str" cm="1">
        <f t="array" ref="T498">IF(COUNTIFS($C$22:$C$1025,$C498,$G$22:$G$1025,$G498)&gt;1,MATCH($C498&amp;$G498,$C$22:$C$1023&amp;$G$22:$G$1025,0),"")</f>
        <v/>
      </c>
      <c r="AM498">
        <f t="shared" si="104"/>
        <v>0</v>
      </c>
      <c r="AN498">
        <f t="shared" si="105"/>
        <v>0</v>
      </c>
      <c r="AO498">
        <f t="shared" si="106"/>
        <v>0</v>
      </c>
      <c r="AP498">
        <f t="shared" si="107"/>
        <v>0</v>
      </c>
      <c r="AQ498">
        <f t="shared" si="108"/>
        <v>0</v>
      </c>
      <c r="AR498">
        <f t="shared" si="109"/>
        <v>0</v>
      </c>
    </row>
    <row r="499" spans="1:44" hidden="1" outlineLevel="1" x14ac:dyDescent="0.3">
      <c r="A499" s="62"/>
      <c r="B499" s="63">
        <f t="shared" si="114"/>
        <v>476</v>
      </c>
      <c r="C499" s="145"/>
      <c r="D499" s="145"/>
      <c r="E499" s="143"/>
      <c r="F499" s="143"/>
      <c r="G499" s="146"/>
      <c r="H499" s="147"/>
      <c r="I499" s="143"/>
      <c r="J499" s="9"/>
      <c r="K499">
        <v>478</v>
      </c>
      <c r="L499" s="93" t="str">
        <f t="shared" si="111"/>
        <v/>
      </c>
      <c r="M499" s="103" t="str">
        <f t="shared" si="110"/>
        <v/>
      </c>
      <c r="N499" s="81"/>
      <c r="O499" s="73"/>
      <c r="P499" s="69" t="str">
        <f t="shared" si="112"/>
        <v/>
      </c>
      <c r="Q499" s="70" t="str">
        <f t="shared" si="113"/>
        <v/>
      </c>
      <c r="R499" s="73"/>
      <c r="S499" s="71" t="str">
        <f t="shared" si="103"/>
        <v/>
      </c>
      <c r="T499" s="98" t="str" cm="1">
        <f t="array" ref="T499">IF(COUNTIFS($C$22:$C$1025,$C499,$G$22:$G$1025,$G499)&gt;1,MATCH($C499&amp;$G499,$C$22:$C$1023&amp;$G$22:$G$1025,0),"")</f>
        <v/>
      </c>
      <c r="AM499">
        <f t="shared" si="104"/>
        <v>0</v>
      </c>
      <c r="AN499">
        <f t="shared" si="105"/>
        <v>0</v>
      </c>
      <c r="AO499">
        <f t="shared" si="106"/>
        <v>0</v>
      </c>
      <c r="AP499">
        <f t="shared" si="107"/>
        <v>0</v>
      </c>
      <c r="AQ499">
        <f t="shared" si="108"/>
        <v>0</v>
      </c>
      <c r="AR499">
        <f t="shared" si="109"/>
        <v>0</v>
      </c>
    </row>
    <row r="500" spans="1:44" hidden="1" outlineLevel="1" x14ac:dyDescent="0.3">
      <c r="A500" s="62"/>
      <c r="B500" s="63">
        <f t="shared" si="114"/>
        <v>477</v>
      </c>
      <c r="C500" s="145"/>
      <c r="D500" s="145"/>
      <c r="E500" s="143"/>
      <c r="F500" s="143"/>
      <c r="G500" s="146"/>
      <c r="H500" s="147"/>
      <c r="I500" s="143"/>
      <c r="J500" s="9"/>
      <c r="K500">
        <v>479</v>
      </c>
      <c r="L500" s="93" t="str">
        <f t="shared" si="111"/>
        <v/>
      </c>
      <c r="M500" s="103" t="str">
        <f t="shared" si="110"/>
        <v/>
      </c>
      <c r="N500" s="81"/>
      <c r="O500" s="73"/>
      <c r="P500" s="69" t="str">
        <f t="shared" si="112"/>
        <v/>
      </c>
      <c r="Q500" s="70" t="str">
        <f t="shared" si="113"/>
        <v/>
      </c>
      <c r="R500" s="73"/>
      <c r="S500" s="71" t="str">
        <f t="shared" si="103"/>
        <v/>
      </c>
      <c r="T500" s="98" t="str" cm="1">
        <f t="array" ref="T500">IF(COUNTIFS($C$22:$C$1025,$C500,$G$22:$G$1025,$G500)&gt;1,MATCH($C500&amp;$G500,$C$22:$C$1023&amp;$G$22:$G$1025,0),"")</f>
        <v/>
      </c>
      <c r="AM500">
        <f t="shared" si="104"/>
        <v>0</v>
      </c>
      <c r="AN500">
        <f t="shared" si="105"/>
        <v>0</v>
      </c>
      <c r="AO500">
        <f t="shared" si="106"/>
        <v>0</v>
      </c>
      <c r="AP500">
        <f t="shared" si="107"/>
        <v>0</v>
      </c>
      <c r="AQ500">
        <f t="shared" si="108"/>
        <v>0</v>
      </c>
      <c r="AR500">
        <f t="shared" si="109"/>
        <v>0</v>
      </c>
    </row>
    <row r="501" spans="1:44" hidden="1" outlineLevel="1" x14ac:dyDescent="0.3">
      <c r="A501" s="62"/>
      <c r="B501" s="63">
        <f t="shared" si="114"/>
        <v>478</v>
      </c>
      <c r="C501" s="145"/>
      <c r="D501" s="145"/>
      <c r="E501" s="143"/>
      <c r="F501" s="143"/>
      <c r="G501" s="146"/>
      <c r="H501" s="147"/>
      <c r="I501" s="143"/>
      <c r="J501" s="9"/>
      <c r="K501">
        <v>480</v>
      </c>
      <c r="L501" s="93" t="str">
        <f t="shared" si="111"/>
        <v/>
      </c>
      <c r="M501" s="103" t="str">
        <f t="shared" si="110"/>
        <v/>
      </c>
      <c r="N501" s="81"/>
      <c r="O501" s="73"/>
      <c r="P501" s="69" t="str">
        <f t="shared" si="112"/>
        <v/>
      </c>
      <c r="Q501" s="70" t="str">
        <f t="shared" si="113"/>
        <v/>
      </c>
      <c r="R501" s="73"/>
      <c r="S501" s="71" t="str">
        <f t="shared" si="103"/>
        <v/>
      </c>
      <c r="T501" s="98" t="str" cm="1">
        <f t="array" ref="T501">IF(COUNTIFS($C$22:$C$1025,$C501,$G$22:$G$1025,$G501)&gt;1,MATCH($C501&amp;$G501,$C$22:$C$1023&amp;$G$22:$G$1025,0),"")</f>
        <v/>
      </c>
      <c r="AM501">
        <f t="shared" si="104"/>
        <v>0</v>
      </c>
      <c r="AN501">
        <f t="shared" si="105"/>
        <v>0</v>
      </c>
      <c r="AO501">
        <f t="shared" si="106"/>
        <v>0</v>
      </c>
      <c r="AP501">
        <f t="shared" si="107"/>
        <v>0</v>
      </c>
      <c r="AQ501">
        <f t="shared" si="108"/>
        <v>0</v>
      </c>
      <c r="AR501">
        <f t="shared" si="109"/>
        <v>0</v>
      </c>
    </row>
    <row r="502" spans="1:44" hidden="1" outlineLevel="1" x14ac:dyDescent="0.3">
      <c r="A502" s="62"/>
      <c r="B502" s="63">
        <f t="shared" si="114"/>
        <v>479</v>
      </c>
      <c r="C502" s="145"/>
      <c r="D502" s="145"/>
      <c r="E502" s="143"/>
      <c r="F502" s="143"/>
      <c r="G502" s="146"/>
      <c r="H502" s="147"/>
      <c r="I502" s="143"/>
      <c r="J502" s="9"/>
      <c r="K502">
        <v>481</v>
      </c>
      <c r="L502" s="93" t="str">
        <f t="shared" si="111"/>
        <v/>
      </c>
      <c r="M502" s="103" t="str">
        <f t="shared" si="110"/>
        <v/>
      </c>
      <c r="N502" s="81"/>
      <c r="O502" s="73"/>
      <c r="P502" s="69" t="str">
        <f t="shared" si="112"/>
        <v/>
      </c>
      <c r="Q502" s="70" t="str">
        <f t="shared" si="113"/>
        <v/>
      </c>
      <c r="R502" s="73"/>
      <c r="S502" s="71" t="str">
        <f t="shared" si="103"/>
        <v/>
      </c>
      <c r="T502" s="98" t="str" cm="1">
        <f t="array" ref="T502">IF(COUNTIFS($C$22:$C$1025,$C502,$G$22:$G$1025,$G502)&gt;1,MATCH($C502&amp;$G502,$C$22:$C$1023&amp;$G$22:$G$1025,0),"")</f>
        <v/>
      </c>
      <c r="AM502">
        <f t="shared" si="104"/>
        <v>0</v>
      </c>
      <c r="AN502">
        <f t="shared" si="105"/>
        <v>0</v>
      </c>
      <c r="AO502">
        <f t="shared" si="106"/>
        <v>0</v>
      </c>
      <c r="AP502">
        <f t="shared" si="107"/>
        <v>0</v>
      </c>
      <c r="AQ502">
        <f t="shared" si="108"/>
        <v>0</v>
      </c>
      <c r="AR502">
        <f t="shared" si="109"/>
        <v>0</v>
      </c>
    </row>
    <row r="503" spans="1:44" hidden="1" outlineLevel="1" x14ac:dyDescent="0.3">
      <c r="A503" s="62"/>
      <c r="B503" s="63">
        <f t="shared" si="114"/>
        <v>480</v>
      </c>
      <c r="C503" s="145"/>
      <c r="D503" s="145"/>
      <c r="E503" s="143"/>
      <c r="F503" s="143"/>
      <c r="G503" s="146"/>
      <c r="H503" s="147"/>
      <c r="I503" s="143"/>
      <c r="J503" s="9"/>
      <c r="K503">
        <v>482</v>
      </c>
      <c r="L503" s="93" t="str">
        <f t="shared" si="111"/>
        <v/>
      </c>
      <c r="M503" s="103" t="str">
        <f t="shared" si="110"/>
        <v/>
      </c>
      <c r="N503" s="81"/>
      <c r="O503" s="73"/>
      <c r="P503" s="69" t="str">
        <f t="shared" si="112"/>
        <v/>
      </c>
      <c r="Q503" s="70" t="str">
        <f t="shared" si="113"/>
        <v/>
      </c>
      <c r="R503" s="73"/>
      <c r="S503" s="71" t="str">
        <f t="shared" si="103"/>
        <v/>
      </c>
      <c r="T503" s="98" t="str" cm="1">
        <f t="array" ref="T503">IF(COUNTIFS($C$22:$C$1025,$C503,$G$22:$G$1025,$G503)&gt;1,MATCH($C503&amp;$G503,$C$22:$C$1023&amp;$G$22:$G$1025,0),"")</f>
        <v/>
      </c>
      <c r="AM503">
        <f t="shared" si="104"/>
        <v>0</v>
      </c>
      <c r="AN503">
        <f t="shared" si="105"/>
        <v>0</v>
      </c>
      <c r="AO503">
        <f t="shared" si="106"/>
        <v>0</v>
      </c>
      <c r="AP503">
        <f t="shared" si="107"/>
        <v>0</v>
      </c>
      <c r="AQ503">
        <f t="shared" si="108"/>
        <v>0</v>
      </c>
      <c r="AR503">
        <f t="shared" si="109"/>
        <v>0</v>
      </c>
    </row>
    <row r="504" spans="1:44" hidden="1" outlineLevel="1" x14ac:dyDescent="0.3">
      <c r="A504" s="62"/>
      <c r="B504" s="63">
        <f t="shared" si="114"/>
        <v>481</v>
      </c>
      <c r="C504" s="145"/>
      <c r="D504" s="145"/>
      <c r="E504" s="143"/>
      <c r="F504" s="143"/>
      <c r="G504" s="146"/>
      <c r="H504" s="147"/>
      <c r="I504" s="143"/>
      <c r="J504" s="9"/>
      <c r="K504">
        <v>483</v>
      </c>
      <c r="L504" s="93" t="str">
        <f t="shared" si="111"/>
        <v/>
      </c>
      <c r="M504" s="103" t="str">
        <f t="shared" si="110"/>
        <v/>
      </c>
      <c r="N504" s="81"/>
      <c r="O504" s="73"/>
      <c r="P504" s="69" t="str">
        <f t="shared" si="112"/>
        <v/>
      </c>
      <c r="Q504" s="70" t="str">
        <f t="shared" si="113"/>
        <v/>
      </c>
      <c r="R504" s="73"/>
      <c r="S504" s="71" t="str">
        <f t="shared" si="103"/>
        <v/>
      </c>
      <c r="T504" s="98" t="str" cm="1">
        <f t="array" ref="T504">IF(COUNTIFS($C$22:$C$1025,$C504,$G$22:$G$1025,$G504)&gt;1,MATCH($C504&amp;$G504,$C$22:$C$1023&amp;$G$22:$G$1025,0),"")</f>
        <v/>
      </c>
      <c r="AM504">
        <f t="shared" si="104"/>
        <v>0</v>
      </c>
      <c r="AN504">
        <f t="shared" si="105"/>
        <v>0</v>
      </c>
      <c r="AO504">
        <f t="shared" si="106"/>
        <v>0</v>
      </c>
      <c r="AP504">
        <f t="shared" si="107"/>
        <v>0</v>
      </c>
      <c r="AQ504">
        <f t="shared" si="108"/>
        <v>0</v>
      </c>
      <c r="AR504">
        <f t="shared" si="109"/>
        <v>0</v>
      </c>
    </row>
    <row r="505" spans="1:44" hidden="1" outlineLevel="1" x14ac:dyDescent="0.3">
      <c r="A505" s="62"/>
      <c r="B505" s="63">
        <f t="shared" si="114"/>
        <v>482</v>
      </c>
      <c r="C505" s="145"/>
      <c r="D505" s="145"/>
      <c r="E505" s="143"/>
      <c r="F505" s="143"/>
      <c r="G505" s="146"/>
      <c r="H505" s="147"/>
      <c r="I505" s="143"/>
      <c r="J505" s="9"/>
      <c r="K505">
        <v>484</v>
      </c>
      <c r="L505" s="93" t="str">
        <f t="shared" si="111"/>
        <v/>
      </c>
      <c r="M505" s="103" t="str">
        <f t="shared" si="110"/>
        <v/>
      </c>
      <c r="N505" s="81"/>
      <c r="O505" s="73"/>
      <c r="P505" s="69" t="str">
        <f t="shared" si="112"/>
        <v/>
      </c>
      <c r="Q505" s="70" t="str">
        <f t="shared" si="113"/>
        <v/>
      </c>
      <c r="R505" s="73"/>
      <c r="S505" s="71" t="str">
        <f t="shared" si="103"/>
        <v/>
      </c>
      <c r="T505" s="98" t="str" cm="1">
        <f t="array" ref="T505">IF(COUNTIFS($C$22:$C$1025,$C505,$G$22:$G$1025,$G505)&gt;1,MATCH($C505&amp;$G505,$C$22:$C$1023&amp;$G$22:$G$1025,0),"")</f>
        <v/>
      </c>
      <c r="AM505">
        <f t="shared" si="104"/>
        <v>0</v>
      </c>
      <c r="AN505">
        <f t="shared" si="105"/>
        <v>0</v>
      </c>
      <c r="AO505">
        <f t="shared" si="106"/>
        <v>0</v>
      </c>
      <c r="AP505">
        <f t="shared" si="107"/>
        <v>0</v>
      </c>
      <c r="AQ505">
        <f t="shared" si="108"/>
        <v>0</v>
      </c>
      <c r="AR505">
        <f t="shared" si="109"/>
        <v>0</v>
      </c>
    </row>
    <row r="506" spans="1:44" hidden="1" outlineLevel="1" x14ac:dyDescent="0.3">
      <c r="A506" s="62"/>
      <c r="B506" s="63">
        <f t="shared" si="114"/>
        <v>483</v>
      </c>
      <c r="C506" s="145"/>
      <c r="D506" s="145"/>
      <c r="E506" s="143"/>
      <c r="F506" s="143"/>
      <c r="G506" s="146"/>
      <c r="H506" s="147"/>
      <c r="I506" s="143"/>
      <c r="J506" s="9"/>
      <c r="K506">
        <v>485</v>
      </c>
      <c r="L506" s="93" t="str">
        <f t="shared" si="111"/>
        <v/>
      </c>
      <c r="M506" s="103" t="str">
        <f t="shared" si="110"/>
        <v/>
      </c>
      <c r="N506" s="81"/>
      <c r="O506" s="73"/>
      <c r="P506" s="69" t="str">
        <f t="shared" si="112"/>
        <v/>
      </c>
      <c r="Q506" s="70" t="str">
        <f t="shared" si="113"/>
        <v/>
      </c>
      <c r="R506" s="73"/>
      <c r="S506" s="71" t="str">
        <f t="shared" si="103"/>
        <v/>
      </c>
      <c r="T506" s="98" t="str" cm="1">
        <f t="array" ref="T506">IF(COUNTIFS($C$22:$C$1025,$C506,$G$22:$G$1025,$G506)&gt;1,MATCH($C506&amp;$G506,$C$22:$C$1023&amp;$G$22:$G$1025,0),"")</f>
        <v/>
      </c>
      <c r="AM506">
        <f t="shared" si="104"/>
        <v>0</v>
      </c>
      <c r="AN506">
        <f t="shared" si="105"/>
        <v>0</v>
      </c>
      <c r="AO506">
        <f t="shared" si="106"/>
        <v>0</v>
      </c>
      <c r="AP506">
        <f t="shared" si="107"/>
        <v>0</v>
      </c>
      <c r="AQ506">
        <f t="shared" si="108"/>
        <v>0</v>
      </c>
      <c r="AR506">
        <f t="shared" si="109"/>
        <v>0</v>
      </c>
    </row>
    <row r="507" spans="1:44" hidden="1" outlineLevel="1" x14ac:dyDescent="0.3">
      <c r="A507" s="62"/>
      <c r="B507" s="63">
        <f t="shared" si="114"/>
        <v>484</v>
      </c>
      <c r="C507" s="145"/>
      <c r="D507" s="145"/>
      <c r="E507" s="143"/>
      <c r="F507" s="143"/>
      <c r="G507" s="146"/>
      <c r="H507" s="147"/>
      <c r="I507" s="143"/>
      <c r="J507" s="9"/>
      <c r="K507">
        <v>486</v>
      </c>
      <c r="L507" s="93" t="str">
        <f t="shared" si="111"/>
        <v/>
      </c>
      <c r="M507" s="103" t="str">
        <f t="shared" si="110"/>
        <v/>
      </c>
      <c r="N507" s="81"/>
      <c r="O507" s="73"/>
      <c r="P507" s="69" t="str">
        <f t="shared" si="112"/>
        <v/>
      </c>
      <c r="Q507" s="70" t="str">
        <f t="shared" si="113"/>
        <v/>
      </c>
      <c r="R507" s="73"/>
      <c r="S507" s="71" t="str">
        <f t="shared" si="103"/>
        <v/>
      </c>
      <c r="T507" s="98" t="str" cm="1">
        <f t="array" ref="T507">IF(COUNTIFS($C$22:$C$1025,$C507,$G$22:$G$1025,$G507)&gt;1,MATCH($C507&amp;$G507,$C$22:$C$1023&amp;$G$22:$G$1025,0),"")</f>
        <v/>
      </c>
      <c r="AM507">
        <f t="shared" si="104"/>
        <v>0</v>
      </c>
      <c r="AN507">
        <f t="shared" si="105"/>
        <v>0</v>
      </c>
      <c r="AO507">
        <f t="shared" si="106"/>
        <v>0</v>
      </c>
      <c r="AP507">
        <f t="shared" si="107"/>
        <v>0</v>
      </c>
      <c r="AQ507">
        <f t="shared" si="108"/>
        <v>0</v>
      </c>
      <c r="AR507">
        <f t="shared" si="109"/>
        <v>0</v>
      </c>
    </row>
    <row r="508" spans="1:44" hidden="1" outlineLevel="1" x14ac:dyDescent="0.3">
      <c r="A508" s="62"/>
      <c r="B508" s="63">
        <f t="shared" si="114"/>
        <v>485</v>
      </c>
      <c r="C508" s="145"/>
      <c r="D508" s="145"/>
      <c r="E508" s="143"/>
      <c r="F508" s="143"/>
      <c r="G508" s="146"/>
      <c r="H508" s="147"/>
      <c r="I508" s="143"/>
      <c r="J508" s="9"/>
      <c r="K508">
        <v>487</v>
      </c>
      <c r="L508" s="93" t="str">
        <f t="shared" si="111"/>
        <v/>
      </c>
      <c r="M508" s="103" t="str">
        <f t="shared" si="110"/>
        <v/>
      </c>
      <c r="N508" s="81"/>
      <c r="O508" s="73"/>
      <c r="P508" s="69" t="str">
        <f t="shared" si="112"/>
        <v/>
      </c>
      <c r="Q508" s="70" t="str">
        <f t="shared" si="113"/>
        <v/>
      </c>
      <c r="R508" s="73"/>
      <c r="S508" s="71" t="str">
        <f t="shared" si="103"/>
        <v/>
      </c>
      <c r="T508" s="98" t="str" cm="1">
        <f t="array" ref="T508">IF(COUNTIFS($C$22:$C$1025,$C508,$G$22:$G$1025,$G508)&gt;1,MATCH($C508&amp;$G508,$C$22:$C$1023&amp;$G$22:$G$1025,0),"")</f>
        <v/>
      </c>
      <c r="AM508">
        <f t="shared" si="104"/>
        <v>0</v>
      </c>
      <c r="AN508">
        <f t="shared" si="105"/>
        <v>0</v>
      </c>
      <c r="AO508">
        <f t="shared" si="106"/>
        <v>0</v>
      </c>
      <c r="AP508">
        <f t="shared" si="107"/>
        <v>0</v>
      </c>
      <c r="AQ508">
        <f t="shared" si="108"/>
        <v>0</v>
      </c>
      <c r="AR508">
        <f t="shared" si="109"/>
        <v>0</v>
      </c>
    </row>
    <row r="509" spans="1:44" hidden="1" outlineLevel="1" x14ac:dyDescent="0.3">
      <c r="A509" s="62"/>
      <c r="B509" s="63">
        <f t="shared" si="114"/>
        <v>486</v>
      </c>
      <c r="C509" s="145"/>
      <c r="D509" s="145"/>
      <c r="E509" s="143"/>
      <c r="F509" s="143"/>
      <c r="G509" s="146"/>
      <c r="H509" s="147"/>
      <c r="I509" s="143"/>
      <c r="J509" s="9"/>
      <c r="K509">
        <v>488</v>
      </c>
      <c r="L509" s="93" t="str">
        <f t="shared" si="111"/>
        <v/>
      </c>
      <c r="M509" s="103" t="str">
        <f t="shared" si="110"/>
        <v/>
      </c>
      <c r="N509" s="81"/>
      <c r="O509" s="73"/>
      <c r="P509" s="69" t="str">
        <f t="shared" si="112"/>
        <v/>
      </c>
      <c r="Q509" s="70" t="str">
        <f t="shared" si="113"/>
        <v/>
      </c>
      <c r="R509" s="73"/>
      <c r="S509" s="71" t="str">
        <f t="shared" si="103"/>
        <v/>
      </c>
      <c r="T509" s="98" t="str" cm="1">
        <f t="array" ref="T509">IF(COUNTIFS($C$22:$C$1025,$C509,$G$22:$G$1025,$G509)&gt;1,MATCH($C509&amp;$G509,$C$22:$C$1023&amp;$G$22:$G$1025,0),"")</f>
        <v/>
      </c>
      <c r="AM509">
        <f t="shared" si="104"/>
        <v>0</v>
      </c>
      <c r="AN509">
        <f t="shared" si="105"/>
        <v>0</v>
      </c>
      <c r="AO509">
        <f t="shared" si="106"/>
        <v>0</v>
      </c>
      <c r="AP509">
        <f t="shared" si="107"/>
        <v>0</v>
      </c>
      <c r="AQ509">
        <f t="shared" si="108"/>
        <v>0</v>
      </c>
      <c r="AR509">
        <f t="shared" si="109"/>
        <v>0</v>
      </c>
    </row>
    <row r="510" spans="1:44" hidden="1" outlineLevel="1" x14ac:dyDescent="0.3">
      <c r="A510" s="62"/>
      <c r="B510" s="63">
        <f t="shared" si="114"/>
        <v>487</v>
      </c>
      <c r="C510" s="145"/>
      <c r="D510" s="145"/>
      <c r="E510" s="143"/>
      <c r="F510" s="143"/>
      <c r="G510" s="146"/>
      <c r="H510" s="147"/>
      <c r="I510" s="143"/>
      <c r="J510" s="9"/>
      <c r="K510">
        <v>489</v>
      </c>
      <c r="L510" s="93" t="str">
        <f t="shared" si="111"/>
        <v/>
      </c>
      <c r="M510" s="103" t="str">
        <f t="shared" si="110"/>
        <v/>
      </c>
      <c r="N510" s="81"/>
      <c r="O510" s="73"/>
      <c r="P510" s="69" t="str">
        <f t="shared" si="112"/>
        <v/>
      </c>
      <c r="Q510" s="70" t="str">
        <f t="shared" si="113"/>
        <v/>
      </c>
      <c r="R510" s="73"/>
      <c r="S510" s="71" t="str">
        <f t="shared" si="103"/>
        <v/>
      </c>
      <c r="T510" s="98" t="str" cm="1">
        <f t="array" ref="T510">IF(COUNTIFS($C$22:$C$1025,$C510,$G$22:$G$1025,$G510)&gt;1,MATCH($C510&amp;$G510,$C$22:$C$1023&amp;$G$22:$G$1025,0),"")</f>
        <v/>
      </c>
      <c r="AM510">
        <f t="shared" si="104"/>
        <v>0</v>
      </c>
      <c r="AN510">
        <f t="shared" si="105"/>
        <v>0</v>
      </c>
      <c r="AO510">
        <f t="shared" si="106"/>
        <v>0</v>
      </c>
      <c r="AP510">
        <f t="shared" si="107"/>
        <v>0</v>
      </c>
      <c r="AQ510">
        <f t="shared" si="108"/>
        <v>0</v>
      </c>
      <c r="AR510">
        <f t="shared" si="109"/>
        <v>0</v>
      </c>
    </row>
    <row r="511" spans="1:44" hidden="1" outlineLevel="1" x14ac:dyDescent="0.3">
      <c r="A511" s="62"/>
      <c r="B511" s="63">
        <f t="shared" si="114"/>
        <v>488</v>
      </c>
      <c r="C511" s="145"/>
      <c r="D511" s="145"/>
      <c r="E511" s="143"/>
      <c r="F511" s="143"/>
      <c r="G511" s="146"/>
      <c r="H511" s="147"/>
      <c r="I511" s="143"/>
      <c r="J511" s="9"/>
      <c r="K511">
        <v>490</v>
      </c>
      <c r="L511" s="93" t="str">
        <f t="shared" si="111"/>
        <v/>
      </c>
      <c r="M511" s="103" t="str">
        <f t="shared" si="110"/>
        <v/>
      </c>
      <c r="N511" s="81"/>
      <c r="O511" s="73"/>
      <c r="P511" s="69" t="str">
        <f t="shared" si="112"/>
        <v/>
      </c>
      <c r="Q511" s="70" t="str">
        <f t="shared" si="113"/>
        <v/>
      </c>
      <c r="R511" s="73"/>
      <c r="S511" s="71" t="str">
        <f t="shared" si="103"/>
        <v/>
      </c>
      <c r="T511" s="98" t="str" cm="1">
        <f t="array" ref="T511">IF(COUNTIFS($C$22:$C$1025,$C511,$G$22:$G$1025,$G511)&gt;1,MATCH($C511&amp;$G511,$C$22:$C$1023&amp;$G$22:$G$1025,0),"")</f>
        <v/>
      </c>
      <c r="AM511">
        <f t="shared" si="104"/>
        <v>0</v>
      </c>
      <c r="AN511">
        <f t="shared" si="105"/>
        <v>0</v>
      </c>
      <c r="AO511">
        <f t="shared" si="106"/>
        <v>0</v>
      </c>
      <c r="AP511">
        <f t="shared" si="107"/>
        <v>0</v>
      </c>
      <c r="AQ511">
        <f t="shared" si="108"/>
        <v>0</v>
      </c>
      <c r="AR511">
        <f t="shared" si="109"/>
        <v>0</v>
      </c>
    </row>
    <row r="512" spans="1:44" hidden="1" outlineLevel="1" x14ac:dyDescent="0.3">
      <c r="A512" s="62"/>
      <c r="B512" s="63">
        <f t="shared" si="114"/>
        <v>489</v>
      </c>
      <c r="C512" s="145"/>
      <c r="D512" s="145"/>
      <c r="E512" s="143"/>
      <c r="F512" s="143"/>
      <c r="G512" s="146"/>
      <c r="H512" s="147"/>
      <c r="I512" s="143"/>
      <c r="J512" s="9"/>
      <c r="K512">
        <v>491</v>
      </c>
      <c r="L512" s="93" t="str">
        <f t="shared" si="111"/>
        <v/>
      </c>
      <c r="M512" s="103" t="str">
        <f t="shared" si="110"/>
        <v/>
      </c>
      <c r="N512" s="81"/>
      <c r="O512" s="73"/>
      <c r="P512" s="69" t="str">
        <f t="shared" si="112"/>
        <v/>
      </c>
      <c r="Q512" s="70" t="str">
        <f t="shared" si="113"/>
        <v/>
      </c>
      <c r="R512" s="73"/>
      <c r="S512" s="71" t="str">
        <f t="shared" si="103"/>
        <v/>
      </c>
      <c r="T512" s="98" t="str" cm="1">
        <f t="array" ref="T512">IF(COUNTIFS($C$22:$C$1025,$C512,$G$22:$G$1025,$G512)&gt;1,MATCH($C512&amp;$G512,$C$22:$C$1023&amp;$G$22:$G$1025,0),"")</f>
        <v/>
      </c>
      <c r="AM512">
        <f t="shared" si="104"/>
        <v>0</v>
      </c>
      <c r="AN512">
        <f t="shared" si="105"/>
        <v>0</v>
      </c>
      <c r="AO512">
        <f t="shared" si="106"/>
        <v>0</v>
      </c>
      <c r="AP512">
        <f t="shared" si="107"/>
        <v>0</v>
      </c>
      <c r="AQ512">
        <f t="shared" si="108"/>
        <v>0</v>
      </c>
      <c r="AR512">
        <f t="shared" si="109"/>
        <v>0</v>
      </c>
    </row>
    <row r="513" spans="1:44" hidden="1" outlineLevel="1" x14ac:dyDescent="0.3">
      <c r="A513" s="62"/>
      <c r="B513" s="63">
        <f t="shared" si="114"/>
        <v>490</v>
      </c>
      <c r="C513" s="145"/>
      <c r="D513" s="145"/>
      <c r="E513" s="143"/>
      <c r="F513" s="143"/>
      <c r="G513" s="146"/>
      <c r="H513" s="147"/>
      <c r="I513" s="143"/>
      <c r="J513" s="9"/>
      <c r="K513">
        <v>492</v>
      </c>
      <c r="L513" s="93" t="str">
        <f t="shared" si="111"/>
        <v/>
      </c>
      <c r="M513" s="103" t="str">
        <f t="shared" si="110"/>
        <v/>
      </c>
      <c r="N513" s="81"/>
      <c r="O513" s="73"/>
      <c r="P513" s="69" t="str">
        <f t="shared" si="112"/>
        <v/>
      </c>
      <c r="Q513" s="70" t="str">
        <f t="shared" si="113"/>
        <v/>
      </c>
      <c r="R513" s="73"/>
      <c r="S513" s="71" t="str">
        <f t="shared" si="103"/>
        <v/>
      </c>
      <c r="T513" s="98" t="str" cm="1">
        <f t="array" ref="T513">IF(COUNTIFS($C$22:$C$1025,$C513,$G$22:$G$1025,$G513)&gt;1,MATCH($C513&amp;$G513,$C$22:$C$1023&amp;$G$22:$G$1025,0),"")</f>
        <v/>
      </c>
      <c r="AM513">
        <f t="shared" si="104"/>
        <v>0</v>
      </c>
      <c r="AN513">
        <f t="shared" si="105"/>
        <v>0</v>
      </c>
      <c r="AO513">
        <f t="shared" si="106"/>
        <v>0</v>
      </c>
      <c r="AP513">
        <f t="shared" si="107"/>
        <v>0</v>
      </c>
      <c r="AQ513">
        <f t="shared" si="108"/>
        <v>0</v>
      </c>
      <c r="AR513">
        <f t="shared" si="109"/>
        <v>0</v>
      </c>
    </row>
    <row r="514" spans="1:44" hidden="1" outlineLevel="1" x14ac:dyDescent="0.3">
      <c r="A514" s="62"/>
      <c r="B514" s="63">
        <f t="shared" si="114"/>
        <v>491</v>
      </c>
      <c r="C514" s="145"/>
      <c r="D514" s="145"/>
      <c r="E514" s="143"/>
      <c r="F514" s="143"/>
      <c r="G514" s="146"/>
      <c r="H514" s="147"/>
      <c r="I514" s="143"/>
      <c r="J514" s="9"/>
      <c r="K514">
        <v>493</v>
      </c>
      <c r="L514" s="93" t="str">
        <f t="shared" si="111"/>
        <v/>
      </c>
      <c r="M514" s="103" t="str">
        <f t="shared" si="110"/>
        <v/>
      </c>
      <c r="N514" s="81"/>
      <c r="O514" s="73"/>
      <c r="P514" s="69" t="str">
        <f t="shared" si="112"/>
        <v/>
      </c>
      <c r="Q514" s="70" t="str">
        <f t="shared" si="113"/>
        <v/>
      </c>
      <c r="R514" s="73"/>
      <c r="S514" s="71" t="str">
        <f t="shared" si="103"/>
        <v/>
      </c>
      <c r="T514" s="98" t="str" cm="1">
        <f t="array" ref="T514">IF(COUNTIFS($C$22:$C$1025,$C514,$G$22:$G$1025,$G514)&gt;1,MATCH($C514&amp;$G514,$C$22:$C$1023&amp;$G$22:$G$1025,0),"")</f>
        <v/>
      </c>
      <c r="AM514">
        <f t="shared" si="104"/>
        <v>0</v>
      </c>
      <c r="AN514">
        <f t="shared" si="105"/>
        <v>0</v>
      </c>
      <c r="AO514">
        <f t="shared" si="106"/>
        <v>0</v>
      </c>
      <c r="AP514">
        <f t="shared" si="107"/>
        <v>0</v>
      </c>
      <c r="AQ514">
        <f t="shared" si="108"/>
        <v>0</v>
      </c>
      <c r="AR514">
        <f t="shared" si="109"/>
        <v>0</v>
      </c>
    </row>
    <row r="515" spans="1:44" hidden="1" outlineLevel="1" x14ac:dyDescent="0.3">
      <c r="A515" s="62"/>
      <c r="B515" s="63">
        <f t="shared" si="114"/>
        <v>492</v>
      </c>
      <c r="C515" s="145"/>
      <c r="D515" s="145"/>
      <c r="E515" s="143"/>
      <c r="F515" s="143"/>
      <c r="G515" s="146"/>
      <c r="H515" s="147"/>
      <c r="I515" s="143"/>
      <c r="J515" s="9"/>
      <c r="K515">
        <v>494</v>
      </c>
      <c r="L515" s="93" t="str">
        <f t="shared" si="111"/>
        <v/>
      </c>
      <c r="M515" s="103" t="str">
        <f t="shared" si="110"/>
        <v/>
      </c>
      <c r="N515" s="81"/>
      <c r="O515" s="73"/>
      <c r="P515" s="69" t="str">
        <f t="shared" si="112"/>
        <v/>
      </c>
      <c r="Q515" s="70" t="str">
        <f t="shared" si="113"/>
        <v/>
      </c>
      <c r="R515" s="73"/>
      <c r="S515" s="71" t="str">
        <f t="shared" si="103"/>
        <v/>
      </c>
      <c r="T515" s="98" t="str" cm="1">
        <f t="array" ref="T515">IF(COUNTIFS($C$22:$C$1025,$C515,$G$22:$G$1025,$G515)&gt;1,MATCH($C515&amp;$G515,$C$22:$C$1023&amp;$G$22:$G$1025,0),"")</f>
        <v/>
      </c>
      <c r="AM515">
        <f t="shared" si="104"/>
        <v>0</v>
      </c>
      <c r="AN515">
        <f t="shared" si="105"/>
        <v>0</v>
      </c>
      <c r="AO515">
        <f t="shared" si="106"/>
        <v>0</v>
      </c>
      <c r="AP515">
        <f t="shared" si="107"/>
        <v>0</v>
      </c>
      <c r="AQ515">
        <f t="shared" si="108"/>
        <v>0</v>
      </c>
      <c r="AR515">
        <f t="shared" si="109"/>
        <v>0</v>
      </c>
    </row>
    <row r="516" spans="1:44" hidden="1" outlineLevel="1" x14ac:dyDescent="0.3">
      <c r="A516" s="62"/>
      <c r="B516" s="63">
        <f t="shared" si="114"/>
        <v>493</v>
      </c>
      <c r="C516" s="145"/>
      <c r="D516" s="145"/>
      <c r="E516" s="143"/>
      <c r="F516" s="143"/>
      <c r="G516" s="146"/>
      <c r="H516" s="147"/>
      <c r="I516" s="143"/>
      <c r="J516" s="9"/>
      <c r="K516">
        <v>495</v>
      </c>
      <c r="L516" s="93" t="str">
        <f t="shared" si="111"/>
        <v/>
      </c>
      <c r="M516" s="103" t="str">
        <f t="shared" si="110"/>
        <v/>
      </c>
      <c r="N516" s="81"/>
      <c r="O516" s="73"/>
      <c r="P516" s="69" t="str">
        <f t="shared" si="112"/>
        <v/>
      </c>
      <c r="Q516" s="70" t="str">
        <f t="shared" si="113"/>
        <v/>
      </c>
      <c r="R516" s="73"/>
      <c r="S516" s="71" t="str">
        <f t="shared" si="103"/>
        <v/>
      </c>
      <c r="T516" s="98" t="str" cm="1">
        <f t="array" ref="T516">IF(COUNTIFS($C$22:$C$1025,$C516,$G$22:$G$1025,$G516)&gt;1,MATCH($C516&amp;$G516,$C$22:$C$1023&amp;$G$22:$G$1025,0),"")</f>
        <v/>
      </c>
      <c r="AM516">
        <f t="shared" si="104"/>
        <v>0</v>
      </c>
      <c r="AN516">
        <f t="shared" si="105"/>
        <v>0</v>
      </c>
      <c r="AO516">
        <f t="shared" si="106"/>
        <v>0</v>
      </c>
      <c r="AP516">
        <f t="shared" si="107"/>
        <v>0</v>
      </c>
      <c r="AQ516">
        <f t="shared" si="108"/>
        <v>0</v>
      </c>
      <c r="AR516">
        <f t="shared" si="109"/>
        <v>0</v>
      </c>
    </row>
    <row r="517" spans="1:44" hidden="1" outlineLevel="1" x14ac:dyDescent="0.3">
      <c r="A517" s="62"/>
      <c r="B517" s="63">
        <f t="shared" si="114"/>
        <v>494</v>
      </c>
      <c r="C517" s="145"/>
      <c r="D517" s="145"/>
      <c r="E517" s="143"/>
      <c r="F517" s="143"/>
      <c r="G517" s="146"/>
      <c r="H517" s="147"/>
      <c r="I517" s="143"/>
      <c r="J517" s="9"/>
      <c r="K517">
        <v>496</v>
      </c>
      <c r="L517" s="93" t="str">
        <f t="shared" si="111"/>
        <v/>
      </c>
      <c r="M517" s="103" t="str">
        <f t="shared" si="110"/>
        <v/>
      </c>
      <c r="N517" s="81"/>
      <c r="O517" s="73"/>
      <c r="P517" s="69" t="str">
        <f t="shared" si="112"/>
        <v/>
      </c>
      <c r="Q517" s="70" t="str">
        <f t="shared" si="113"/>
        <v/>
      </c>
      <c r="R517" s="73"/>
      <c r="S517" s="71" t="str">
        <f t="shared" si="103"/>
        <v/>
      </c>
      <c r="T517" s="98" t="str" cm="1">
        <f t="array" ref="T517">IF(COUNTIFS($C$22:$C$1025,$C517,$G$22:$G$1025,$G517)&gt;1,MATCH($C517&amp;$G517,$C$22:$C$1023&amp;$G$22:$G$1025,0),"")</f>
        <v/>
      </c>
      <c r="AM517">
        <f t="shared" si="104"/>
        <v>0</v>
      </c>
      <c r="AN517">
        <f t="shared" si="105"/>
        <v>0</v>
      </c>
      <c r="AO517">
        <f t="shared" si="106"/>
        <v>0</v>
      </c>
      <c r="AP517">
        <f t="shared" si="107"/>
        <v>0</v>
      </c>
      <c r="AQ517">
        <f t="shared" si="108"/>
        <v>0</v>
      </c>
      <c r="AR517">
        <f t="shared" si="109"/>
        <v>0</v>
      </c>
    </row>
    <row r="518" spans="1:44" hidden="1" outlineLevel="1" x14ac:dyDescent="0.3">
      <c r="A518" s="62"/>
      <c r="B518" s="63">
        <f t="shared" si="114"/>
        <v>495</v>
      </c>
      <c r="C518" s="145"/>
      <c r="D518" s="145"/>
      <c r="E518" s="143"/>
      <c r="F518" s="143"/>
      <c r="G518" s="146"/>
      <c r="H518" s="147"/>
      <c r="I518" s="143"/>
      <c r="J518" s="9"/>
      <c r="K518">
        <v>497</v>
      </c>
      <c r="L518" s="93" t="str">
        <f t="shared" si="111"/>
        <v/>
      </c>
      <c r="M518" s="103" t="str">
        <f t="shared" si="110"/>
        <v/>
      </c>
      <c r="N518" s="81"/>
      <c r="O518" s="73"/>
      <c r="P518" s="69" t="str">
        <f t="shared" si="112"/>
        <v/>
      </c>
      <c r="Q518" s="70" t="str">
        <f t="shared" si="113"/>
        <v/>
      </c>
      <c r="R518" s="73"/>
      <c r="S518" s="71" t="str">
        <f t="shared" si="103"/>
        <v/>
      </c>
      <c r="T518" s="98" t="str" cm="1">
        <f t="array" ref="T518">IF(COUNTIFS($C$22:$C$1025,$C518,$G$22:$G$1025,$G518)&gt;1,MATCH($C518&amp;$G518,$C$22:$C$1023&amp;$G$22:$G$1025,0),"")</f>
        <v/>
      </c>
      <c r="AM518">
        <f t="shared" si="104"/>
        <v>0</v>
      </c>
      <c r="AN518">
        <f t="shared" si="105"/>
        <v>0</v>
      </c>
      <c r="AO518">
        <f t="shared" si="106"/>
        <v>0</v>
      </c>
      <c r="AP518">
        <f t="shared" si="107"/>
        <v>0</v>
      </c>
      <c r="AQ518">
        <f t="shared" si="108"/>
        <v>0</v>
      </c>
      <c r="AR518">
        <f t="shared" si="109"/>
        <v>0</v>
      </c>
    </row>
    <row r="519" spans="1:44" hidden="1" outlineLevel="1" x14ac:dyDescent="0.3">
      <c r="A519" s="62"/>
      <c r="B519" s="63">
        <f t="shared" si="114"/>
        <v>496</v>
      </c>
      <c r="C519" s="145"/>
      <c r="D519" s="145"/>
      <c r="E519" s="143"/>
      <c r="F519" s="143"/>
      <c r="G519" s="146"/>
      <c r="H519" s="147"/>
      <c r="I519" s="143"/>
      <c r="J519" s="9"/>
      <c r="K519">
        <v>498</v>
      </c>
      <c r="L519" s="93" t="str">
        <f t="shared" si="111"/>
        <v/>
      </c>
      <c r="M519" s="103" t="str">
        <f t="shared" si="110"/>
        <v/>
      </c>
      <c r="N519" s="81"/>
      <c r="O519" s="73"/>
      <c r="P519" s="69" t="str">
        <f t="shared" si="112"/>
        <v/>
      </c>
      <c r="Q519" s="70" t="str">
        <f t="shared" si="113"/>
        <v/>
      </c>
      <c r="R519" s="73"/>
      <c r="S519" s="71" t="str">
        <f t="shared" si="103"/>
        <v/>
      </c>
      <c r="T519" s="98" t="str" cm="1">
        <f t="array" ref="T519">IF(COUNTIFS($C$22:$C$1025,$C519,$G$22:$G$1025,$G519)&gt;1,MATCH($C519&amp;$G519,$C$22:$C$1023&amp;$G$22:$G$1025,0),"")</f>
        <v/>
      </c>
      <c r="AM519">
        <f t="shared" si="104"/>
        <v>0</v>
      </c>
      <c r="AN519">
        <f t="shared" si="105"/>
        <v>0</v>
      </c>
      <c r="AO519">
        <f t="shared" si="106"/>
        <v>0</v>
      </c>
      <c r="AP519">
        <f t="shared" si="107"/>
        <v>0</v>
      </c>
      <c r="AQ519">
        <f t="shared" si="108"/>
        <v>0</v>
      </c>
      <c r="AR519">
        <f t="shared" si="109"/>
        <v>0</v>
      </c>
    </row>
    <row r="520" spans="1:44" hidden="1" outlineLevel="1" x14ac:dyDescent="0.3">
      <c r="A520" s="62"/>
      <c r="B520" s="63">
        <f t="shared" si="114"/>
        <v>497</v>
      </c>
      <c r="C520" s="145"/>
      <c r="D520" s="145"/>
      <c r="E520" s="143"/>
      <c r="F520" s="143"/>
      <c r="G520" s="146"/>
      <c r="H520" s="147"/>
      <c r="I520" s="143"/>
      <c r="J520" s="9"/>
      <c r="K520">
        <v>499</v>
      </c>
      <c r="L520" s="93" t="str">
        <f t="shared" si="111"/>
        <v/>
      </c>
      <c r="M520" s="103" t="str">
        <f t="shared" si="110"/>
        <v/>
      </c>
      <c r="N520" s="81"/>
      <c r="O520" s="73"/>
      <c r="P520" s="69" t="str">
        <f t="shared" si="112"/>
        <v/>
      </c>
      <c r="Q520" s="70" t="str">
        <f t="shared" si="113"/>
        <v/>
      </c>
      <c r="R520" s="73"/>
      <c r="S520" s="71" t="str">
        <f t="shared" si="103"/>
        <v/>
      </c>
      <c r="T520" s="98" t="str" cm="1">
        <f t="array" ref="T520">IF(COUNTIFS($C$22:$C$1025,$C520,$G$22:$G$1025,$G520)&gt;1,MATCH($C520&amp;$G520,$C$22:$C$1023&amp;$G$22:$G$1025,0),"")</f>
        <v/>
      </c>
      <c r="AM520">
        <f t="shared" si="104"/>
        <v>0</v>
      </c>
      <c r="AN520">
        <f t="shared" si="105"/>
        <v>0</v>
      </c>
      <c r="AO520">
        <f t="shared" si="106"/>
        <v>0</v>
      </c>
      <c r="AP520">
        <f t="shared" si="107"/>
        <v>0</v>
      </c>
      <c r="AQ520">
        <f t="shared" si="108"/>
        <v>0</v>
      </c>
      <c r="AR520">
        <f t="shared" si="109"/>
        <v>0</v>
      </c>
    </row>
    <row r="521" spans="1:44" hidden="1" outlineLevel="1" x14ac:dyDescent="0.3">
      <c r="A521" s="62"/>
      <c r="B521" s="63">
        <f t="shared" si="114"/>
        <v>498</v>
      </c>
      <c r="C521" s="145"/>
      <c r="D521" s="145"/>
      <c r="E521" s="143"/>
      <c r="F521" s="143"/>
      <c r="G521" s="146"/>
      <c r="H521" s="147"/>
      <c r="I521" s="143"/>
      <c r="J521" s="9"/>
      <c r="K521">
        <v>500</v>
      </c>
      <c r="L521" s="93" t="str">
        <f t="shared" si="111"/>
        <v/>
      </c>
      <c r="M521" s="103" t="str">
        <f t="shared" si="110"/>
        <v/>
      </c>
      <c r="N521" s="81"/>
      <c r="O521" s="73"/>
      <c r="P521" s="69" t="str">
        <f t="shared" si="112"/>
        <v/>
      </c>
      <c r="Q521" s="70" t="str">
        <f t="shared" si="113"/>
        <v/>
      </c>
      <c r="R521" s="73"/>
      <c r="S521" s="71" t="str">
        <f t="shared" si="103"/>
        <v/>
      </c>
      <c r="T521" s="98" t="str" cm="1">
        <f t="array" ref="T521">IF(COUNTIFS($C$22:$C$1025,$C521,$G$22:$G$1025,$G521)&gt;1,MATCH($C521&amp;$G521,$C$22:$C$1023&amp;$G$22:$G$1025,0),"")</f>
        <v/>
      </c>
      <c r="AM521">
        <f t="shared" si="104"/>
        <v>0</v>
      </c>
      <c r="AN521">
        <f t="shared" si="105"/>
        <v>0</v>
      </c>
      <c r="AO521">
        <f t="shared" si="106"/>
        <v>0</v>
      </c>
      <c r="AP521">
        <f t="shared" si="107"/>
        <v>0</v>
      </c>
      <c r="AQ521">
        <f t="shared" si="108"/>
        <v>0</v>
      </c>
      <c r="AR521">
        <f t="shared" si="109"/>
        <v>0</v>
      </c>
    </row>
    <row r="522" spans="1:44" hidden="1" outlineLevel="1" x14ac:dyDescent="0.3">
      <c r="A522" s="62"/>
      <c r="B522" s="63">
        <f t="shared" si="114"/>
        <v>499</v>
      </c>
      <c r="C522" s="145"/>
      <c r="D522" s="145"/>
      <c r="E522" s="143"/>
      <c r="F522" s="143"/>
      <c r="G522" s="146"/>
      <c r="H522" s="147"/>
      <c r="I522" s="143"/>
      <c r="J522" s="9"/>
      <c r="K522">
        <v>501</v>
      </c>
      <c r="L522" s="93" t="str">
        <f t="shared" si="111"/>
        <v/>
      </c>
      <c r="M522" s="103" t="str">
        <f t="shared" si="110"/>
        <v/>
      </c>
      <c r="N522" s="81"/>
      <c r="O522" s="73"/>
      <c r="P522" s="69" t="str">
        <f t="shared" si="112"/>
        <v/>
      </c>
      <c r="Q522" s="70" t="str">
        <f t="shared" si="113"/>
        <v/>
      </c>
      <c r="R522" s="73"/>
      <c r="S522" s="71" t="str">
        <f t="shared" si="103"/>
        <v/>
      </c>
      <c r="T522" s="98" t="str" cm="1">
        <f t="array" ref="T522">IF(COUNTIFS($C$22:$C$1025,$C522,$G$22:$G$1025,$G522)&gt;1,MATCH($C522&amp;$G522,$C$22:$C$1023&amp;$G$22:$G$1025,0),"")</f>
        <v/>
      </c>
      <c r="AM522">
        <f t="shared" si="104"/>
        <v>0</v>
      </c>
      <c r="AN522">
        <f t="shared" si="105"/>
        <v>0</v>
      </c>
      <c r="AO522">
        <f t="shared" si="106"/>
        <v>0</v>
      </c>
      <c r="AP522">
        <f t="shared" si="107"/>
        <v>0</v>
      </c>
      <c r="AQ522">
        <f t="shared" si="108"/>
        <v>0</v>
      </c>
      <c r="AR522">
        <f t="shared" si="109"/>
        <v>0</v>
      </c>
    </row>
    <row r="523" spans="1:44" hidden="1" outlineLevel="1" x14ac:dyDescent="0.3">
      <c r="A523" s="62"/>
      <c r="B523" s="63">
        <f t="shared" si="114"/>
        <v>500</v>
      </c>
      <c r="C523" s="145"/>
      <c r="D523" s="145"/>
      <c r="E523" s="143"/>
      <c r="F523" s="143"/>
      <c r="G523" s="146"/>
      <c r="H523" s="147"/>
      <c r="I523" s="143"/>
      <c r="J523" s="9"/>
      <c r="K523">
        <v>502</v>
      </c>
      <c r="L523" s="93" t="str">
        <f t="shared" si="111"/>
        <v/>
      </c>
      <c r="M523" s="103" t="str">
        <f t="shared" si="110"/>
        <v/>
      </c>
      <c r="N523" s="81"/>
      <c r="O523" s="73"/>
      <c r="P523" s="69" t="str">
        <f t="shared" si="112"/>
        <v/>
      </c>
      <c r="Q523" s="70" t="str">
        <f t="shared" si="113"/>
        <v/>
      </c>
      <c r="R523" s="73"/>
      <c r="S523" s="71" t="str">
        <f t="shared" si="103"/>
        <v/>
      </c>
      <c r="T523" s="98" t="str" cm="1">
        <f t="array" ref="T523">IF(COUNTIFS($C$22:$C$1025,$C523,$G$22:$G$1025,$G523)&gt;1,MATCH($C523&amp;$G523,$C$22:$C$1023&amp;$G$22:$G$1025,0),"")</f>
        <v/>
      </c>
      <c r="AM523">
        <f t="shared" si="104"/>
        <v>0</v>
      </c>
      <c r="AN523">
        <f t="shared" si="105"/>
        <v>0</v>
      </c>
      <c r="AO523">
        <f t="shared" si="106"/>
        <v>0</v>
      </c>
      <c r="AP523">
        <f t="shared" si="107"/>
        <v>0</v>
      </c>
      <c r="AQ523">
        <f t="shared" si="108"/>
        <v>0</v>
      </c>
      <c r="AR523">
        <f t="shared" si="109"/>
        <v>0</v>
      </c>
    </row>
    <row r="524" spans="1:44" ht="15" customHeight="1" collapsed="1" x14ac:dyDescent="0.3">
      <c r="A524" s="75"/>
      <c r="B524" s="76" t="s">
        <v>72</v>
      </c>
      <c r="C524" s="82"/>
      <c r="D524" s="82"/>
      <c r="E524" s="83"/>
      <c r="F524" s="78"/>
      <c r="G524" s="79"/>
      <c r="H524" s="80"/>
      <c r="I524" s="78"/>
      <c r="J524" s="9"/>
      <c r="K524">
        <v>503</v>
      </c>
      <c r="L524" s="93" t="str">
        <f t="shared" si="111"/>
        <v/>
      </c>
      <c r="M524" s="103" t="str">
        <f t="shared" si="110"/>
        <v/>
      </c>
      <c r="N524" s="81"/>
      <c r="O524" s="73"/>
      <c r="P524" s="69" t="str">
        <f t="shared" si="112"/>
        <v/>
      </c>
      <c r="Q524" s="74"/>
      <c r="R524" s="73"/>
      <c r="S524" s="71" t="str">
        <f t="shared" si="103"/>
        <v/>
      </c>
      <c r="T524" s="98" t="str" cm="1">
        <f t="array" ref="T524">IF(COUNTIFS($C$22:$C$1025,$C524,$G$22:$G$1025,$G524)&gt;1,MATCH($C524&amp;$G524,$C$22:$C$1023&amp;$G$22:$G$1025,0),"")</f>
        <v/>
      </c>
      <c r="AM524">
        <f t="shared" si="104"/>
        <v>0</v>
      </c>
      <c r="AN524">
        <f t="shared" si="105"/>
        <v>0</v>
      </c>
      <c r="AO524">
        <f t="shared" si="106"/>
        <v>0</v>
      </c>
      <c r="AP524">
        <f t="shared" si="107"/>
        <v>0</v>
      </c>
      <c r="AQ524">
        <f t="shared" si="108"/>
        <v>0</v>
      </c>
      <c r="AR524">
        <f t="shared" si="109"/>
        <v>0</v>
      </c>
    </row>
    <row r="525" spans="1:44" hidden="1" outlineLevel="1" x14ac:dyDescent="0.3">
      <c r="A525" s="62"/>
      <c r="B525" s="63">
        <f>B523+1</f>
        <v>501</v>
      </c>
      <c r="C525" s="145"/>
      <c r="D525" s="145"/>
      <c r="E525" s="143"/>
      <c r="F525" s="143"/>
      <c r="G525" s="146"/>
      <c r="H525" s="147"/>
      <c r="I525" s="143"/>
      <c r="J525" s="9"/>
      <c r="K525">
        <v>504</v>
      </c>
      <c r="L525" s="93" t="str">
        <f t="shared" si="111"/>
        <v/>
      </c>
      <c r="M525" s="103" t="str">
        <f t="shared" si="110"/>
        <v/>
      </c>
      <c r="N525" s="81"/>
      <c r="O525" s="73"/>
      <c r="P525" s="69" t="str">
        <f t="shared" si="112"/>
        <v/>
      </c>
      <c r="Q525" s="70" t="str">
        <f t="shared" ref="Q525:Q588" si="115">IF($H525="","",IF($H525&lt;15000,"対象外","未確認"))</f>
        <v/>
      </c>
      <c r="R525" s="73"/>
      <c r="S525" s="71" t="str">
        <f t="shared" si="103"/>
        <v/>
      </c>
      <c r="T525" s="98" t="str" cm="1">
        <f t="array" ref="T525">IF(COUNTIFS($C$22:$C$1025,$C525,$G$22:$G$1025,$G525)&gt;1,MATCH($C525&amp;$G525,$C$22:$C$1023&amp;$G$22:$G$1025,0),"")</f>
        <v/>
      </c>
      <c r="AM525">
        <f t="shared" si="104"/>
        <v>0</v>
      </c>
      <c r="AN525">
        <f t="shared" si="105"/>
        <v>0</v>
      </c>
      <c r="AO525">
        <f t="shared" si="106"/>
        <v>0</v>
      </c>
      <c r="AP525">
        <f t="shared" si="107"/>
        <v>0</v>
      </c>
      <c r="AQ525">
        <f t="shared" si="108"/>
        <v>0</v>
      </c>
      <c r="AR525">
        <f t="shared" si="109"/>
        <v>0</v>
      </c>
    </row>
    <row r="526" spans="1:44" hidden="1" outlineLevel="1" x14ac:dyDescent="0.3">
      <c r="A526" s="62"/>
      <c r="B526" s="63">
        <f t="shared" ref="B526:B589" si="116">B525+1</f>
        <v>502</v>
      </c>
      <c r="C526" s="145"/>
      <c r="D526" s="145"/>
      <c r="E526" s="143"/>
      <c r="F526" s="143"/>
      <c r="G526" s="146"/>
      <c r="H526" s="147"/>
      <c r="I526" s="143"/>
      <c r="J526" s="9"/>
      <c r="K526">
        <v>505</v>
      </c>
      <c r="L526" s="93" t="str">
        <f t="shared" si="111"/>
        <v/>
      </c>
      <c r="M526" s="103" t="str">
        <f t="shared" si="110"/>
        <v/>
      </c>
      <c r="N526" s="81"/>
      <c r="O526" s="73"/>
      <c r="P526" s="69" t="str">
        <f t="shared" si="112"/>
        <v/>
      </c>
      <c r="Q526" s="70" t="str">
        <f t="shared" si="115"/>
        <v/>
      </c>
      <c r="R526" s="73"/>
      <c r="S526" s="71" t="str">
        <f t="shared" si="103"/>
        <v/>
      </c>
      <c r="T526" s="98" t="str" cm="1">
        <f t="array" ref="T526">IF(COUNTIFS($C$22:$C$1025,$C526,$G$22:$G$1025,$G526)&gt;1,MATCH($C526&amp;$G526,$C$22:$C$1023&amp;$G$22:$G$1025,0),"")</f>
        <v/>
      </c>
      <c r="AM526">
        <f t="shared" si="104"/>
        <v>0</v>
      </c>
      <c r="AN526">
        <f t="shared" si="105"/>
        <v>0</v>
      </c>
      <c r="AO526">
        <f t="shared" si="106"/>
        <v>0</v>
      </c>
      <c r="AP526">
        <f t="shared" si="107"/>
        <v>0</v>
      </c>
      <c r="AQ526">
        <f t="shared" si="108"/>
        <v>0</v>
      </c>
      <c r="AR526">
        <f t="shared" si="109"/>
        <v>0</v>
      </c>
    </row>
    <row r="527" spans="1:44" hidden="1" outlineLevel="1" x14ac:dyDescent="0.3">
      <c r="A527" s="62"/>
      <c r="B527" s="63">
        <f t="shared" si="116"/>
        <v>503</v>
      </c>
      <c r="C527" s="145"/>
      <c r="D527" s="145"/>
      <c r="E527" s="143"/>
      <c r="F527" s="143"/>
      <c r="G527" s="146"/>
      <c r="H527" s="147"/>
      <c r="I527" s="143"/>
      <c r="J527" s="9"/>
      <c r="K527">
        <v>506</v>
      </c>
      <c r="L527" s="93" t="str">
        <f t="shared" si="111"/>
        <v/>
      </c>
      <c r="M527" s="103" t="str">
        <f t="shared" si="110"/>
        <v/>
      </c>
      <c r="N527" s="81"/>
      <c r="O527" s="73"/>
      <c r="P527" s="69" t="str">
        <f t="shared" si="112"/>
        <v/>
      </c>
      <c r="Q527" s="70" t="str">
        <f t="shared" si="115"/>
        <v/>
      </c>
      <c r="R527" s="73"/>
      <c r="S527" s="71" t="str">
        <f t="shared" si="103"/>
        <v/>
      </c>
      <c r="T527" s="98" t="str" cm="1">
        <f t="array" ref="T527">IF(COUNTIFS($C$22:$C$1025,$C527,$G$22:$G$1025,$G527)&gt;1,MATCH($C527&amp;$G527,$C$22:$C$1023&amp;$G$22:$G$1025,0),"")</f>
        <v/>
      </c>
      <c r="AM527">
        <f t="shared" si="104"/>
        <v>0</v>
      </c>
      <c r="AN527">
        <f t="shared" si="105"/>
        <v>0</v>
      </c>
      <c r="AO527">
        <f t="shared" si="106"/>
        <v>0</v>
      </c>
      <c r="AP527">
        <f t="shared" si="107"/>
        <v>0</v>
      </c>
      <c r="AQ527">
        <f t="shared" si="108"/>
        <v>0</v>
      </c>
      <c r="AR527">
        <f t="shared" si="109"/>
        <v>0</v>
      </c>
    </row>
    <row r="528" spans="1:44" hidden="1" outlineLevel="1" x14ac:dyDescent="0.3">
      <c r="A528" s="62"/>
      <c r="B528" s="63">
        <f t="shared" si="116"/>
        <v>504</v>
      </c>
      <c r="C528" s="145"/>
      <c r="D528" s="145"/>
      <c r="E528" s="143"/>
      <c r="F528" s="143"/>
      <c r="G528" s="146"/>
      <c r="H528" s="147"/>
      <c r="I528" s="143"/>
      <c r="J528" s="9"/>
      <c r="K528">
        <v>507</v>
      </c>
      <c r="L528" s="93" t="str">
        <f t="shared" si="111"/>
        <v/>
      </c>
      <c r="M528" s="103" t="str">
        <f t="shared" si="110"/>
        <v/>
      </c>
      <c r="N528" s="81"/>
      <c r="O528" s="73"/>
      <c r="P528" s="69" t="str">
        <f t="shared" si="112"/>
        <v/>
      </c>
      <c r="Q528" s="70" t="str">
        <f t="shared" si="115"/>
        <v/>
      </c>
      <c r="R528" s="73"/>
      <c r="S528" s="71" t="str">
        <f t="shared" si="103"/>
        <v/>
      </c>
      <c r="T528" s="98" t="str" cm="1">
        <f t="array" ref="T528">IF(COUNTIFS($C$22:$C$1025,$C528,$G$22:$G$1025,$G528)&gt;1,MATCH($C528&amp;$G528,$C$22:$C$1023&amp;$G$22:$G$1025,0),"")</f>
        <v/>
      </c>
      <c r="AM528">
        <f t="shared" si="104"/>
        <v>0</v>
      </c>
      <c r="AN528">
        <f t="shared" si="105"/>
        <v>0</v>
      </c>
      <c r="AO528">
        <f t="shared" si="106"/>
        <v>0</v>
      </c>
      <c r="AP528">
        <f t="shared" si="107"/>
        <v>0</v>
      </c>
      <c r="AQ528">
        <f t="shared" si="108"/>
        <v>0</v>
      </c>
      <c r="AR528">
        <f t="shared" si="109"/>
        <v>0</v>
      </c>
    </row>
    <row r="529" spans="1:44" hidden="1" outlineLevel="1" x14ac:dyDescent="0.3">
      <c r="A529" s="62"/>
      <c r="B529" s="63">
        <f t="shared" si="116"/>
        <v>505</v>
      </c>
      <c r="C529" s="145"/>
      <c r="D529" s="145"/>
      <c r="E529" s="143"/>
      <c r="F529" s="143"/>
      <c r="G529" s="146"/>
      <c r="H529" s="147"/>
      <c r="I529" s="143"/>
      <c r="J529" s="9"/>
      <c r="K529">
        <v>508</v>
      </c>
      <c r="L529" s="93" t="str">
        <f t="shared" si="111"/>
        <v/>
      </c>
      <c r="M529" s="103" t="str">
        <f t="shared" si="110"/>
        <v/>
      </c>
      <c r="N529" s="81"/>
      <c r="O529" s="73"/>
      <c r="P529" s="69" t="str">
        <f t="shared" si="112"/>
        <v/>
      </c>
      <c r="Q529" s="70" t="str">
        <f t="shared" si="115"/>
        <v/>
      </c>
      <c r="R529" s="73"/>
      <c r="S529" s="71" t="str">
        <f t="shared" si="103"/>
        <v/>
      </c>
      <c r="T529" s="98" t="str" cm="1">
        <f t="array" ref="T529">IF(COUNTIFS($C$22:$C$1025,$C529,$G$22:$G$1025,$G529)&gt;1,MATCH($C529&amp;$G529,$C$22:$C$1023&amp;$G$22:$G$1025,0),"")</f>
        <v/>
      </c>
      <c r="AM529">
        <f t="shared" si="104"/>
        <v>0</v>
      </c>
      <c r="AN529">
        <f t="shared" si="105"/>
        <v>0</v>
      </c>
      <c r="AO529">
        <f t="shared" si="106"/>
        <v>0</v>
      </c>
      <c r="AP529">
        <f t="shared" si="107"/>
        <v>0</v>
      </c>
      <c r="AQ529">
        <f t="shared" si="108"/>
        <v>0</v>
      </c>
      <c r="AR529">
        <f t="shared" si="109"/>
        <v>0</v>
      </c>
    </row>
    <row r="530" spans="1:44" hidden="1" outlineLevel="1" x14ac:dyDescent="0.3">
      <c r="A530" s="62"/>
      <c r="B530" s="63">
        <f t="shared" si="116"/>
        <v>506</v>
      </c>
      <c r="C530" s="145"/>
      <c r="D530" s="145"/>
      <c r="E530" s="143"/>
      <c r="F530" s="143"/>
      <c r="G530" s="146"/>
      <c r="H530" s="147"/>
      <c r="I530" s="143"/>
      <c r="J530" s="9"/>
      <c r="K530">
        <v>509</v>
      </c>
      <c r="L530" s="93" t="str">
        <f t="shared" si="111"/>
        <v/>
      </c>
      <c r="M530" s="103" t="str">
        <f t="shared" si="110"/>
        <v/>
      </c>
      <c r="N530" s="81"/>
      <c r="O530" s="73"/>
      <c r="P530" s="69" t="str">
        <f t="shared" si="112"/>
        <v/>
      </c>
      <c r="Q530" s="70" t="str">
        <f t="shared" si="115"/>
        <v/>
      </c>
      <c r="R530" s="73"/>
      <c r="S530" s="71" t="str">
        <f t="shared" si="103"/>
        <v/>
      </c>
      <c r="T530" s="98" t="str" cm="1">
        <f t="array" ref="T530">IF(COUNTIFS($C$22:$C$1025,$C530,$G$22:$G$1025,$G530)&gt;1,MATCH($C530&amp;$G530,$C$22:$C$1023&amp;$G$22:$G$1025,0),"")</f>
        <v/>
      </c>
      <c r="AM530">
        <f t="shared" si="104"/>
        <v>0</v>
      </c>
      <c r="AN530">
        <f t="shared" si="105"/>
        <v>0</v>
      </c>
      <c r="AO530">
        <f t="shared" si="106"/>
        <v>0</v>
      </c>
      <c r="AP530">
        <f t="shared" si="107"/>
        <v>0</v>
      </c>
      <c r="AQ530">
        <f t="shared" si="108"/>
        <v>0</v>
      </c>
      <c r="AR530">
        <f t="shared" si="109"/>
        <v>0</v>
      </c>
    </row>
    <row r="531" spans="1:44" hidden="1" outlineLevel="1" x14ac:dyDescent="0.3">
      <c r="A531" s="62"/>
      <c r="B531" s="63">
        <f t="shared" si="116"/>
        <v>507</v>
      </c>
      <c r="C531" s="145"/>
      <c r="D531" s="145"/>
      <c r="E531" s="143"/>
      <c r="F531" s="143"/>
      <c r="G531" s="146"/>
      <c r="H531" s="147"/>
      <c r="I531" s="143"/>
      <c r="J531" s="9"/>
      <c r="K531">
        <v>510</v>
      </c>
      <c r="L531" s="93" t="str">
        <f t="shared" si="111"/>
        <v/>
      </c>
      <c r="M531" s="103" t="str">
        <f t="shared" si="110"/>
        <v/>
      </c>
      <c r="N531" s="81"/>
      <c r="O531" s="73"/>
      <c r="P531" s="69" t="str">
        <f t="shared" si="112"/>
        <v/>
      </c>
      <c r="Q531" s="70" t="str">
        <f t="shared" si="115"/>
        <v/>
      </c>
      <c r="R531" s="73"/>
      <c r="S531" s="71" t="str">
        <f t="shared" si="103"/>
        <v/>
      </c>
      <c r="T531" s="98" t="str" cm="1">
        <f t="array" ref="T531">IF(COUNTIFS($C$22:$C$1025,$C531,$G$22:$G$1025,$G531)&gt;1,MATCH($C531&amp;$G531,$C$22:$C$1023&amp;$G$22:$G$1025,0),"")</f>
        <v/>
      </c>
      <c r="AM531">
        <f t="shared" si="104"/>
        <v>0</v>
      </c>
      <c r="AN531">
        <f t="shared" si="105"/>
        <v>0</v>
      </c>
      <c r="AO531">
        <f t="shared" si="106"/>
        <v>0</v>
      </c>
      <c r="AP531">
        <f t="shared" si="107"/>
        <v>0</v>
      </c>
      <c r="AQ531">
        <f t="shared" si="108"/>
        <v>0</v>
      </c>
      <c r="AR531">
        <f t="shared" si="109"/>
        <v>0</v>
      </c>
    </row>
    <row r="532" spans="1:44" hidden="1" outlineLevel="1" x14ac:dyDescent="0.3">
      <c r="A532" s="62"/>
      <c r="B532" s="63">
        <f t="shared" si="116"/>
        <v>508</v>
      </c>
      <c r="C532" s="145"/>
      <c r="D532" s="145"/>
      <c r="E532" s="143"/>
      <c r="F532" s="143"/>
      <c r="G532" s="146"/>
      <c r="H532" s="147"/>
      <c r="I532" s="143"/>
      <c r="J532" s="9"/>
      <c r="K532">
        <v>511</v>
      </c>
      <c r="L532" s="93" t="str">
        <f t="shared" si="111"/>
        <v/>
      </c>
      <c r="M532" s="103" t="str">
        <f t="shared" si="110"/>
        <v/>
      </c>
      <c r="N532" s="81"/>
      <c r="O532" s="73"/>
      <c r="P532" s="69" t="str">
        <f t="shared" si="112"/>
        <v/>
      </c>
      <c r="Q532" s="70" t="str">
        <f t="shared" si="115"/>
        <v/>
      </c>
      <c r="R532" s="73"/>
      <c r="S532" s="71" t="str">
        <f t="shared" si="103"/>
        <v/>
      </c>
      <c r="T532" s="98" t="str" cm="1">
        <f t="array" ref="T532">IF(COUNTIFS($C$22:$C$1025,$C532,$G$22:$G$1025,$G532)&gt;1,MATCH($C532&amp;$G532,$C$22:$C$1023&amp;$G$22:$G$1025,0),"")</f>
        <v/>
      </c>
      <c r="AM532">
        <f t="shared" si="104"/>
        <v>0</v>
      </c>
      <c r="AN532">
        <f t="shared" si="105"/>
        <v>0</v>
      </c>
      <c r="AO532">
        <f t="shared" si="106"/>
        <v>0</v>
      </c>
      <c r="AP532">
        <f t="shared" si="107"/>
        <v>0</v>
      </c>
      <c r="AQ532">
        <f t="shared" si="108"/>
        <v>0</v>
      </c>
      <c r="AR532">
        <f t="shared" si="109"/>
        <v>0</v>
      </c>
    </row>
    <row r="533" spans="1:44" hidden="1" outlineLevel="1" x14ac:dyDescent="0.3">
      <c r="A533" s="62"/>
      <c r="B533" s="63">
        <f t="shared" si="116"/>
        <v>509</v>
      </c>
      <c r="C533" s="145"/>
      <c r="D533" s="145"/>
      <c r="E533" s="143"/>
      <c r="F533" s="143"/>
      <c r="G533" s="146"/>
      <c r="H533" s="147"/>
      <c r="I533" s="143"/>
      <c r="J533" s="9"/>
      <c r="K533">
        <v>512</v>
      </c>
      <c r="L533" s="93" t="str">
        <f t="shared" si="111"/>
        <v/>
      </c>
      <c r="M533" s="103" t="str">
        <f t="shared" si="110"/>
        <v/>
      </c>
      <c r="N533" s="81"/>
      <c r="O533" s="73"/>
      <c r="P533" s="69" t="str">
        <f t="shared" si="112"/>
        <v/>
      </c>
      <c r="Q533" s="70" t="str">
        <f t="shared" si="115"/>
        <v/>
      </c>
      <c r="R533" s="73"/>
      <c r="S533" s="71" t="str">
        <f t="shared" si="103"/>
        <v/>
      </c>
      <c r="T533" s="98" t="str" cm="1">
        <f t="array" ref="T533">IF(COUNTIFS($C$22:$C$1025,$C533,$G$22:$G$1025,$G533)&gt;1,MATCH($C533&amp;$G533,$C$22:$C$1023&amp;$G$22:$G$1025,0),"")</f>
        <v/>
      </c>
      <c r="AM533">
        <f t="shared" si="104"/>
        <v>0</v>
      </c>
      <c r="AN533">
        <f t="shared" si="105"/>
        <v>0</v>
      </c>
      <c r="AO533">
        <f t="shared" si="106"/>
        <v>0</v>
      </c>
      <c r="AP533">
        <f t="shared" si="107"/>
        <v>0</v>
      </c>
      <c r="AQ533">
        <f t="shared" si="108"/>
        <v>0</v>
      </c>
      <c r="AR533">
        <f t="shared" si="109"/>
        <v>0</v>
      </c>
    </row>
    <row r="534" spans="1:44" hidden="1" outlineLevel="1" x14ac:dyDescent="0.3">
      <c r="A534" s="62"/>
      <c r="B534" s="63">
        <f t="shared" si="116"/>
        <v>510</v>
      </c>
      <c r="C534" s="145"/>
      <c r="D534" s="145"/>
      <c r="E534" s="143"/>
      <c r="F534" s="143"/>
      <c r="G534" s="146"/>
      <c r="H534" s="147"/>
      <c r="I534" s="143"/>
      <c r="J534" s="9"/>
      <c r="K534">
        <v>513</v>
      </c>
      <c r="L534" s="93" t="str">
        <f t="shared" si="111"/>
        <v/>
      </c>
      <c r="M534" s="103" t="str">
        <f t="shared" si="110"/>
        <v/>
      </c>
      <c r="N534" s="81"/>
      <c r="O534" s="73"/>
      <c r="P534" s="69" t="str">
        <f t="shared" si="112"/>
        <v/>
      </c>
      <c r="Q534" s="70" t="str">
        <f t="shared" si="115"/>
        <v/>
      </c>
      <c r="R534" s="73"/>
      <c r="S534" s="71" t="str">
        <f t="shared" ref="S534:S597" si="117">IF(R534="","","No."&amp;$B534&amp;"："&amp;R534)</f>
        <v/>
      </c>
      <c r="T534" s="98" t="str" cm="1">
        <f t="array" ref="T534">IF(COUNTIFS($C$22:$C$1025,$C534,$G$22:$G$1025,$G534)&gt;1,MATCH($C534&amp;$G534,$C$22:$C$1023&amp;$G$22:$G$1025,0),"")</f>
        <v/>
      </c>
      <c r="AM534">
        <f t="shared" ref="AM534:AM597" si="118">IF($C534="",IF(OR($D534&lt;&gt;"",$E534&lt;&gt;"",$F534&lt;&gt;"",$G534&lt;&gt;"",H534&lt;&gt;0)=TRUE,1,0),0)</f>
        <v>0</v>
      </c>
      <c r="AN534">
        <f t="shared" ref="AN534:AN597" si="119">IF($D534="",IF(OR($C534&lt;&gt;"",$E534&lt;&gt;"",$F534&lt;&gt;"",$G534&lt;&gt;"",$H534&lt;&gt;"")=TRUE,1,0),0)</f>
        <v>0</v>
      </c>
      <c r="AO534">
        <f t="shared" ref="AO534:AO597" si="120">IF($E534="",IF(OR($C534&lt;&gt;"",$D534&lt;&gt;"",$F534&lt;&gt;"",$G534&lt;&gt;"",$H534&lt;&gt;0)=TRUE,1,0),0)</f>
        <v>0</v>
      </c>
      <c r="AP534">
        <f t="shared" ref="AP534:AP597" si="121">IF($F534="",IF(OR($C534&lt;&gt;"",$E534&lt;&gt;"",$D534&lt;&gt;"",$G534&lt;&gt;"",$H534&lt;&gt;0)=TRUE,1,0),0)</f>
        <v>0</v>
      </c>
      <c r="AQ534">
        <f t="shared" ref="AQ534:AQ597" si="122">IF($G534="",IF(OR($C534&lt;&gt;"",$E534&lt;&gt;0,$F534&lt;&gt;"",$D534&lt;&gt;"",$H534&lt;&gt;0)=TRUE,1,0),0)</f>
        <v>0</v>
      </c>
      <c r="AR534">
        <f t="shared" ref="AR534:AR597" si="123">IF($H534=0,IF(OR($C534&lt;&gt;"",$E534&lt;&gt;"",$D534&lt;&gt;"",$F534&lt;&gt;"",$G534&lt;&gt;"")=TRUE,1,0),0)</f>
        <v>0</v>
      </c>
    </row>
    <row r="535" spans="1:44" hidden="1" outlineLevel="1" x14ac:dyDescent="0.3">
      <c r="A535" s="62"/>
      <c r="B535" s="63">
        <f t="shared" si="116"/>
        <v>511</v>
      </c>
      <c r="C535" s="145"/>
      <c r="D535" s="145"/>
      <c r="E535" s="143"/>
      <c r="F535" s="143"/>
      <c r="G535" s="146"/>
      <c r="H535" s="147"/>
      <c r="I535" s="143"/>
      <c r="J535" s="9"/>
      <c r="K535">
        <v>514</v>
      </c>
      <c r="L535" s="93" t="str">
        <f t="shared" si="111"/>
        <v/>
      </c>
      <c r="M535" s="103" t="str">
        <f t="shared" ref="M535:M598" si="124">IF($D535="","",$D535)</f>
        <v/>
      </c>
      <c r="N535" s="81"/>
      <c r="O535" s="73"/>
      <c r="P535" s="69" t="str">
        <f t="shared" si="112"/>
        <v/>
      </c>
      <c r="Q535" s="70" t="str">
        <f t="shared" si="115"/>
        <v/>
      </c>
      <c r="R535" s="73"/>
      <c r="S535" s="71" t="str">
        <f t="shared" si="117"/>
        <v/>
      </c>
      <c r="T535" s="98" t="str" cm="1">
        <f t="array" ref="T535">IF(COUNTIFS($C$22:$C$1025,$C535,$G$22:$G$1025,$G535)&gt;1,MATCH($C535&amp;$G535,$C$22:$C$1023&amp;$G$22:$G$1025,0),"")</f>
        <v/>
      </c>
      <c r="AM535">
        <f t="shared" si="118"/>
        <v>0</v>
      </c>
      <c r="AN535">
        <f t="shared" si="119"/>
        <v>0</v>
      </c>
      <c r="AO535">
        <f t="shared" si="120"/>
        <v>0</v>
      </c>
      <c r="AP535">
        <f t="shared" si="121"/>
        <v>0</v>
      </c>
      <c r="AQ535">
        <f t="shared" si="122"/>
        <v>0</v>
      </c>
      <c r="AR535">
        <f t="shared" si="123"/>
        <v>0</v>
      </c>
    </row>
    <row r="536" spans="1:44" hidden="1" outlineLevel="1" x14ac:dyDescent="0.3">
      <c r="A536" s="62"/>
      <c r="B536" s="63">
        <f t="shared" si="116"/>
        <v>512</v>
      </c>
      <c r="C536" s="145"/>
      <c r="D536" s="145"/>
      <c r="E536" s="143"/>
      <c r="F536" s="143"/>
      <c r="G536" s="146"/>
      <c r="H536" s="147"/>
      <c r="I536" s="143"/>
      <c r="J536" s="9"/>
      <c r="K536">
        <v>515</v>
      </c>
      <c r="L536" s="93" t="str">
        <f t="shared" si="111"/>
        <v/>
      </c>
      <c r="M536" s="103" t="str">
        <f t="shared" si="124"/>
        <v/>
      </c>
      <c r="N536" s="81"/>
      <c r="O536" s="73"/>
      <c r="P536" s="69" t="str">
        <f t="shared" si="112"/>
        <v/>
      </c>
      <c r="Q536" s="70" t="str">
        <f t="shared" si="115"/>
        <v/>
      </c>
      <c r="R536" s="73"/>
      <c r="S536" s="71" t="str">
        <f t="shared" si="117"/>
        <v/>
      </c>
      <c r="T536" s="98" t="str" cm="1">
        <f t="array" ref="T536">IF(COUNTIFS($C$22:$C$1025,$C536,$G$22:$G$1025,$G536)&gt;1,MATCH($C536&amp;$G536,$C$22:$C$1023&amp;$G$22:$G$1025,0),"")</f>
        <v/>
      </c>
      <c r="AM536">
        <f t="shared" si="118"/>
        <v>0</v>
      </c>
      <c r="AN536">
        <f t="shared" si="119"/>
        <v>0</v>
      </c>
      <c r="AO536">
        <f t="shared" si="120"/>
        <v>0</v>
      </c>
      <c r="AP536">
        <f t="shared" si="121"/>
        <v>0</v>
      </c>
      <c r="AQ536">
        <f t="shared" si="122"/>
        <v>0</v>
      </c>
      <c r="AR536">
        <f t="shared" si="123"/>
        <v>0</v>
      </c>
    </row>
    <row r="537" spans="1:44" hidden="1" outlineLevel="1" x14ac:dyDescent="0.3">
      <c r="A537" s="62"/>
      <c r="B537" s="63">
        <f t="shared" si="116"/>
        <v>513</v>
      </c>
      <c r="C537" s="145"/>
      <c r="D537" s="145"/>
      <c r="E537" s="143"/>
      <c r="F537" s="143"/>
      <c r="G537" s="146"/>
      <c r="H537" s="147"/>
      <c r="I537" s="143"/>
      <c r="J537" s="9"/>
      <c r="K537">
        <v>516</v>
      </c>
      <c r="L537" s="93" t="str">
        <f t="shared" ref="L537:L600" si="125">IF($C537="","",$C537)</f>
        <v/>
      </c>
      <c r="M537" s="103" t="str">
        <f t="shared" si="124"/>
        <v/>
      </c>
      <c r="N537" s="81"/>
      <c r="O537" s="73"/>
      <c r="P537" s="69" t="str">
        <f t="shared" si="112"/>
        <v/>
      </c>
      <c r="Q537" s="70" t="str">
        <f t="shared" si="115"/>
        <v/>
      </c>
      <c r="R537" s="73"/>
      <c r="S537" s="71" t="str">
        <f t="shared" si="117"/>
        <v/>
      </c>
      <c r="T537" s="98" t="str" cm="1">
        <f t="array" ref="T537">IF(COUNTIFS($C$22:$C$1025,$C537,$G$22:$G$1025,$G537)&gt;1,MATCH($C537&amp;$G537,$C$22:$C$1023&amp;$G$22:$G$1025,0),"")</f>
        <v/>
      </c>
      <c r="AM537">
        <f t="shared" si="118"/>
        <v>0</v>
      </c>
      <c r="AN537">
        <f t="shared" si="119"/>
        <v>0</v>
      </c>
      <c r="AO537">
        <f t="shared" si="120"/>
        <v>0</v>
      </c>
      <c r="AP537">
        <f t="shared" si="121"/>
        <v>0</v>
      </c>
      <c r="AQ537">
        <f t="shared" si="122"/>
        <v>0</v>
      </c>
      <c r="AR537">
        <f t="shared" si="123"/>
        <v>0</v>
      </c>
    </row>
    <row r="538" spans="1:44" hidden="1" outlineLevel="1" x14ac:dyDescent="0.3">
      <c r="A538" s="62"/>
      <c r="B538" s="63">
        <f t="shared" si="116"/>
        <v>514</v>
      </c>
      <c r="C538" s="145"/>
      <c r="D538" s="145"/>
      <c r="E538" s="143"/>
      <c r="F538" s="143"/>
      <c r="G538" s="146"/>
      <c r="H538" s="147"/>
      <c r="I538" s="143"/>
      <c r="J538" s="9"/>
      <c r="K538">
        <v>517</v>
      </c>
      <c r="L538" s="93" t="str">
        <f t="shared" si="125"/>
        <v/>
      </c>
      <c r="M538" s="103" t="str">
        <f t="shared" si="124"/>
        <v/>
      </c>
      <c r="N538" s="81"/>
      <c r="O538" s="73"/>
      <c r="P538" s="69" t="str">
        <f t="shared" si="112"/>
        <v/>
      </c>
      <c r="Q538" s="70" t="str">
        <f t="shared" si="115"/>
        <v/>
      </c>
      <c r="R538" s="73"/>
      <c r="S538" s="71" t="str">
        <f t="shared" si="117"/>
        <v/>
      </c>
      <c r="T538" s="98" t="str" cm="1">
        <f t="array" ref="T538">IF(COUNTIFS($C$22:$C$1025,$C538,$G$22:$G$1025,$G538)&gt;1,MATCH($C538&amp;$G538,$C$22:$C$1023&amp;$G$22:$G$1025,0),"")</f>
        <v/>
      </c>
      <c r="AM538">
        <f t="shared" si="118"/>
        <v>0</v>
      </c>
      <c r="AN538">
        <f t="shared" si="119"/>
        <v>0</v>
      </c>
      <c r="AO538">
        <f t="shared" si="120"/>
        <v>0</v>
      </c>
      <c r="AP538">
        <f t="shared" si="121"/>
        <v>0</v>
      </c>
      <c r="AQ538">
        <f t="shared" si="122"/>
        <v>0</v>
      </c>
      <c r="AR538">
        <f t="shared" si="123"/>
        <v>0</v>
      </c>
    </row>
    <row r="539" spans="1:44" hidden="1" outlineLevel="1" x14ac:dyDescent="0.3">
      <c r="A539" s="62"/>
      <c r="B539" s="63">
        <f t="shared" si="116"/>
        <v>515</v>
      </c>
      <c r="C539" s="145"/>
      <c r="D539" s="145"/>
      <c r="E539" s="143"/>
      <c r="F539" s="143"/>
      <c r="G539" s="146"/>
      <c r="H539" s="147"/>
      <c r="I539" s="143"/>
      <c r="J539" s="9"/>
      <c r="K539">
        <v>518</v>
      </c>
      <c r="L539" s="93" t="str">
        <f t="shared" si="125"/>
        <v/>
      </c>
      <c r="M539" s="103" t="str">
        <f t="shared" si="124"/>
        <v/>
      </c>
      <c r="N539" s="81"/>
      <c r="O539" s="73"/>
      <c r="P539" s="69" t="str">
        <f t="shared" si="112"/>
        <v/>
      </c>
      <c r="Q539" s="70" t="str">
        <f t="shared" si="115"/>
        <v/>
      </c>
      <c r="R539" s="73"/>
      <c r="S539" s="71" t="str">
        <f t="shared" si="117"/>
        <v/>
      </c>
      <c r="T539" s="98" t="str" cm="1">
        <f t="array" ref="T539">IF(COUNTIFS($C$22:$C$1025,$C539,$G$22:$G$1025,$G539)&gt;1,MATCH($C539&amp;$G539,$C$22:$C$1023&amp;$G$22:$G$1025,0),"")</f>
        <v/>
      </c>
      <c r="AM539">
        <f t="shared" si="118"/>
        <v>0</v>
      </c>
      <c r="AN539">
        <f t="shared" si="119"/>
        <v>0</v>
      </c>
      <c r="AO539">
        <f t="shared" si="120"/>
        <v>0</v>
      </c>
      <c r="AP539">
        <f t="shared" si="121"/>
        <v>0</v>
      </c>
      <c r="AQ539">
        <f t="shared" si="122"/>
        <v>0</v>
      </c>
      <c r="AR539">
        <f t="shared" si="123"/>
        <v>0</v>
      </c>
    </row>
    <row r="540" spans="1:44" hidden="1" outlineLevel="1" x14ac:dyDescent="0.3">
      <c r="A540" s="62"/>
      <c r="B540" s="63">
        <f t="shared" si="116"/>
        <v>516</v>
      </c>
      <c r="C540" s="145"/>
      <c r="D540" s="145"/>
      <c r="E540" s="143"/>
      <c r="F540" s="143"/>
      <c r="G540" s="146"/>
      <c r="H540" s="147"/>
      <c r="I540" s="143"/>
      <c r="J540" s="9"/>
      <c r="K540">
        <v>519</v>
      </c>
      <c r="L540" s="93" t="str">
        <f t="shared" si="125"/>
        <v/>
      </c>
      <c r="M540" s="103" t="str">
        <f t="shared" si="124"/>
        <v/>
      </c>
      <c r="N540" s="81"/>
      <c r="O540" s="73"/>
      <c r="P540" s="69" t="str">
        <f t="shared" si="112"/>
        <v/>
      </c>
      <c r="Q540" s="70" t="str">
        <f t="shared" si="115"/>
        <v/>
      </c>
      <c r="R540" s="73"/>
      <c r="S540" s="71" t="str">
        <f t="shared" si="117"/>
        <v/>
      </c>
      <c r="T540" s="98" t="str" cm="1">
        <f t="array" ref="T540">IF(COUNTIFS($C$22:$C$1025,$C540,$G$22:$G$1025,$G540)&gt;1,MATCH($C540&amp;$G540,$C$22:$C$1023&amp;$G$22:$G$1025,0),"")</f>
        <v/>
      </c>
      <c r="AM540">
        <f t="shared" si="118"/>
        <v>0</v>
      </c>
      <c r="AN540">
        <f t="shared" si="119"/>
        <v>0</v>
      </c>
      <c r="AO540">
        <f t="shared" si="120"/>
        <v>0</v>
      </c>
      <c r="AP540">
        <f t="shared" si="121"/>
        <v>0</v>
      </c>
      <c r="AQ540">
        <f t="shared" si="122"/>
        <v>0</v>
      </c>
      <c r="AR540">
        <f t="shared" si="123"/>
        <v>0</v>
      </c>
    </row>
    <row r="541" spans="1:44" hidden="1" outlineLevel="1" x14ac:dyDescent="0.3">
      <c r="A541" s="62"/>
      <c r="B541" s="63">
        <f t="shared" si="116"/>
        <v>517</v>
      </c>
      <c r="C541" s="145"/>
      <c r="D541" s="145"/>
      <c r="E541" s="143"/>
      <c r="F541" s="143"/>
      <c r="G541" s="146"/>
      <c r="H541" s="147"/>
      <c r="I541" s="143"/>
      <c r="J541" s="9"/>
      <c r="K541">
        <v>520</v>
      </c>
      <c r="L541" s="93" t="str">
        <f t="shared" si="125"/>
        <v/>
      </c>
      <c r="M541" s="103" t="str">
        <f t="shared" si="124"/>
        <v/>
      </c>
      <c r="N541" s="81"/>
      <c r="O541" s="73"/>
      <c r="P541" s="69" t="str">
        <f t="shared" si="112"/>
        <v/>
      </c>
      <c r="Q541" s="70" t="str">
        <f t="shared" si="115"/>
        <v/>
      </c>
      <c r="R541" s="73"/>
      <c r="S541" s="71" t="str">
        <f t="shared" si="117"/>
        <v/>
      </c>
      <c r="T541" s="98" t="str" cm="1">
        <f t="array" ref="T541">IF(COUNTIFS($C$22:$C$1025,$C541,$G$22:$G$1025,$G541)&gt;1,MATCH($C541&amp;$G541,$C$22:$C$1023&amp;$G$22:$G$1025,0),"")</f>
        <v/>
      </c>
      <c r="AM541">
        <f t="shared" si="118"/>
        <v>0</v>
      </c>
      <c r="AN541">
        <f t="shared" si="119"/>
        <v>0</v>
      </c>
      <c r="AO541">
        <f t="shared" si="120"/>
        <v>0</v>
      </c>
      <c r="AP541">
        <f t="shared" si="121"/>
        <v>0</v>
      </c>
      <c r="AQ541">
        <f t="shared" si="122"/>
        <v>0</v>
      </c>
      <c r="AR541">
        <f t="shared" si="123"/>
        <v>0</v>
      </c>
    </row>
    <row r="542" spans="1:44" hidden="1" outlineLevel="1" x14ac:dyDescent="0.3">
      <c r="A542" s="62"/>
      <c r="B542" s="63">
        <f t="shared" si="116"/>
        <v>518</v>
      </c>
      <c r="C542" s="145"/>
      <c r="D542" s="145"/>
      <c r="E542" s="143"/>
      <c r="F542" s="143"/>
      <c r="G542" s="146"/>
      <c r="H542" s="147"/>
      <c r="I542" s="143"/>
      <c r="J542" s="9"/>
      <c r="K542">
        <v>521</v>
      </c>
      <c r="L542" s="93" t="str">
        <f t="shared" si="125"/>
        <v/>
      </c>
      <c r="M542" s="103" t="str">
        <f t="shared" si="124"/>
        <v/>
      </c>
      <c r="N542" s="81"/>
      <c r="O542" s="73"/>
      <c r="P542" s="69" t="str">
        <f t="shared" si="112"/>
        <v/>
      </c>
      <c r="Q542" s="70" t="str">
        <f t="shared" si="115"/>
        <v/>
      </c>
      <c r="R542" s="73"/>
      <c r="S542" s="71" t="str">
        <f t="shared" si="117"/>
        <v/>
      </c>
      <c r="T542" s="98" t="str" cm="1">
        <f t="array" ref="T542">IF(COUNTIFS($C$22:$C$1025,$C542,$G$22:$G$1025,$G542)&gt;1,MATCH($C542&amp;$G542,$C$22:$C$1023&amp;$G$22:$G$1025,0),"")</f>
        <v/>
      </c>
      <c r="AM542">
        <f t="shared" si="118"/>
        <v>0</v>
      </c>
      <c r="AN542">
        <f t="shared" si="119"/>
        <v>0</v>
      </c>
      <c r="AO542">
        <f t="shared" si="120"/>
        <v>0</v>
      </c>
      <c r="AP542">
        <f t="shared" si="121"/>
        <v>0</v>
      </c>
      <c r="AQ542">
        <f t="shared" si="122"/>
        <v>0</v>
      </c>
      <c r="AR542">
        <f t="shared" si="123"/>
        <v>0</v>
      </c>
    </row>
    <row r="543" spans="1:44" hidden="1" outlineLevel="1" x14ac:dyDescent="0.3">
      <c r="A543" s="62"/>
      <c r="B543" s="63">
        <f t="shared" si="116"/>
        <v>519</v>
      </c>
      <c r="C543" s="145"/>
      <c r="D543" s="145"/>
      <c r="E543" s="143"/>
      <c r="F543" s="143"/>
      <c r="G543" s="146"/>
      <c r="H543" s="147"/>
      <c r="I543" s="143"/>
      <c r="J543" s="9"/>
      <c r="K543">
        <v>522</v>
      </c>
      <c r="L543" s="93" t="str">
        <f t="shared" si="125"/>
        <v/>
      </c>
      <c r="M543" s="103" t="str">
        <f t="shared" si="124"/>
        <v/>
      </c>
      <c r="N543" s="81"/>
      <c r="O543" s="73"/>
      <c r="P543" s="69" t="str">
        <f t="shared" si="112"/>
        <v/>
      </c>
      <c r="Q543" s="70" t="str">
        <f t="shared" si="115"/>
        <v/>
      </c>
      <c r="R543" s="73"/>
      <c r="S543" s="71" t="str">
        <f t="shared" si="117"/>
        <v/>
      </c>
      <c r="T543" s="98" t="str" cm="1">
        <f t="array" ref="T543">IF(COUNTIFS($C$22:$C$1025,$C543,$G$22:$G$1025,$G543)&gt;1,MATCH($C543&amp;$G543,$C$22:$C$1023&amp;$G$22:$G$1025,0),"")</f>
        <v/>
      </c>
      <c r="AM543">
        <f t="shared" si="118"/>
        <v>0</v>
      </c>
      <c r="AN543">
        <f t="shared" si="119"/>
        <v>0</v>
      </c>
      <c r="AO543">
        <f t="shared" si="120"/>
        <v>0</v>
      </c>
      <c r="AP543">
        <f t="shared" si="121"/>
        <v>0</v>
      </c>
      <c r="AQ543">
        <f t="shared" si="122"/>
        <v>0</v>
      </c>
      <c r="AR543">
        <f t="shared" si="123"/>
        <v>0</v>
      </c>
    </row>
    <row r="544" spans="1:44" hidden="1" outlineLevel="1" x14ac:dyDescent="0.3">
      <c r="A544" s="62"/>
      <c r="B544" s="63">
        <f t="shared" si="116"/>
        <v>520</v>
      </c>
      <c r="C544" s="145"/>
      <c r="D544" s="145"/>
      <c r="E544" s="143"/>
      <c r="F544" s="143"/>
      <c r="G544" s="146"/>
      <c r="H544" s="147"/>
      <c r="I544" s="143"/>
      <c r="J544" s="9"/>
      <c r="K544">
        <v>523</v>
      </c>
      <c r="L544" s="93" t="str">
        <f t="shared" si="125"/>
        <v/>
      </c>
      <c r="M544" s="103" t="str">
        <f t="shared" si="124"/>
        <v/>
      </c>
      <c r="N544" s="81"/>
      <c r="O544" s="73"/>
      <c r="P544" s="69" t="str">
        <f t="shared" ref="P544:P607" si="126">IFERROR(N544/O544,"")</f>
        <v/>
      </c>
      <c r="Q544" s="70" t="str">
        <f t="shared" si="115"/>
        <v/>
      </c>
      <c r="R544" s="73"/>
      <c r="S544" s="71" t="str">
        <f t="shared" si="117"/>
        <v/>
      </c>
      <c r="T544" s="98" t="str" cm="1">
        <f t="array" ref="T544">IF(COUNTIFS($C$22:$C$1025,$C544,$G$22:$G$1025,$G544)&gt;1,MATCH($C544&amp;$G544,$C$22:$C$1023&amp;$G$22:$G$1025,0),"")</f>
        <v/>
      </c>
      <c r="AM544">
        <f t="shared" si="118"/>
        <v>0</v>
      </c>
      <c r="AN544">
        <f t="shared" si="119"/>
        <v>0</v>
      </c>
      <c r="AO544">
        <f t="shared" si="120"/>
        <v>0</v>
      </c>
      <c r="AP544">
        <f t="shared" si="121"/>
        <v>0</v>
      </c>
      <c r="AQ544">
        <f t="shared" si="122"/>
        <v>0</v>
      </c>
      <c r="AR544">
        <f t="shared" si="123"/>
        <v>0</v>
      </c>
    </row>
    <row r="545" spans="1:44" hidden="1" outlineLevel="1" x14ac:dyDescent="0.3">
      <c r="A545" s="62"/>
      <c r="B545" s="63">
        <f t="shared" si="116"/>
        <v>521</v>
      </c>
      <c r="C545" s="145"/>
      <c r="D545" s="145"/>
      <c r="E545" s="143"/>
      <c r="F545" s="143"/>
      <c r="G545" s="146"/>
      <c r="H545" s="147"/>
      <c r="I545" s="143"/>
      <c r="J545" s="9"/>
      <c r="K545">
        <v>524</v>
      </c>
      <c r="L545" s="93" t="str">
        <f t="shared" si="125"/>
        <v/>
      </c>
      <c r="M545" s="103" t="str">
        <f t="shared" si="124"/>
        <v/>
      </c>
      <c r="N545" s="81"/>
      <c r="O545" s="73"/>
      <c r="P545" s="69" t="str">
        <f t="shared" si="126"/>
        <v/>
      </c>
      <c r="Q545" s="70" t="str">
        <f t="shared" si="115"/>
        <v/>
      </c>
      <c r="R545" s="73"/>
      <c r="S545" s="71" t="str">
        <f t="shared" si="117"/>
        <v/>
      </c>
      <c r="T545" s="98" t="str" cm="1">
        <f t="array" ref="T545">IF(COUNTIFS($C$22:$C$1025,$C545,$G$22:$G$1025,$G545)&gt;1,MATCH($C545&amp;$G545,$C$22:$C$1023&amp;$G$22:$G$1025,0),"")</f>
        <v/>
      </c>
      <c r="AM545">
        <f t="shared" si="118"/>
        <v>0</v>
      </c>
      <c r="AN545">
        <f t="shared" si="119"/>
        <v>0</v>
      </c>
      <c r="AO545">
        <f t="shared" si="120"/>
        <v>0</v>
      </c>
      <c r="AP545">
        <f t="shared" si="121"/>
        <v>0</v>
      </c>
      <c r="AQ545">
        <f t="shared" si="122"/>
        <v>0</v>
      </c>
      <c r="AR545">
        <f t="shared" si="123"/>
        <v>0</v>
      </c>
    </row>
    <row r="546" spans="1:44" hidden="1" outlineLevel="1" x14ac:dyDescent="0.3">
      <c r="A546" s="62"/>
      <c r="B546" s="63">
        <f t="shared" si="116"/>
        <v>522</v>
      </c>
      <c r="C546" s="145"/>
      <c r="D546" s="145"/>
      <c r="E546" s="143"/>
      <c r="F546" s="143"/>
      <c r="G546" s="146"/>
      <c r="H546" s="147"/>
      <c r="I546" s="143"/>
      <c r="J546" s="9"/>
      <c r="K546">
        <v>525</v>
      </c>
      <c r="L546" s="93" t="str">
        <f t="shared" si="125"/>
        <v/>
      </c>
      <c r="M546" s="103" t="str">
        <f t="shared" si="124"/>
        <v/>
      </c>
      <c r="N546" s="81"/>
      <c r="O546" s="73"/>
      <c r="P546" s="69" t="str">
        <f t="shared" si="126"/>
        <v/>
      </c>
      <c r="Q546" s="70" t="str">
        <f t="shared" si="115"/>
        <v/>
      </c>
      <c r="R546" s="73"/>
      <c r="S546" s="71" t="str">
        <f t="shared" si="117"/>
        <v/>
      </c>
      <c r="T546" s="98" t="str" cm="1">
        <f t="array" ref="T546">IF(COUNTIFS($C$22:$C$1025,$C546,$G$22:$G$1025,$G546)&gt;1,MATCH($C546&amp;$G546,$C$22:$C$1023&amp;$G$22:$G$1025,0),"")</f>
        <v/>
      </c>
      <c r="AM546">
        <f t="shared" si="118"/>
        <v>0</v>
      </c>
      <c r="AN546">
        <f t="shared" si="119"/>
        <v>0</v>
      </c>
      <c r="AO546">
        <f t="shared" si="120"/>
        <v>0</v>
      </c>
      <c r="AP546">
        <f t="shared" si="121"/>
        <v>0</v>
      </c>
      <c r="AQ546">
        <f t="shared" si="122"/>
        <v>0</v>
      </c>
      <c r="AR546">
        <f t="shared" si="123"/>
        <v>0</v>
      </c>
    </row>
    <row r="547" spans="1:44" hidden="1" outlineLevel="1" x14ac:dyDescent="0.3">
      <c r="A547" s="62"/>
      <c r="B547" s="63">
        <f t="shared" si="116"/>
        <v>523</v>
      </c>
      <c r="C547" s="145"/>
      <c r="D547" s="145"/>
      <c r="E547" s="143"/>
      <c r="F547" s="143"/>
      <c r="G547" s="146"/>
      <c r="H547" s="147"/>
      <c r="I547" s="143"/>
      <c r="J547" s="9"/>
      <c r="K547">
        <v>526</v>
      </c>
      <c r="L547" s="93" t="str">
        <f t="shared" si="125"/>
        <v/>
      </c>
      <c r="M547" s="103" t="str">
        <f t="shared" si="124"/>
        <v/>
      </c>
      <c r="N547" s="81"/>
      <c r="O547" s="73"/>
      <c r="P547" s="69" t="str">
        <f t="shared" si="126"/>
        <v/>
      </c>
      <c r="Q547" s="70" t="str">
        <f t="shared" si="115"/>
        <v/>
      </c>
      <c r="R547" s="73"/>
      <c r="S547" s="71" t="str">
        <f t="shared" si="117"/>
        <v/>
      </c>
      <c r="T547" s="98" t="str" cm="1">
        <f t="array" ref="T547">IF(COUNTIFS($C$22:$C$1025,$C547,$G$22:$G$1025,$G547)&gt;1,MATCH($C547&amp;$G547,$C$22:$C$1023&amp;$G$22:$G$1025,0),"")</f>
        <v/>
      </c>
      <c r="AM547">
        <f t="shared" si="118"/>
        <v>0</v>
      </c>
      <c r="AN547">
        <f t="shared" si="119"/>
        <v>0</v>
      </c>
      <c r="AO547">
        <f t="shared" si="120"/>
        <v>0</v>
      </c>
      <c r="AP547">
        <f t="shared" si="121"/>
        <v>0</v>
      </c>
      <c r="AQ547">
        <f t="shared" si="122"/>
        <v>0</v>
      </c>
      <c r="AR547">
        <f t="shared" si="123"/>
        <v>0</v>
      </c>
    </row>
    <row r="548" spans="1:44" hidden="1" outlineLevel="1" x14ac:dyDescent="0.3">
      <c r="A548" s="62"/>
      <c r="B548" s="63">
        <f t="shared" si="116"/>
        <v>524</v>
      </c>
      <c r="C548" s="145"/>
      <c r="D548" s="145"/>
      <c r="E548" s="143"/>
      <c r="F548" s="143"/>
      <c r="G548" s="146"/>
      <c r="H548" s="147"/>
      <c r="I548" s="143"/>
      <c r="J548" s="9"/>
      <c r="K548">
        <v>527</v>
      </c>
      <c r="L548" s="93" t="str">
        <f t="shared" si="125"/>
        <v/>
      </c>
      <c r="M548" s="103" t="str">
        <f t="shared" si="124"/>
        <v/>
      </c>
      <c r="N548" s="81"/>
      <c r="O548" s="73"/>
      <c r="P548" s="69" t="str">
        <f t="shared" si="126"/>
        <v/>
      </c>
      <c r="Q548" s="70" t="str">
        <f t="shared" si="115"/>
        <v/>
      </c>
      <c r="R548" s="73"/>
      <c r="S548" s="71" t="str">
        <f t="shared" si="117"/>
        <v/>
      </c>
      <c r="T548" s="98" t="str" cm="1">
        <f t="array" ref="T548">IF(COUNTIFS($C$22:$C$1025,$C548,$G$22:$G$1025,$G548)&gt;1,MATCH($C548&amp;$G548,$C$22:$C$1023&amp;$G$22:$G$1025,0),"")</f>
        <v/>
      </c>
      <c r="AM548">
        <f t="shared" si="118"/>
        <v>0</v>
      </c>
      <c r="AN548">
        <f t="shared" si="119"/>
        <v>0</v>
      </c>
      <c r="AO548">
        <f t="shared" si="120"/>
        <v>0</v>
      </c>
      <c r="AP548">
        <f t="shared" si="121"/>
        <v>0</v>
      </c>
      <c r="AQ548">
        <f t="shared" si="122"/>
        <v>0</v>
      </c>
      <c r="AR548">
        <f t="shared" si="123"/>
        <v>0</v>
      </c>
    </row>
    <row r="549" spans="1:44" hidden="1" outlineLevel="1" x14ac:dyDescent="0.3">
      <c r="A549" s="62"/>
      <c r="B549" s="63">
        <f t="shared" si="116"/>
        <v>525</v>
      </c>
      <c r="C549" s="145"/>
      <c r="D549" s="145"/>
      <c r="E549" s="143"/>
      <c r="F549" s="143"/>
      <c r="G549" s="146"/>
      <c r="H549" s="147"/>
      <c r="I549" s="143"/>
      <c r="J549" s="9"/>
      <c r="K549">
        <v>528</v>
      </c>
      <c r="L549" s="93" t="str">
        <f t="shared" si="125"/>
        <v/>
      </c>
      <c r="M549" s="103" t="str">
        <f t="shared" si="124"/>
        <v/>
      </c>
      <c r="N549" s="81"/>
      <c r="O549" s="73"/>
      <c r="P549" s="69" t="str">
        <f t="shared" si="126"/>
        <v/>
      </c>
      <c r="Q549" s="70" t="str">
        <f t="shared" si="115"/>
        <v/>
      </c>
      <c r="R549" s="73"/>
      <c r="S549" s="71" t="str">
        <f t="shared" si="117"/>
        <v/>
      </c>
      <c r="T549" s="98" t="str" cm="1">
        <f t="array" ref="T549">IF(COUNTIFS($C$22:$C$1025,$C549,$G$22:$G$1025,$G549)&gt;1,MATCH($C549&amp;$G549,$C$22:$C$1023&amp;$G$22:$G$1025,0),"")</f>
        <v/>
      </c>
      <c r="AM549">
        <f t="shared" si="118"/>
        <v>0</v>
      </c>
      <c r="AN549">
        <f t="shared" si="119"/>
        <v>0</v>
      </c>
      <c r="AO549">
        <f t="shared" si="120"/>
        <v>0</v>
      </c>
      <c r="AP549">
        <f t="shared" si="121"/>
        <v>0</v>
      </c>
      <c r="AQ549">
        <f t="shared" si="122"/>
        <v>0</v>
      </c>
      <c r="AR549">
        <f t="shared" si="123"/>
        <v>0</v>
      </c>
    </row>
    <row r="550" spans="1:44" hidden="1" outlineLevel="1" x14ac:dyDescent="0.3">
      <c r="A550" s="62"/>
      <c r="B550" s="63">
        <f t="shared" si="116"/>
        <v>526</v>
      </c>
      <c r="C550" s="145"/>
      <c r="D550" s="145"/>
      <c r="E550" s="143"/>
      <c r="F550" s="143"/>
      <c r="G550" s="146"/>
      <c r="H550" s="147"/>
      <c r="I550" s="143"/>
      <c r="J550" s="9"/>
      <c r="K550">
        <v>529</v>
      </c>
      <c r="L550" s="93" t="str">
        <f t="shared" si="125"/>
        <v/>
      </c>
      <c r="M550" s="103" t="str">
        <f t="shared" si="124"/>
        <v/>
      </c>
      <c r="N550" s="81"/>
      <c r="O550" s="73"/>
      <c r="P550" s="69" t="str">
        <f t="shared" si="126"/>
        <v/>
      </c>
      <c r="Q550" s="70" t="str">
        <f t="shared" si="115"/>
        <v/>
      </c>
      <c r="R550" s="73"/>
      <c r="S550" s="71" t="str">
        <f t="shared" si="117"/>
        <v/>
      </c>
      <c r="T550" s="98" t="str" cm="1">
        <f t="array" ref="T550">IF(COUNTIFS($C$22:$C$1025,$C550,$G$22:$G$1025,$G550)&gt;1,MATCH($C550&amp;$G550,$C$22:$C$1023&amp;$G$22:$G$1025,0),"")</f>
        <v/>
      </c>
      <c r="AM550">
        <f t="shared" si="118"/>
        <v>0</v>
      </c>
      <c r="AN550">
        <f t="shared" si="119"/>
        <v>0</v>
      </c>
      <c r="AO550">
        <f t="shared" si="120"/>
        <v>0</v>
      </c>
      <c r="AP550">
        <f t="shared" si="121"/>
        <v>0</v>
      </c>
      <c r="AQ550">
        <f t="shared" si="122"/>
        <v>0</v>
      </c>
      <c r="AR550">
        <f t="shared" si="123"/>
        <v>0</v>
      </c>
    </row>
    <row r="551" spans="1:44" hidden="1" outlineLevel="1" x14ac:dyDescent="0.3">
      <c r="A551" s="62"/>
      <c r="B551" s="63">
        <f t="shared" si="116"/>
        <v>527</v>
      </c>
      <c r="C551" s="145"/>
      <c r="D551" s="145"/>
      <c r="E551" s="143"/>
      <c r="F551" s="143"/>
      <c r="G551" s="146"/>
      <c r="H551" s="147"/>
      <c r="I551" s="143"/>
      <c r="J551" s="9"/>
      <c r="K551">
        <v>530</v>
      </c>
      <c r="L551" s="93" t="str">
        <f t="shared" si="125"/>
        <v/>
      </c>
      <c r="M551" s="103" t="str">
        <f t="shared" si="124"/>
        <v/>
      </c>
      <c r="N551" s="81"/>
      <c r="O551" s="73"/>
      <c r="P551" s="69" t="str">
        <f t="shared" si="126"/>
        <v/>
      </c>
      <c r="Q551" s="70" t="str">
        <f t="shared" si="115"/>
        <v/>
      </c>
      <c r="R551" s="73"/>
      <c r="S551" s="71" t="str">
        <f t="shared" si="117"/>
        <v/>
      </c>
      <c r="T551" s="98" t="str" cm="1">
        <f t="array" ref="T551">IF(COUNTIFS($C$22:$C$1025,$C551,$G$22:$G$1025,$G551)&gt;1,MATCH($C551&amp;$G551,$C$22:$C$1023&amp;$G$22:$G$1025,0),"")</f>
        <v/>
      </c>
      <c r="AM551">
        <f t="shared" si="118"/>
        <v>0</v>
      </c>
      <c r="AN551">
        <f t="shared" si="119"/>
        <v>0</v>
      </c>
      <c r="AO551">
        <f t="shared" si="120"/>
        <v>0</v>
      </c>
      <c r="AP551">
        <f t="shared" si="121"/>
        <v>0</v>
      </c>
      <c r="AQ551">
        <f t="shared" si="122"/>
        <v>0</v>
      </c>
      <c r="AR551">
        <f t="shared" si="123"/>
        <v>0</v>
      </c>
    </row>
    <row r="552" spans="1:44" hidden="1" outlineLevel="1" x14ac:dyDescent="0.3">
      <c r="A552" s="62"/>
      <c r="B552" s="63">
        <f t="shared" si="116"/>
        <v>528</v>
      </c>
      <c r="C552" s="145"/>
      <c r="D552" s="145"/>
      <c r="E552" s="143"/>
      <c r="F552" s="143"/>
      <c r="G552" s="146"/>
      <c r="H552" s="147"/>
      <c r="I552" s="143"/>
      <c r="J552" s="9"/>
      <c r="K552">
        <v>531</v>
      </c>
      <c r="L552" s="93" t="str">
        <f t="shared" si="125"/>
        <v/>
      </c>
      <c r="M552" s="103" t="str">
        <f t="shared" si="124"/>
        <v/>
      </c>
      <c r="N552" s="81"/>
      <c r="O552" s="73"/>
      <c r="P552" s="69" t="str">
        <f t="shared" si="126"/>
        <v/>
      </c>
      <c r="Q552" s="70" t="str">
        <f t="shared" si="115"/>
        <v/>
      </c>
      <c r="R552" s="73"/>
      <c r="S552" s="71" t="str">
        <f t="shared" si="117"/>
        <v/>
      </c>
      <c r="T552" s="98" t="str" cm="1">
        <f t="array" ref="T552">IF(COUNTIFS($C$22:$C$1025,$C552,$G$22:$G$1025,$G552)&gt;1,MATCH($C552&amp;$G552,$C$22:$C$1023&amp;$G$22:$G$1025,0),"")</f>
        <v/>
      </c>
      <c r="AM552">
        <f t="shared" si="118"/>
        <v>0</v>
      </c>
      <c r="AN552">
        <f t="shared" si="119"/>
        <v>0</v>
      </c>
      <c r="AO552">
        <f t="shared" si="120"/>
        <v>0</v>
      </c>
      <c r="AP552">
        <f t="shared" si="121"/>
        <v>0</v>
      </c>
      <c r="AQ552">
        <f t="shared" si="122"/>
        <v>0</v>
      </c>
      <c r="AR552">
        <f t="shared" si="123"/>
        <v>0</v>
      </c>
    </row>
    <row r="553" spans="1:44" hidden="1" outlineLevel="1" x14ac:dyDescent="0.3">
      <c r="A553" s="62"/>
      <c r="B553" s="63">
        <f t="shared" si="116"/>
        <v>529</v>
      </c>
      <c r="C553" s="145"/>
      <c r="D553" s="145"/>
      <c r="E553" s="143"/>
      <c r="F553" s="143"/>
      <c r="G553" s="146"/>
      <c r="H553" s="147"/>
      <c r="I553" s="143"/>
      <c r="J553" s="9"/>
      <c r="K553">
        <v>532</v>
      </c>
      <c r="L553" s="93" t="str">
        <f t="shared" si="125"/>
        <v/>
      </c>
      <c r="M553" s="103" t="str">
        <f t="shared" si="124"/>
        <v/>
      </c>
      <c r="N553" s="81"/>
      <c r="O553" s="73"/>
      <c r="P553" s="69" t="str">
        <f t="shared" si="126"/>
        <v/>
      </c>
      <c r="Q553" s="70" t="str">
        <f t="shared" si="115"/>
        <v/>
      </c>
      <c r="R553" s="73"/>
      <c r="S553" s="71" t="str">
        <f t="shared" si="117"/>
        <v/>
      </c>
      <c r="T553" s="98" t="str" cm="1">
        <f t="array" ref="T553">IF(COUNTIFS($C$22:$C$1025,$C553,$G$22:$G$1025,$G553)&gt;1,MATCH($C553&amp;$G553,$C$22:$C$1023&amp;$G$22:$G$1025,0),"")</f>
        <v/>
      </c>
      <c r="AM553">
        <f t="shared" si="118"/>
        <v>0</v>
      </c>
      <c r="AN553">
        <f t="shared" si="119"/>
        <v>0</v>
      </c>
      <c r="AO553">
        <f t="shared" si="120"/>
        <v>0</v>
      </c>
      <c r="AP553">
        <f t="shared" si="121"/>
        <v>0</v>
      </c>
      <c r="AQ553">
        <f t="shared" si="122"/>
        <v>0</v>
      </c>
      <c r="AR553">
        <f t="shared" si="123"/>
        <v>0</v>
      </c>
    </row>
    <row r="554" spans="1:44" hidden="1" outlineLevel="1" x14ac:dyDescent="0.3">
      <c r="A554" s="62"/>
      <c r="B554" s="63">
        <f t="shared" si="116"/>
        <v>530</v>
      </c>
      <c r="C554" s="145"/>
      <c r="D554" s="145"/>
      <c r="E554" s="143"/>
      <c r="F554" s="143"/>
      <c r="G554" s="146"/>
      <c r="H554" s="147"/>
      <c r="I554" s="143"/>
      <c r="J554" s="9"/>
      <c r="K554">
        <v>533</v>
      </c>
      <c r="L554" s="93" t="str">
        <f t="shared" si="125"/>
        <v/>
      </c>
      <c r="M554" s="103" t="str">
        <f t="shared" si="124"/>
        <v/>
      </c>
      <c r="N554" s="81"/>
      <c r="O554" s="73"/>
      <c r="P554" s="69" t="str">
        <f t="shared" si="126"/>
        <v/>
      </c>
      <c r="Q554" s="70" t="str">
        <f t="shared" si="115"/>
        <v/>
      </c>
      <c r="R554" s="73"/>
      <c r="S554" s="71" t="str">
        <f t="shared" si="117"/>
        <v/>
      </c>
      <c r="T554" s="98" t="str" cm="1">
        <f t="array" ref="T554">IF(COUNTIFS($C$22:$C$1025,$C554,$G$22:$G$1025,$G554)&gt;1,MATCH($C554&amp;$G554,$C$22:$C$1023&amp;$G$22:$G$1025,0),"")</f>
        <v/>
      </c>
      <c r="AM554">
        <f t="shared" si="118"/>
        <v>0</v>
      </c>
      <c r="AN554">
        <f t="shared" si="119"/>
        <v>0</v>
      </c>
      <c r="AO554">
        <f t="shared" si="120"/>
        <v>0</v>
      </c>
      <c r="AP554">
        <f t="shared" si="121"/>
        <v>0</v>
      </c>
      <c r="AQ554">
        <f t="shared" si="122"/>
        <v>0</v>
      </c>
      <c r="AR554">
        <f t="shared" si="123"/>
        <v>0</v>
      </c>
    </row>
    <row r="555" spans="1:44" hidden="1" outlineLevel="1" x14ac:dyDescent="0.3">
      <c r="A555" s="62"/>
      <c r="B555" s="63">
        <f t="shared" si="116"/>
        <v>531</v>
      </c>
      <c r="C555" s="145"/>
      <c r="D555" s="145"/>
      <c r="E555" s="143"/>
      <c r="F555" s="143"/>
      <c r="G555" s="146"/>
      <c r="H555" s="147"/>
      <c r="I555" s="143"/>
      <c r="J555" s="9"/>
      <c r="K555">
        <v>534</v>
      </c>
      <c r="L555" s="93" t="str">
        <f t="shared" si="125"/>
        <v/>
      </c>
      <c r="M555" s="103" t="str">
        <f t="shared" si="124"/>
        <v/>
      </c>
      <c r="N555" s="81"/>
      <c r="O555" s="73"/>
      <c r="P555" s="69" t="str">
        <f t="shared" si="126"/>
        <v/>
      </c>
      <c r="Q555" s="70" t="str">
        <f t="shared" si="115"/>
        <v/>
      </c>
      <c r="R555" s="73"/>
      <c r="S555" s="71" t="str">
        <f t="shared" si="117"/>
        <v/>
      </c>
      <c r="T555" s="98" t="str" cm="1">
        <f t="array" ref="T555">IF(COUNTIFS($C$22:$C$1025,$C555,$G$22:$G$1025,$G555)&gt;1,MATCH($C555&amp;$G555,$C$22:$C$1023&amp;$G$22:$G$1025,0),"")</f>
        <v/>
      </c>
      <c r="AM555">
        <f t="shared" si="118"/>
        <v>0</v>
      </c>
      <c r="AN555">
        <f t="shared" si="119"/>
        <v>0</v>
      </c>
      <c r="AO555">
        <f t="shared" si="120"/>
        <v>0</v>
      </c>
      <c r="AP555">
        <f t="shared" si="121"/>
        <v>0</v>
      </c>
      <c r="AQ555">
        <f t="shared" si="122"/>
        <v>0</v>
      </c>
      <c r="AR555">
        <f t="shared" si="123"/>
        <v>0</v>
      </c>
    </row>
    <row r="556" spans="1:44" hidden="1" outlineLevel="1" x14ac:dyDescent="0.3">
      <c r="A556" s="62"/>
      <c r="B556" s="63">
        <f t="shared" si="116"/>
        <v>532</v>
      </c>
      <c r="C556" s="145"/>
      <c r="D556" s="145"/>
      <c r="E556" s="143"/>
      <c r="F556" s="143"/>
      <c r="G556" s="146"/>
      <c r="H556" s="147"/>
      <c r="I556" s="143"/>
      <c r="J556" s="9"/>
      <c r="K556">
        <v>535</v>
      </c>
      <c r="L556" s="93" t="str">
        <f t="shared" si="125"/>
        <v/>
      </c>
      <c r="M556" s="103" t="str">
        <f t="shared" si="124"/>
        <v/>
      </c>
      <c r="N556" s="81"/>
      <c r="O556" s="73"/>
      <c r="P556" s="69" t="str">
        <f t="shared" si="126"/>
        <v/>
      </c>
      <c r="Q556" s="70" t="str">
        <f t="shared" si="115"/>
        <v/>
      </c>
      <c r="R556" s="73"/>
      <c r="S556" s="71" t="str">
        <f t="shared" si="117"/>
        <v/>
      </c>
      <c r="T556" s="98" t="str" cm="1">
        <f t="array" ref="T556">IF(COUNTIFS($C$22:$C$1025,$C556,$G$22:$G$1025,$G556)&gt;1,MATCH($C556&amp;$G556,$C$22:$C$1023&amp;$G$22:$G$1025,0),"")</f>
        <v/>
      </c>
      <c r="AM556">
        <f t="shared" si="118"/>
        <v>0</v>
      </c>
      <c r="AN556">
        <f t="shared" si="119"/>
        <v>0</v>
      </c>
      <c r="AO556">
        <f t="shared" si="120"/>
        <v>0</v>
      </c>
      <c r="AP556">
        <f t="shared" si="121"/>
        <v>0</v>
      </c>
      <c r="AQ556">
        <f t="shared" si="122"/>
        <v>0</v>
      </c>
      <c r="AR556">
        <f t="shared" si="123"/>
        <v>0</v>
      </c>
    </row>
    <row r="557" spans="1:44" hidden="1" outlineLevel="1" x14ac:dyDescent="0.3">
      <c r="A557" s="62"/>
      <c r="B557" s="63">
        <f t="shared" si="116"/>
        <v>533</v>
      </c>
      <c r="C557" s="145"/>
      <c r="D557" s="145"/>
      <c r="E557" s="143"/>
      <c r="F557" s="143"/>
      <c r="G557" s="146"/>
      <c r="H557" s="147"/>
      <c r="I557" s="143"/>
      <c r="J557" s="9"/>
      <c r="K557">
        <v>536</v>
      </c>
      <c r="L557" s="93" t="str">
        <f t="shared" si="125"/>
        <v/>
      </c>
      <c r="M557" s="103" t="str">
        <f t="shared" si="124"/>
        <v/>
      </c>
      <c r="N557" s="81"/>
      <c r="O557" s="73"/>
      <c r="P557" s="69" t="str">
        <f t="shared" si="126"/>
        <v/>
      </c>
      <c r="Q557" s="70" t="str">
        <f t="shared" si="115"/>
        <v/>
      </c>
      <c r="R557" s="73"/>
      <c r="S557" s="71" t="str">
        <f t="shared" si="117"/>
        <v/>
      </c>
      <c r="T557" s="98" t="str" cm="1">
        <f t="array" ref="T557">IF(COUNTIFS($C$22:$C$1025,$C557,$G$22:$G$1025,$G557)&gt;1,MATCH($C557&amp;$G557,$C$22:$C$1023&amp;$G$22:$G$1025,0),"")</f>
        <v/>
      </c>
      <c r="AM557">
        <f t="shared" si="118"/>
        <v>0</v>
      </c>
      <c r="AN557">
        <f t="shared" si="119"/>
        <v>0</v>
      </c>
      <c r="AO557">
        <f t="shared" si="120"/>
        <v>0</v>
      </c>
      <c r="AP557">
        <f t="shared" si="121"/>
        <v>0</v>
      </c>
      <c r="AQ557">
        <f t="shared" si="122"/>
        <v>0</v>
      </c>
      <c r="AR557">
        <f t="shared" si="123"/>
        <v>0</v>
      </c>
    </row>
    <row r="558" spans="1:44" hidden="1" outlineLevel="1" x14ac:dyDescent="0.3">
      <c r="A558" s="62"/>
      <c r="B558" s="63">
        <f t="shared" si="116"/>
        <v>534</v>
      </c>
      <c r="C558" s="145"/>
      <c r="D558" s="145"/>
      <c r="E558" s="143"/>
      <c r="F558" s="143"/>
      <c r="G558" s="146"/>
      <c r="H558" s="147"/>
      <c r="I558" s="143"/>
      <c r="J558" s="9"/>
      <c r="K558">
        <v>537</v>
      </c>
      <c r="L558" s="93" t="str">
        <f t="shared" si="125"/>
        <v/>
      </c>
      <c r="M558" s="103" t="str">
        <f t="shared" si="124"/>
        <v/>
      </c>
      <c r="N558" s="81"/>
      <c r="O558" s="73"/>
      <c r="P558" s="69" t="str">
        <f t="shared" si="126"/>
        <v/>
      </c>
      <c r="Q558" s="70" t="str">
        <f t="shared" si="115"/>
        <v/>
      </c>
      <c r="R558" s="73"/>
      <c r="S558" s="71" t="str">
        <f t="shared" si="117"/>
        <v/>
      </c>
      <c r="T558" s="98" t="str" cm="1">
        <f t="array" ref="T558">IF(COUNTIFS($C$22:$C$1025,$C558,$G$22:$G$1025,$G558)&gt;1,MATCH($C558&amp;$G558,$C$22:$C$1023&amp;$G$22:$G$1025,0),"")</f>
        <v/>
      </c>
      <c r="AM558">
        <f t="shared" si="118"/>
        <v>0</v>
      </c>
      <c r="AN558">
        <f t="shared" si="119"/>
        <v>0</v>
      </c>
      <c r="AO558">
        <f t="shared" si="120"/>
        <v>0</v>
      </c>
      <c r="AP558">
        <f t="shared" si="121"/>
        <v>0</v>
      </c>
      <c r="AQ558">
        <f t="shared" si="122"/>
        <v>0</v>
      </c>
      <c r="AR558">
        <f t="shared" si="123"/>
        <v>0</v>
      </c>
    </row>
    <row r="559" spans="1:44" hidden="1" outlineLevel="1" x14ac:dyDescent="0.3">
      <c r="A559" s="62"/>
      <c r="B559" s="63">
        <f t="shared" si="116"/>
        <v>535</v>
      </c>
      <c r="C559" s="145"/>
      <c r="D559" s="145"/>
      <c r="E559" s="143"/>
      <c r="F559" s="143"/>
      <c r="G559" s="146"/>
      <c r="H559" s="147"/>
      <c r="I559" s="143"/>
      <c r="J559" s="9"/>
      <c r="K559">
        <v>538</v>
      </c>
      <c r="L559" s="93" t="str">
        <f t="shared" si="125"/>
        <v/>
      </c>
      <c r="M559" s="103" t="str">
        <f t="shared" si="124"/>
        <v/>
      </c>
      <c r="N559" s="81"/>
      <c r="O559" s="73"/>
      <c r="P559" s="69" t="str">
        <f t="shared" si="126"/>
        <v/>
      </c>
      <c r="Q559" s="70" t="str">
        <f t="shared" si="115"/>
        <v/>
      </c>
      <c r="R559" s="73"/>
      <c r="S559" s="71" t="str">
        <f t="shared" si="117"/>
        <v/>
      </c>
      <c r="T559" s="98" t="str" cm="1">
        <f t="array" ref="T559">IF(COUNTIFS($C$22:$C$1025,$C559,$G$22:$G$1025,$G559)&gt;1,MATCH($C559&amp;$G559,$C$22:$C$1023&amp;$G$22:$G$1025,0),"")</f>
        <v/>
      </c>
      <c r="AM559">
        <f t="shared" si="118"/>
        <v>0</v>
      </c>
      <c r="AN559">
        <f t="shared" si="119"/>
        <v>0</v>
      </c>
      <c r="AO559">
        <f t="shared" si="120"/>
        <v>0</v>
      </c>
      <c r="AP559">
        <f t="shared" si="121"/>
        <v>0</v>
      </c>
      <c r="AQ559">
        <f t="shared" si="122"/>
        <v>0</v>
      </c>
      <c r="AR559">
        <f t="shared" si="123"/>
        <v>0</v>
      </c>
    </row>
    <row r="560" spans="1:44" hidden="1" outlineLevel="1" x14ac:dyDescent="0.3">
      <c r="A560" s="62"/>
      <c r="B560" s="63">
        <f t="shared" si="116"/>
        <v>536</v>
      </c>
      <c r="C560" s="145"/>
      <c r="D560" s="145"/>
      <c r="E560" s="143"/>
      <c r="F560" s="143"/>
      <c r="G560" s="146"/>
      <c r="H560" s="147"/>
      <c r="I560" s="143"/>
      <c r="J560" s="9"/>
      <c r="K560">
        <v>539</v>
      </c>
      <c r="L560" s="93" t="str">
        <f t="shared" si="125"/>
        <v/>
      </c>
      <c r="M560" s="103" t="str">
        <f t="shared" si="124"/>
        <v/>
      </c>
      <c r="N560" s="81"/>
      <c r="O560" s="73"/>
      <c r="P560" s="69" t="str">
        <f t="shared" si="126"/>
        <v/>
      </c>
      <c r="Q560" s="70" t="str">
        <f t="shared" si="115"/>
        <v/>
      </c>
      <c r="R560" s="73"/>
      <c r="S560" s="71" t="str">
        <f t="shared" si="117"/>
        <v/>
      </c>
      <c r="T560" s="98" t="str" cm="1">
        <f t="array" ref="T560">IF(COUNTIFS($C$22:$C$1025,$C560,$G$22:$G$1025,$G560)&gt;1,MATCH($C560&amp;$G560,$C$22:$C$1023&amp;$G$22:$G$1025,0),"")</f>
        <v/>
      </c>
      <c r="AM560">
        <f t="shared" si="118"/>
        <v>0</v>
      </c>
      <c r="AN560">
        <f t="shared" si="119"/>
        <v>0</v>
      </c>
      <c r="AO560">
        <f t="shared" si="120"/>
        <v>0</v>
      </c>
      <c r="AP560">
        <f t="shared" si="121"/>
        <v>0</v>
      </c>
      <c r="AQ560">
        <f t="shared" si="122"/>
        <v>0</v>
      </c>
      <c r="AR560">
        <f t="shared" si="123"/>
        <v>0</v>
      </c>
    </row>
    <row r="561" spans="1:44" hidden="1" outlineLevel="1" x14ac:dyDescent="0.3">
      <c r="A561" s="62"/>
      <c r="B561" s="63">
        <f t="shared" si="116"/>
        <v>537</v>
      </c>
      <c r="C561" s="145"/>
      <c r="D561" s="145"/>
      <c r="E561" s="143"/>
      <c r="F561" s="143"/>
      <c r="G561" s="146"/>
      <c r="H561" s="147"/>
      <c r="I561" s="143"/>
      <c r="J561" s="9"/>
      <c r="K561">
        <v>540</v>
      </c>
      <c r="L561" s="93" t="str">
        <f t="shared" si="125"/>
        <v/>
      </c>
      <c r="M561" s="103" t="str">
        <f t="shared" si="124"/>
        <v/>
      </c>
      <c r="N561" s="81"/>
      <c r="O561" s="73"/>
      <c r="P561" s="69" t="str">
        <f t="shared" si="126"/>
        <v/>
      </c>
      <c r="Q561" s="70" t="str">
        <f t="shared" si="115"/>
        <v/>
      </c>
      <c r="R561" s="73"/>
      <c r="S561" s="71" t="str">
        <f t="shared" si="117"/>
        <v/>
      </c>
      <c r="T561" s="98" t="str" cm="1">
        <f t="array" ref="T561">IF(COUNTIFS($C$22:$C$1025,$C561,$G$22:$G$1025,$G561)&gt;1,MATCH($C561&amp;$G561,$C$22:$C$1023&amp;$G$22:$G$1025,0),"")</f>
        <v/>
      </c>
      <c r="AM561">
        <f t="shared" si="118"/>
        <v>0</v>
      </c>
      <c r="AN561">
        <f t="shared" si="119"/>
        <v>0</v>
      </c>
      <c r="AO561">
        <f t="shared" si="120"/>
        <v>0</v>
      </c>
      <c r="AP561">
        <f t="shared" si="121"/>
        <v>0</v>
      </c>
      <c r="AQ561">
        <f t="shared" si="122"/>
        <v>0</v>
      </c>
      <c r="AR561">
        <f t="shared" si="123"/>
        <v>0</v>
      </c>
    </row>
    <row r="562" spans="1:44" hidden="1" outlineLevel="1" x14ac:dyDescent="0.3">
      <c r="A562" s="62"/>
      <c r="B562" s="63">
        <f t="shared" si="116"/>
        <v>538</v>
      </c>
      <c r="C562" s="145"/>
      <c r="D562" s="145"/>
      <c r="E562" s="143"/>
      <c r="F562" s="143"/>
      <c r="G562" s="146"/>
      <c r="H562" s="147"/>
      <c r="I562" s="143"/>
      <c r="J562" s="9"/>
      <c r="K562">
        <v>541</v>
      </c>
      <c r="L562" s="93" t="str">
        <f t="shared" si="125"/>
        <v/>
      </c>
      <c r="M562" s="103" t="str">
        <f t="shared" si="124"/>
        <v/>
      </c>
      <c r="N562" s="81"/>
      <c r="O562" s="73"/>
      <c r="P562" s="69" t="str">
        <f t="shared" si="126"/>
        <v/>
      </c>
      <c r="Q562" s="70" t="str">
        <f t="shared" si="115"/>
        <v/>
      </c>
      <c r="R562" s="73"/>
      <c r="S562" s="71" t="str">
        <f t="shared" si="117"/>
        <v/>
      </c>
      <c r="T562" s="98" t="str" cm="1">
        <f t="array" ref="T562">IF(COUNTIFS($C$22:$C$1025,$C562,$G$22:$G$1025,$G562)&gt;1,MATCH($C562&amp;$G562,$C$22:$C$1023&amp;$G$22:$G$1025,0),"")</f>
        <v/>
      </c>
      <c r="AM562">
        <f t="shared" si="118"/>
        <v>0</v>
      </c>
      <c r="AN562">
        <f t="shared" si="119"/>
        <v>0</v>
      </c>
      <c r="AO562">
        <f t="shared" si="120"/>
        <v>0</v>
      </c>
      <c r="AP562">
        <f t="shared" si="121"/>
        <v>0</v>
      </c>
      <c r="AQ562">
        <f t="shared" si="122"/>
        <v>0</v>
      </c>
      <c r="AR562">
        <f t="shared" si="123"/>
        <v>0</v>
      </c>
    </row>
    <row r="563" spans="1:44" hidden="1" outlineLevel="1" x14ac:dyDescent="0.3">
      <c r="A563" s="62"/>
      <c r="B563" s="63">
        <f t="shared" si="116"/>
        <v>539</v>
      </c>
      <c r="C563" s="145"/>
      <c r="D563" s="145"/>
      <c r="E563" s="143"/>
      <c r="F563" s="143"/>
      <c r="G563" s="146"/>
      <c r="H563" s="147"/>
      <c r="I563" s="143"/>
      <c r="J563" s="9"/>
      <c r="K563">
        <v>542</v>
      </c>
      <c r="L563" s="93" t="str">
        <f t="shared" si="125"/>
        <v/>
      </c>
      <c r="M563" s="103" t="str">
        <f t="shared" si="124"/>
        <v/>
      </c>
      <c r="N563" s="81"/>
      <c r="O563" s="73"/>
      <c r="P563" s="69" t="str">
        <f t="shared" si="126"/>
        <v/>
      </c>
      <c r="Q563" s="70" t="str">
        <f t="shared" si="115"/>
        <v/>
      </c>
      <c r="R563" s="73"/>
      <c r="S563" s="71" t="str">
        <f t="shared" si="117"/>
        <v/>
      </c>
      <c r="T563" s="98" t="str" cm="1">
        <f t="array" ref="T563">IF(COUNTIFS($C$22:$C$1025,$C563,$G$22:$G$1025,$G563)&gt;1,MATCH($C563&amp;$G563,$C$22:$C$1023&amp;$G$22:$G$1025,0),"")</f>
        <v/>
      </c>
      <c r="AM563">
        <f t="shared" si="118"/>
        <v>0</v>
      </c>
      <c r="AN563">
        <f t="shared" si="119"/>
        <v>0</v>
      </c>
      <c r="AO563">
        <f t="shared" si="120"/>
        <v>0</v>
      </c>
      <c r="AP563">
        <f t="shared" si="121"/>
        <v>0</v>
      </c>
      <c r="AQ563">
        <f t="shared" si="122"/>
        <v>0</v>
      </c>
      <c r="AR563">
        <f t="shared" si="123"/>
        <v>0</v>
      </c>
    </row>
    <row r="564" spans="1:44" hidden="1" outlineLevel="1" x14ac:dyDescent="0.3">
      <c r="A564" s="62"/>
      <c r="B564" s="63">
        <f t="shared" si="116"/>
        <v>540</v>
      </c>
      <c r="C564" s="145"/>
      <c r="D564" s="145"/>
      <c r="E564" s="143"/>
      <c r="F564" s="143"/>
      <c r="G564" s="146"/>
      <c r="H564" s="147"/>
      <c r="I564" s="143"/>
      <c r="J564" s="9"/>
      <c r="K564">
        <v>543</v>
      </c>
      <c r="L564" s="93" t="str">
        <f t="shared" si="125"/>
        <v/>
      </c>
      <c r="M564" s="103" t="str">
        <f t="shared" si="124"/>
        <v/>
      </c>
      <c r="N564" s="81"/>
      <c r="O564" s="73"/>
      <c r="P564" s="69" t="str">
        <f t="shared" si="126"/>
        <v/>
      </c>
      <c r="Q564" s="70" t="str">
        <f t="shared" si="115"/>
        <v/>
      </c>
      <c r="R564" s="73"/>
      <c r="S564" s="71" t="str">
        <f t="shared" si="117"/>
        <v/>
      </c>
      <c r="T564" s="98" t="str" cm="1">
        <f t="array" ref="T564">IF(COUNTIFS($C$22:$C$1025,$C564,$G$22:$G$1025,$G564)&gt;1,MATCH($C564&amp;$G564,$C$22:$C$1023&amp;$G$22:$G$1025,0),"")</f>
        <v/>
      </c>
      <c r="AM564">
        <f t="shared" si="118"/>
        <v>0</v>
      </c>
      <c r="AN564">
        <f t="shared" si="119"/>
        <v>0</v>
      </c>
      <c r="AO564">
        <f t="shared" si="120"/>
        <v>0</v>
      </c>
      <c r="AP564">
        <f t="shared" si="121"/>
        <v>0</v>
      </c>
      <c r="AQ564">
        <f t="shared" si="122"/>
        <v>0</v>
      </c>
      <c r="AR564">
        <f t="shared" si="123"/>
        <v>0</v>
      </c>
    </row>
    <row r="565" spans="1:44" hidden="1" outlineLevel="1" x14ac:dyDescent="0.3">
      <c r="A565" s="62"/>
      <c r="B565" s="63">
        <f t="shared" si="116"/>
        <v>541</v>
      </c>
      <c r="C565" s="145"/>
      <c r="D565" s="145"/>
      <c r="E565" s="143"/>
      <c r="F565" s="143"/>
      <c r="G565" s="146"/>
      <c r="H565" s="147"/>
      <c r="I565" s="143"/>
      <c r="J565" s="9"/>
      <c r="K565">
        <v>544</v>
      </c>
      <c r="L565" s="93" t="str">
        <f t="shared" si="125"/>
        <v/>
      </c>
      <c r="M565" s="103" t="str">
        <f t="shared" si="124"/>
        <v/>
      </c>
      <c r="N565" s="81"/>
      <c r="O565" s="73"/>
      <c r="P565" s="69" t="str">
        <f t="shared" si="126"/>
        <v/>
      </c>
      <c r="Q565" s="70" t="str">
        <f t="shared" si="115"/>
        <v/>
      </c>
      <c r="R565" s="73"/>
      <c r="S565" s="71" t="str">
        <f t="shared" si="117"/>
        <v/>
      </c>
      <c r="T565" s="98" t="str" cm="1">
        <f t="array" ref="T565">IF(COUNTIFS($C$22:$C$1025,$C565,$G$22:$G$1025,$G565)&gt;1,MATCH($C565&amp;$G565,$C$22:$C$1023&amp;$G$22:$G$1025,0),"")</f>
        <v/>
      </c>
      <c r="AM565">
        <f t="shared" si="118"/>
        <v>0</v>
      </c>
      <c r="AN565">
        <f t="shared" si="119"/>
        <v>0</v>
      </c>
      <c r="AO565">
        <f t="shared" si="120"/>
        <v>0</v>
      </c>
      <c r="AP565">
        <f t="shared" si="121"/>
        <v>0</v>
      </c>
      <c r="AQ565">
        <f t="shared" si="122"/>
        <v>0</v>
      </c>
      <c r="AR565">
        <f t="shared" si="123"/>
        <v>0</v>
      </c>
    </row>
    <row r="566" spans="1:44" hidden="1" outlineLevel="1" x14ac:dyDescent="0.3">
      <c r="A566" s="62"/>
      <c r="B566" s="63">
        <f t="shared" si="116"/>
        <v>542</v>
      </c>
      <c r="C566" s="145"/>
      <c r="D566" s="145"/>
      <c r="E566" s="143"/>
      <c r="F566" s="143"/>
      <c r="G566" s="146"/>
      <c r="H566" s="147"/>
      <c r="I566" s="143"/>
      <c r="J566" s="9"/>
      <c r="K566">
        <v>545</v>
      </c>
      <c r="L566" s="93" t="str">
        <f t="shared" si="125"/>
        <v/>
      </c>
      <c r="M566" s="103" t="str">
        <f t="shared" si="124"/>
        <v/>
      </c>
      <c r="N566" s="81"/>
      <c r="O566" s="73"/>
      <c r="P566" s="69" t="str">
        <f t="shared" si="126"/>
        <v/>
      </c>
      <c r="Q566" s="70" t="str">
        <f t="shared" si="115"/>
        <v/>
      </c>
      <c r="R566" s="73"/>
      <c r="S566" s="71" t="str">
        <f t="shared" si="117"/>
        <v/>
      </c>
      <c r="T566" s="98" t="str" cm="1">
        <f t="array" ref="T566">IF(COUNTIFS($C$22:$C$1025,$C566,$G$22:$G$1025,$G566)&gt;1,MATCH($C566&amp;$G566,$C$22:$C$1023&amp;$G$22:$G$1025,0),"")</f>
        <v/>
      </c>
      <c r="AM566">
        <f t="shared" si="118"/>
        <v>0</v>
      </c>
      <c r="AN566">
        <f t="shared" si="119"/>
        <v>0</v>
      </c>
      <c r="AO566">
        <f t="shared" si="120"/>
        <v>0</v>
      </c>
      <c r="AP566">
        <f t="shared" si="121"/>
        <v>0</v>
      </c>
      <c r="AQ566">
        <f t="shared" si="122"/>
        <v>0</v>
      </c>
      <c r="AR566">
        <f t="shared" si="123"/>
        <v>0</v>
      </c>
    </row>
    <row r="567" spans="1:44" hidden="1" outlineLevel="1" x14ac:dyDescent="0.3">
      <c r="A567" s="62"/>
      <c r="B567" s="63">
        <f t="shared" si="116"/>
        <v>543</v>
      </c>
      <c r="C567" s="145"/>
      <c r="D567" s="145"/>
      <c r="E567" s="143"/>
      <c r="F567" s="143"/>
      <c r="G567" s="146"/>
      <c r="H567" s="147"/>
      <c r="I567" s="143"/>
      <c r="J567" s="9"/>
      <c r="K567">
        <v>546</v>
      </c>
      <c r="L567" s="93" t="str">
        <f t="shared" si="125"/>
        <v/>
      </c>
      <c r="M567" s="103" t="str">
        <f t="shared" si="124"/>
        <v/>
      </c>
      <c r="N567" s="81"/>
      <c r="O567" s="73"/>
      <c r="P567" s="69" t="str">
        <f t="shared" si="126"/>
        <v/>
      </c>
      <c r="Q567" s="70" t="str">
        <f t="shared" si="115"/>
        <v/>
      </c>
      <c r="R567" s="73"/>
      <c r="S567" s="71" t="str">
        <f t="shared" si="117"/>
        <v/>
      </c>
      <c r="T567" s="98" t="str" cm="1">
        <f t="array" ref="T567">IF(COUNTIFS($C$22:$C$1025,$C567,$G$22:$G$1025,$G567)&gt;1,MATCH($C567&amp;$G567,$C$22:$C$1023&amp;$G$22:$G$1025,0),"")</f>
        <v/>
      </c>
      <c r="AM567">
        <f t="shared" si="118"/>
        <v>0</v>
      </c>
      <c r="AN567">
        <f t="shared" si="119"/>
        <v>0</v>
      </c>
      <c r="AO567">
        <f t="shared" si="120"/>
        <v>0</v>
      </c>
      <c r="AP567">
        <f t="shared" si="121"/>
        <v>0</v>
      </c>
      <c r="AQ567">
        <f t="shared" si="122"/>
        <v>0</v>
      </c>
      <c r="AR567">
        <f t="shared" si="123"/>
        <v>0</v>
      </c>
    </row>
    <row r="568" spans="1:44" hidden="1" outlineLevel="1" x14ac:dyDescent="0.3">
      <c r="A568" s="62"/>
      <c r="B568" s="63">
        <f t="shared" si="116"/>
        <v>544</v>
      </c>
      <c r="C568" s="145"/>
      <c r="D568" s="145"/>
      <c r="E568" s="143"/>
      <c r="F568" s="143"/>
      <c r="G568" s="146"/>
      <c r="H568" s="147"/>
      <c r="I568" s="143"/>
      <c r="J568" s="9"/>
      <c r="K568">
        <v>547</v>
      </c>
      <c r="L568" s="93" t="str">
        <f t="shared" si="125"/>
        <v/>
      </c>
      <c r="M568" s="103" t="str">
        <f t="shared" si="124"/>
        <v/>
      </c>
      <c r="N568" s="81"/>
      <c r="O568" s="73"/>
      <c r="P568" s="69" t="str">
        <f t="shared" si="126"/>
        <v/>
      </c>
      <c r="Q568" s="70" t="str">
        <f t="shared" si="115"/>
        <v/>
      </c>
      <c r="R568" s="73"/>
      <c r="S568" s="71" t="str">
        <f t="shared" si="117"/>
        <v/>
      </c>
      <c r="T568" s="98" t="str" cm="1">
        <f t="array" ref="T568">IF(COUNTIFS($C$22:$C$1025,$C568,$G$22:$G$1025,$G568)&gt;1,MATCH($C568&amp;$G568,$C$22:$C$1023&amp;$G$22:$G$1025,0),"")</f>
        <v/>
      </c>
      <c r="AM568">
        <f t="shared" si="118"/>
        <v>0</v>
      </c>
      <c r="AN568">
        <f t="shared" si="119"/>
        <v>0</v>
      </c>
      <c r="AO568">
        <f t="shared" si="120"/>
        <v>0</v>
      </c>
      <c r="AP568">
        <f t="shared" si="121"/>
        <v>0</v>
      </c>
      <c r="AQ568">
        <f t="shared" si="122"/>
        <v>0</v>
      </c>
      <c r="AR568">
        <f t="shared" si="123"/>
        <v>0</v>
      </c>
    </row>
    <row r="569" spans="1:44" hidden="1" outlineLevel="1" x14ac:dyDescent="0.3">
      <c r="A569" s="62"/>
      <c r="B569" s="63">
        <f t="shared" si="116"/>
        <v>545</v>
      </c>
      <c r="C569" s="145"/>
      <c r="D569" s="145"/>
      <c r="E569" s="143"/>
      <c r="F569" s="143"/>
      <c r="G569" s="146"/>
      <c r="H569" s="147"/>
      <c r="I569" s="143"/>
      <c r="J569" s="9"/>
      <c r="K569">
        <v>548</v>
      </c>
      <c r="L569" s="93" t="str">
        <f t="shared" si="125"/>
        <v/>
      </c>
      <c r="M569" s="103" t="str">
        <f t="shared" si="124"/>
        <v/>
      </c>
      <c r="N569" s="81"/>
      <c r="O569" s="73"/>
      <c r="P569" s="69" t="str">
        <f t="shared" si="126"/>
        <v/>
      </c>
      <c r="Q569" s="70" t="str">
        <f t="shared" si="115"/>
        <v/>
      </c>
      <c r="R569" s="73"/>
      <c r="S569" s="71" t="str">
        <f t="shared" si="117"/>
        <v/>
      </c>
      <c r="T569" s="98" t="str" cm="1">
        <f t="array" ref="T569">IF(COUNTIFS($C$22:$C$1025,$C569,$G$22:$G$1025,$G569)&gt;1,MATCH($C569&amp;$G569,$C$22:$C$1023&amp;$G$22:$G$1025,0),"")</f>
        <v/>
      </c>
      <c r="AM569">
        <f t="shared" si="118"/>
        <v>0</v>
      </c>
      <c r="AN569">
        <f t="shared" si="119"/>
        <v>0</v>
      </c>
      <c r="AO569">
        <f t="shared" si="120"/>
        <v>0</v>
      </c>
      <c r="AP569">
        <f t="shared" si="121"/>
        <v>0</v>
      </c>
      <c r="AQ569">
        <f t="shared" si="122"/>
        <v>0</v>
      </c>
      <c r="AR569">
        <f t="shared" si="123"/>
        <v>0</v>
      </c>
    </row>
    <row r="570" spans="1:44" hidden="1" outlineLevel="1" x14ac:dyDescent="0.3">
      <c r="A570" s="62"/>
      <c r="B570" s="63">
        <f t="shared" si="116"/>
        <v>546</v>
      </c>
      <c r="C570" s="145"/>
      <c r="D570" s="145"/>
      <c r="E570" s="143"/>
      <c r="F570" s="143"/>
      <c r="G570" s="146"/>
      <c r="H570" s="147"/>
      <c r="I570" s="143"/>
      <c r="J570" s="9"/>
      <c r="K570">
        <v>549</v>
      </c>
      <c r="L570" s="93" t="str">
        <f t="shared" si="125"/>
        <v/>
      </c>
      <c r="M570" s="103" t="str">
        <f t="shared" si="124"/>
        <v/>
      </c>
      <c r="N570" s="81"/>
      <c r="O570" s="73"/>
      <c r="P570" s="69" t="str">
        <f t="shared" si="126"/>
        <v/>
      </c>
      <c r="Q570" s="70" t="str">
        <f t="shared" si="115"/>
        <v/>
      </c>
      <c r="R570" s="73"/>
      <c r="S570" s="71" t="str">
        <f t="shared" si="117"/>
        <v/>
      </c>
      <c r="T570" s="98" t="str" cm="1">
        <f t="array" ref="T570">IF(COUNTIFS($C$22:$C$1025,$C570,$G$22:$G$1025,$G570)&gt;1,MATCH($C570&amp;$G570,$C$22:$C$1023&amp;$G$22:$G$1025,0),"")</f>
        <v/>
      </c>
      <c r="AM570">
        <f t="shared" si="118"/>
        <v>0</v>
      </c>
      <c r="AN570">
        <f t="shared" si="119"/>
        <v>0</v>
      </c>
      <c r="AO570">
        <f t="shared" si="120"/>
        <v>0</v>
      </c>
      <c r="AP570">
        <f t="shared" si="121"/>
        <v>0</v>
      </c>
      <c r="AQ570">
        <f t="shared" si="122"/>
        <v>0</v>
      </c>
      <c r="AR570">
        <f t="shared" si="123"/>
        <v>0</v>
      </c>
    </row>
    <row r="571" spans="1:44" hidden="1" outlineLevel="1" x14ac:dyDescent="0.3">
      <c r="A571" s="62"/>
      <c r="B571" s="63">
        <f t="shared" si="116"/>
        <v>547</v>
      </c>
      <c r="C571" s="145"/>
      <c r="D571" s="145"/>
      <c r="E571" s="143"/>
      <c r="F571" s="143"/>
      <c r="G571" s="146"/>
      <c r="H571" s="147"/>
      <c r="I571" s="143"/>
      <c r="J571" s="9"/>
      <c r="K571">
        <v>550</v>
      </c>
      <c r="L571" s="93" t="str">
        <f t="shared" si="125"/>
        <v/>
      </c>
      <c r="M571" s="103" t="str">
        <f t="shared" si="124"/>
        <v/>
      </c>
      <c r="N571" s="81"/>
      <c r="O571" s="73"/>
      <c r="P571" s="69" t="str">
        <f t="shared" si="126"/>
        <v/>
      </c>
      <c r="Q571" s="70" t="str">
        <f t="shared" si="115"/>
        <v/>
      </c>
      <c r="R571" s="73"/>
      <c r="S571" s="71" t="str">
        <f t="shared" si="117"/>
        <v/>
      </c>
      <c r="T571" s="98" t="str" cm="1">
        <f t="array" ref="T571">IF(COUNTIFS($C$22:$C$1025,$C571,$G$22:$G$1025,$G571)&gt;1,MATCH($C571&amp;$G571,$C$22:$C$1023&amp;$G$22:$G$1025,0),"")</f>
        <v/>
      </c>
      <c r="AM571">
        <f t="shared" si="118"/>
        <v>0</v>
      </c>
      <c r="AN571">
        <f t="shared" si="119"/>
        <v>0</v>
      </c>
      <c r="AO571">
        <f t="shared" si="120"/>
        <v>0</v>
      </c>
      <c r="AP571">
        <f t="shared" si="121"/>
        <v>0</v>
      </c>
      <c r="AQ571">
        <f t="shared" si="122"/>
        <v>0</v>
      </c>
      <c r="AR571">
        <f t="shared" si="123"/>
        <v>0</v>
      </c>
    </row>
    <row r="572" spans="1:44" hidden="1" outlineLevel="1" x14ac:dyDescent="0.3">
      <c r="A572" s="62"/>
      <c r="B572" s="63">
        <f t="shared" si="116"/>
        <v>548</v>
      </c>
      <c r="C572" s="145"/>
      <c r="D572" s="145"/>
      <c r="E572" s="143"/>
      <c r="F572" s="143"/>
      <c r="G572" s="146"/>
      <c r="H572" s="147"/>
      <c r="I572" s="143"/>
      <c r="J572" s="9"/>
      <c r="K572">
        <v>551</v>
      </c>
      <c r="L572" s="93" t="str">
        <f t="shared" si="125"/>
        <v/>
      </c>
      <c r="M572" s="103" t="str">
        <f t="shared" si="124"/>
        <v/>
      </c>
      <c r="N572" s="81"/>
      <c r="O572" s="73"/>
      <c r="P572" s="69" t="str">
        <f t="shared" si="126"/>
        <v/>
      </c>
      <c r="Q572" s="70" t="str">
        <f t="shared" si="115"/>
        <v/>
      </c>
      <c r="R572" s="73"/>
      <c r="S572" s="71" t="str">
        <f t="shared" si="117"/>
        <v/>
      </c>
      <c r="T572" s="98" t="str" cm="1">
        <f t="array" ref="T572">IF(COUNTIFS($C$22:$C$1025,$C572,$G$22:$G$1025,$G572)&gt;1,MATCH($C572&amp;$G572,$C$22:$C$1023&amp;$G$22:$G$1025,0),"")</f>
        <v/>
      </c>
      <c r="AM572">
        <f t="shared" si="118"/>
        <v>0</v>
      </c>
      <c r="AN572">
        <f t="shared" si="119"/>
        <v>0</v>
      </c>
      <c r="AO572">
        <f t="shared" si="120"/>
        <v>0</v>
      </c>
      <c r="AP572">
        <f t="shared" si="121"/>
        <v>0</v>
      </c>
      <c r="AQ572">
        <f t="shared" si="122"/>
        <v>0</v>
      </c>
      <c r="AR572">
        <f t="shared" si="123"/>
        <v>0</v>
      </c>
    </row>
    <row r="573" spans="1:44" hidden="1" outlineLevel="1" x14ac:dyDescent="0.3">
      <c r="A573" s="62"/>
      <c r="B573" s="63">
        <f t="shared" si="116"/>
        <v>549</v>
      </c>
      <c r="C573" s="145"/>
      <c r="D573" s="145"/>
      <c r="E573" s="143"/>
      <c r="F573" s="143"/>
      <c r="G573" s="146"/>
      <c r="H573" s="147"/>
      <c r="I573" s="143"/>
      <c r="J573" s="9"/>
      <c r="K573">
        <v>552</v>
      </c>
      <c r="L573" s="93" t="str">
        <f t="shared" si="125"/>
        <v/>
      </c>
      <c r="M573" s="103" t="str">
        <f t="shared" si="124"/>
        <v/>
      </c>
      <c r="N573" s="81"/>
      <c r="O573" s="73"/>
      <c r="P573" s="69" t="str">
        <f t="shared" si="126"/>
        <v/>
      </c>
      <c r="Q573" s="70" t="str">
        <f t="shared" si="115"/>
        <v/>
      </c>
      <c r="R573" s="73"/>
      <c r="S573" s="71" t="str">
        <f t="shared" si="117"/>
        <v/>
      </c>
      <c r="T573" s="98" t="str" cm="1">
        <f t="array" ref="T573">IF(COUNTIFS($C$22:$C$1025,$C573,$G$22:$G$1025,$G573)&gt;1,MATCH($C573&amp;$G573,$C$22:$C$1023&amp;$G$22:$G$1025,0),"")</f>
        <v/>
      </c>
      <c r="AM573">
        <f t="shared" si="118"/>
        <v>0</v>
      </c>
      <c r="AN573">
        <f t="shared" si="119"/>
        <v>0</v>
      </c>
      <c r="AO573">
        <f t="shared" si="120"/>
        <v>0</v>
      </c>
      <c r="AP573">
        <f t="shared" si="121"/>
        <v>0</v>
      </c>
      <c r="AQ573">
        <f t="shared" si="122"/>
        <v>0</v>
      </c>
      <c r="AR573">
        <f t="shared" si="123"/>
        <v>0</v>
      </c>
    </row>
    <row r="574" spans="1:44" hidden="1" outlineLevel="1" x14ac:dyDescent="0.3">
      <c r="A574" s="62"/>
      <c r="B574" s="63">
        <f t="shared" si="116"/>
        <v>550</v>
      </c>
      <c r="C574" s="145"/>
      <c r="D574" s="145"/>
      <c r="E574" s="143"/>
      <c r="F574" s="143"/>
      <c r="G574" s="146"/>
      <c r="H574" s="147"/>
      <c r="I574" s="143"/>
      <c r="J574" s="9"/>
      <c r="K574">
        <v>553</v>
      </c>
      <c r="L574" s="93" t="str">
        <f t="shared" si="125"/>
        <v/>
      </c>
      <c r="M574" s="103" t="str">
        <f t="shared" si="124"/>
        <v/>
      </c>
      <c r="N574" s="81"/>
      <c r="O574" s="73"/>
      <c r="P574" s="69" t="str">
        <f t="shared" si="126"/>
        <v/>
      </c>
      <c r="Q574" s="70" t="str">
        <f t="shared" si="115"/>
        <v/>
      </c>
      <c r="R574" s="73"/>
      <c r="S574" s="71" t="str">
        <f t="shared" si="117"/>
        <v/>
      </c>
      <c r="T574" s="98" t="str" cm="1">
        <f t="array" ref="T574">IF(COUNTIFS($C$22:$C$1025,$C574,$G$22:$G$1025,$G574)&gt;1,MATCH($C574&amp;$G574,$C$22:$C$1023&amp;$G$22:$G$1025,0),"")</f>
        <v/>
      </c>
      <c r="AM574">
        <f t="shared" si="118"/>
        <v>0</v>
      </c>
      <c r="AN574">
        <f t="shared" si="119"/>
        <v>0</v>
      </c>
      <c r="AO574">
        <f t="shared" si="120"/>
        <v>0</v>
      </c>
      <c r="AP574">
        <f t="shared" si="121"/>
        <v>0</v>
      </c>
      <c r="AQ574">
        <f t="shared" si="122"/>
        <v>0</v>
      </c>
      <c r="AR574">
        <f t="shared" si="123"/>
        <v>0</v>
      </c>
    </row>
    <row r="575" spans="1:44" hidden="1" outlineLevel="1" x14ac:dyDescent="0.3">
      <c r="A575" s="62"/>
      <c r="B575" s="63">
        <f t="shared" si="116"/>
        <v>551</v>
      </c>
      <c r="C575" s="145"/>
      <c r="D575" s="145"/>
      <c r="E575" s="143"/>
      <c r="F575" s="143"/>
      <c r="G575" s="146"/>
      <c r="H575" s="147"/>
      <c r="I575" s="143"/>
      <c r="J575" s="9"/>
      <c r="K575">
        <v>554</v>
      </c>
      <c r="L575" s="93" t="str">
        <f t="shared" si="125"/>
        <v/>
      </c>
      <c r="M575" s="103" t="str">
        <f t="shared" si="124"/>
        <v/>
      </c>
      <c r="N575" s="81"/>
      <c r="O575" s="73"/>
      <c r="P575" s="69" t="str">
        <f t="shared" si="126"/>
        <v/>
      </c>
      <c r="Q575" s="70" t="str">
        <f t="shared" si="115"/>
        <v/>
      </c>
      <c r="R575" s="73"/>
      <c r="S575" s="71" t="str">
        <f t="shared" si="117"/>
        <v/>
      </c>
      <c r="T575" s="98" t="str" cm="1">
        <f t="array" ref="T575">IF(COUNTIFS($C$22:$C$1025,$C575,$G$22:$G$1025,$G575)&gt;1,MATCH($C575&amp;$G575,$C$22:$C$1023&amp;$G$22:$G$1025,0),"")</f>
        <v/>
      </c>
      <c r="AM575">
        <f t="shared" si="118"/>
        <v>0</v>
      </c>
      <c r="AN575">
        <f t="shared" si="119"/>
        <v>0</v>
      </c>
      <c r="AO575">
        <f t="shared" si="120"/>
        <v>0</v>
      </c>
      <c r="AP575">
        <f t="shared" si="121"/>
        <v>0</v>
      </c>
      <c r="AQ575">
        <f t="shared" si="122"/>
        <v>0</v>
      </c>
      <c r="AR575">
        <f t="shared" si="123"/>
        <v>0</v>
      </c>
    </row>
    <row r="576" spans="1:44" hidden="1" outlineLevel="1" x14ac:dyDescent="0.3">
      <c r="A576" s="62"/>
      <c r="B576" s="63">
        <f t="shared" si="116"/>
        <v>552</v>
      </c>
      <c r="C576" s="145"/>
      <c r="D576" s="145"/>
      <c r="E576" s="143"/>
      <c r="F576" s="143"/>
      <c r="G576" s="146"/>
      <c r="H576" s="147"/>
      <c r="I576" s="143"/>
      <c r="J576" s="9"/>
      <c r="K576">
        <v>555</v>
      </c>
      <c r="L576" s="93" t="str">
        <f t="shared" si="125"/>
        <v/>
      </c>
      <c r="M576" s="103" t="str">
        <f t="shared" si="124"/>
        <v/>
      </c>
      <c r="N576" s="81"/>
      <c r="O576" s="73"/>
      <c r="P576" s="69" t="str">
        <f t="shared" si="126"/>
        <v/>
      </c>
      <c r="Q576" s="70" t="str">
        <f t="shared" si="115"/>
        <v/>
      </c>
      <c r="R576" s="73"/>
      <c r="S576" s="71" t="str">
        <f t="shared" si="117"/>
        <v/>
      </c>
      <c r="T576" s="98" t="str" cm="1">
        <f t="array" ref="T576">IF(COUNTIFS($C$22:$C$1025,$C576,$G$22:$G$1025,$G576)&gt;1,MATCH($C576&amp;$G576,$C$22:$C$1023&amp;$G$22:$G$1025,0),"")</f>
        <v/>
      </c>
      <c r="AM576">
        <f t="shared" si="118"/>
        <v>0</v>
      </c>
      <c r="AN576">
        <f t="shared" si="119"/>
        <v>0</v>
      </c>
      <c r="AO576">
        <f t="shared" si="120"/>
        <v>0</v>
      </c>
      <c r="AP576">
        <f t="shared" si="121"/>
        <v>0</v>
      </c>
      <c r="AQ576">
        <f t="shared" si="122"/>
        <v>0</v>
      </c>
      <c r="AR576">
        <f t="shared" si="123"/>
        <v>0</v>
      </c>
    </row>
    <row r="577" spans="1:44" hidden="1" outlineLevel="1" x14ac:dyDescent="0.3">
      <c r="A577" s="62"/>
      <c r="B577" s="63">
        <f t="shared" si="116"/>
        <v>553</v>
      </c>
      <c r="C577" s="145"/>
      <c r="D577" s="145"/>
      <c r="E577" s="143"/>
      <c r="F577" s="143"/>
      <c r="G577" s="146"/>
      <c r="H577" s="147"/>
      <c r="I577" s="143"/>
      <c r="J577" s="9"/>
      <c r="K577">
        <v>556</v>
      </c>
      <c r="L577" s="93" t="str">
        <f t="shared" si="125"/>
        <v/>
      </c>
      <c r="M577" s="103" t="str">
        <f t="shared" si="124"/>
        <v/>
      </c>
      <c r="N577" s="81"/>
      <c r="O577" s="73"/>
      <c r="P577" s="69" t="str">
        <f t="shared" si="126"/>
        <v/>
      </c>
      <c r="Q577" s="70" t="str">
        <f t="shared" si="115"/>
        <v/>
      </c>
      <c r="R577" s="73"/>
      <c r="S577" s="71" t="str">
        <f t="shared" si="117"/>
        <v/>
      </c>
      <c r="T577" s="98" t="str" cm="1">
        <f t="array" ref="T577">IF(COUNTIFS($C$22:$C$1025,$C577,$G$22:$G$1025,$G577)&gt;1,MATCH($C577&amp;$G577,$C$22:$C$1023&amp;$G$22:$G$1025,0),"")</f>
        <v/>
      </c>
      <c r="AM577">
        <f t="shared" si="118"/>
        <v>0</v>
      </c>
      <c r="AN577">
        <f t="shared" si="119"/>
        <v>0</v>
      </c>
      <c r="AO577">
        <f t="shared" si="120"/>
        <v>0</v>
      </c>
      <c r="AP577">
        <f t="shared" si="121"/>
        <v>0</v>
      </c>
      <c r="AQ577">
        <f t="shared" si="122"/>
        <v>0</v>
      </c>
      <c r="AR577">
        <f t="shared" si="123"/>
        <v>0</v>
      </c>
    </row>
    <row r="578" spans="1:44" hidden="1" outlineLevel="1" x14ac:dyDescent="0.3">
      <c r="A578" s="62"/>
      <c r="B578" s="63">
        <f t="shared" si="116"/>
        <v>554</v>
      </c>
      <c r="C578" s="145"/>
      <c r="D578" s="145"/>
      <c r="E578" s="143"/>
      <c r="F578" s="143"/>
      <c r="G578" s="146"/>
      <c r="H578" s="147"/>
      <c r="I578" s="143"/>
      <c r="J578" s="9"/>
      <c r="K578">
        <v>557</v>
      </c>
      <c r="L578" s="93" t="str">
        <f t="shared" si="125"/>
        <v/>
      </c>
      <c r="M578" s="103" t="str">
        <f t="shared" si="124"/>
        <v/>
      </c>
      <c r="N578" s="81"/>
      <c r="O578" s="73"/>
      <c r="P578" s="69" t="str">
        <f t="shared" si="126"/>
        <v/>
      </c>
      <c r="Q578" s="70" t="str">
        <f t="shared" si="115"/>
        <v/>
      </c>
      <c r="R578" s="73"/>
      <c r="S578" s="71" t="str">
        <f t="shared" si="117"/>
        <v/>
      </c>
      <c r="T578" s="98" t="str" cm="1">
        <f t="array" ref="T578">IF(COUNTIFS($C$22:$C$1025,$C578,$G$22:$G$1025,$G578)&gt;1,MATCH($C578&amp;$G578,$C$22:$C$1023&amp;$G$22:$G$1025,0),"")</f>
        <v/>
      </c>
      <c r="AM578">
        <f t="shared" si="118"/>
        <v>0</v>
      </c>
      <c r="AN578">
        <f t="shared" si="119"/>
        <v>0</v>
      </c>
      <c r="AO578">
        <f t="shared" si="120"/>
        <v>0</v>
      </c>
      <c r="AP578">
        <f t="shared" si="121"/>
        <v>0</v>
      </c>
      <c r="AQ578">
        <f t="shared" si="122"/>
        <v>0</v>
      </c>
      <c r="AR578">
        <f t="shared" si="123"/>
        <v>0</v>
      </c>
    </row>
    <row r="579" spans="1:44" hidden="1" outlineLevel="1" x14ac:dyDescent="0.3">
      <c r="A579" s="62"/>
      <c r="B579" s="63">
        <f t="shared" si="116"/>
        <v>555</v>
      </c>
      <c r="C579" s="145"/>
      <c r="D579" s="145"/>
      <c r="E579" s="143"/>
      <c r="F579" s="143"/>
      <c r="G579" s="146"/>
      <c r="H579" s="147"/>
      <c r="I579" s="143"/>
      <c r="J579" s="9"/>
      <c r="K579">
        <v>558</v>
      </c>
      <c r="L579" s="93" t="str">
        <f t="shared" si="125"/>
        <v/>
      </c>
      <c r="M579" s="103" t="str">
        <f t="shared" si="124"/>
        <v/>
      </c>
      <c r="N579" s="81"/>
      <c r="O579" s="73"/>
      <c r="P579" s="69" t="str">
        <f t="shared" si="126"/>
        <v/>
      </c>
      <c r="Q579" s="70" t="str">
        <f t="shared" si="115"/>
        <v/>
      </c>
      <c r="R579" s="73"/>
      <c r="S579" s="71" t="str">
        <f t="shared" si="117"/>
        <v/>
      </c>
      <c r="T579" s="98" t="str" cm="1">
        <f t="array" ref="T579">IF(COUNTIFS($C$22:$C$1025,$C579,$G$22:$G$1025,$G579)&gt;1,MATCH($C579&amp;$G579,$C$22:$C$1023&amp;$G$22:$G$1025,0),"")</f>
        <v/>
      </c>
      <c r="AM579">
        <f t="shared" si="118"/>
        <v>0</v>
      </c>
      <c r="AN579">
        <f t="shared" si="119"/>
        <v>0</v>
      </c>
      <c r="AO579">
        <f t="shared" si="120"/>
        <v>0</v>
      </c>
      <c r="AP579">
        <f t="shared" si="121"/>
        <v>0</v>
      </c>
      <c r="AQ579">
        <f t="shared" si="122"/>
        <v>0</v>
      </c>
      <c r="AR579">
        <f t="shared" si="123"/>
        <v>0</v>
      </c>
    </row>
    <row r="580" spans="1:44" hidden="1" outlineLevel="1" x14ac:dyDescent="0.3">
      <c r="A580" s="62"/>
      <c r="B580" s="63">
        <f t="shared" si="116"/>
        <v>556</v>
      </c>
      <c r="C580" s="145"/>
      <c r="D580" s="145"/>
      <c r="E580" s="143"/>
      <c r="F580" s="143"/>
      <c r="G580" s="146"/>
      <c r="H580" s="147"/>
      <c r="I580" s="143"/>
      <c r="J580" s="9"/>
      <c r="K580">
        <v>559</v>
      </c>
      <c r="L580" s="93" t="str">
        <f t="shared" si="125"/>
        <v/>
      </c>
      <c r="M580" s="103" t="str">
        <f t="shared" si="124"/>
        <v/>
      </c>
      <c r="N580" s="81"/>
      <c r="O580" s="73"/>
      <c r="P580" s="69" t="str">
        <f t="shared" si="126"/>
        <v/>
      </c>
      <c r="Q580" s="70" t="str">
        <f t="shared" si="115"/>
        <v/>
      </c>
      <c r="R580" s="73"/>
      <c r="S580" s="71" t="str">
        <f t="shared" si="117"/>
        <v/>
      </c>
      <c r="T580" s="98" t="str" cm="1">
        <f t="array" ref="T580">IF(COUNTIFS($C$22:$C$1025,$C580,$G$22:$G$1025,$G580)&gt;1,MATCH($C580&amp;$G580,$C$22:$C$1023&amp;$G$22:$G$1025,0),"")</f>
        <v/>
      </c>
      <c r="AM580">
        <f t="shared" si="118"/>
        <v>0</v>
      </c>
      <c r="AN580">
        <f t="shared" si="119"/>
        <v>0</v>
      </c>
      <c r="AO580">
        <f t="shared" si="120"/>
        <v>0</v>
      </c>
      <c r="AP580">
        <f t="shared" si="121"/>
        <v>0</v>
      </c>
      <c r="AQ580">
        <f t="shared" si="122"/>
        <v>0</v>
      </c>
      <c r="AR580">
        <f t="shared" si="123"/>
        <v>0</v>
      </c>
    </row>
    <row r="581" spans="1:44" hidden="1" outlineLevel="1" x14ac:dyDescent="0.3">
      <c r="A581" s="62"/>
      <c r="B581" s="63">
        <f t="shared" si="116"/>
        <v>557</v>
      </c>
      <c r="C581" s="145"/>
      <c r="D581" s="145"/>
      <c r="E581" s="143"/>
      <c r="F581" s="143"/>
      <c r="G581" s="146"/>
      <c r="H581" s="147"/>
      <c r="I581" s="143"/>
      <c r="J581" s="9"/>
      <c r="K581">
        <v>560</v>
      </c>
      <c r="L581" s="93" t="str">
        <f t="shared" si="125"/>
        <v/>
      </c>
      <c r="M581" s="103" t="str">
        <f t="shared" si="124"/>
        <v/>
      </c>
      <c r="N581" s="81"/>
      <c r="O581" s="73"/>
      <c r="P581" s="69" t="str">
        <f t="shared" si="126"/>
        <v/>
      </c>
      <c r="Q581" s="70" t="str">
        <f t="shared" si="115"/>
        <v/>
      </c>
      <c r="R581" s="73"/>
      <c r="S581" s="71" t="str">
        <f t="shared" si="117"/>
        <v/>
      </c>
      <c r="T581" s="98" t="str" cm="1">
        <f t="array" ref="T581">IF(COUNTIFS($C$22:$C$1025,$C581,$G$22:$G$1025,$G581)&gt;1,MATCH($C581&amp;$G581,$C$22:$C$1023&amp;$G$22:$G$1025,0),"")</f>
        <v/>
      </c>
      <c r="AM581">
        <f t="shared" si="118"/>
        <v>0</v>
      </c>
      <c r="AN581">
        <f t="shared" si="119"/>
        <v>0</v>
      </c>
      <c r="AO581">
        <f t="shared" si="120"/>
        <v>0</v>
      </c>
      <c r="AP581">
        <f t="shared" si="121"/>
        <v>0</v>
      </c>
      <c r="AQ581">
        <f t="shared" si="122"/>
        <v>0</v>
      </c>
      <c r="AR581">
        <f t="shared" si="123"/>
        <v>0</v>
      </c>
    </row>
    <row r="582" spans="1:44" hidden="1" outlineLevel="1" x14ac:dyDescent="0.3">
      <c r="A582" s="62"/>
      <c r="B582" s="63">
        <f t="shared" si="116"/>
        <v>558</v>
      </c>
      <c r="C582" s="145"/>
      <c r="D582" s="145"/>
      <c r="E582" s="143"/>
      <c r="F582" s="143"/>
      <c r="G582" s="146"/>
      <c r="H582" s="147"/>
      <c r="I582" s="143"/>
      <c r="J582" s="9"/>
      <c r="K582">
        <v>561</v>
      </c>
      <c r="L582" s="93" t="str">
        <f t="shared" si="125"/>
        <v/>
      </c>
      <c r="M582" s="103" t="str">
        <f t="shared" si="124"/>
        <v/>
      </c>
      <c r="N582" s="81"/>
      <c r="O582" s="73"/>
      <c r="P582" s="69" t="str">
        <f t="shared" si="126"/>
        <v/>
      </c>
      <c r="Q582" s="70" t="str">
        <f t="shared" si="115"/>
        <v/>
      </c>
      <c r="R582" s="73"/>
      <c r="S582" s="71" t="str">
        <f t="shared" si="117"/>
        <v/>
      </c>
      <c r="T582" s="98" t="str" cm="1">
        <f t="array" ref="T582">IF(COUNTIFS($C$22:$C$1025,$C582,$G$22:$G$1025,$G582)&gt;1,MATCH($C582&amp;$G582,$C$22:$C$1023&amp;$G$22:$G$1025,0),"")</f>
        <v/>
      </c>
      <c r="AM582">
        <f t="shared" si="118"/>
        <v>0</v>
      </c>
      <c r="AN582">
        <f t="shared" si="119"/>
        <v>0</v>
      </c>
      <c r="AO582">
        <f t="shared" si="120"/>
        <v>0</v>
      </c>
      <c r="AP582">
        <f t="shared" si="121"/>
        <v>0</v>
      </c>
      <c r="AQ582">
        <f t="shared" si="122"/>
        <v>0</v>
      </c>
      <c r="AR582">
        <f t="shared" si="123"/>
        <v>0</v>
      </c>
    </row>
    <row r="583" spans="1:44" hidden="1" outlineLevel="1" x14ac:dyDescent="0.3">
      <c r="A583" s="62"/>
      <c r="B583" s="63">
        <f t="shared" si="116"/>
        <v>559</v>
      </c>
      <c r="C583" s="145"/>
      <c r="D583" s="145"/>
      <c r="E583" s="143"/>
      <c r="F583" s="143"/>
      <c r="G583" s="146"/>
      <c r="H583" s="147"/>
      <c r="I583" s="143"/>
      <c r="J583" s="9"/>
      <c r="K583">
        <v>562</v>
      </c>
      <c r="L583" s="93" t="str">
        <f t="shared" si="125"/>
        <v/>
      </c>
      <c r="M583" s="103" t="str">
        <f t="shared" si="124"/>
        <v/>
      </c>
      <c r="N583" s="81"/>
      <c r="O583" s="73"/>
      <c r="P583" s="69" t="str">
        <f t="shared" si="126"/>
        <v/>
      </c>
      <c r="Q583" s="70" t="str">
        <f t="shared" si="115"/>
        <v/>
      </c>
      <c r="R583" s="73"/>
      <c r="S583" s="71" t="str">
        <f t="shared" si="117"/>
        <v/>
      </c>
      <c r="T583" s="98" t="str" cm="1">
        <f t="array" ref="T583">IF(COUNTIFS($C$22:$C$1025,$C583,$G$22:$G$1025,$G583)&gt;1,MATCH($C583&amp;$G583,$C$22:$C$1023&amp;$G$22:$G$1025,0),"")</f>
        <v/>
      </c>
      <c r="AM583">
        <f t="shared" si="118"/>
        <v>0</v>
      </c>
      <c r="AN583">
        <f t="shared" si="119"/>
        <v>0</v>
      </c>
      <c r="AO583">
        <f t="shared" si="120"/>
        <v>0</v>
      </c>
      <c r="AP583">
        <f t="shared" si="121"/>
        <v>0</v>
      </c>
      <c r="AQ583">
        <f t="shared" si="122"/>
        <v>0</v>
      </c>
      <c r="AR583">
        <f t="shared" si="123"/>
        <v>0</v>
      </c>
    </row>
    <row r="584" spans="1:44" hidden="1" outlineLevel="1" x14ac:dyDescent="0.3">
      <c r="A584" s="62"/>
      <c r="B584" s="63">
        <f t="shared" si="116"/>
        <v>560</v>
      </c>
      <c r="C584" s="145"/>
      <c r="D584" s="145"/>
      <c r="E584" s="143"/>
      <c r="F584" s="143"/>
      <c r="G584" s="146"/>
      <c r="H584" s="147"/>
      <c r="I584" s="143"/>
      <c r="J584" s="9"/>
      <c r="K584">
        <v>563</v>
      </c>
      <c r="L584" s="93" t="str">
        <f t="shared" si="125"/>
        <v/>
      </c>
      <c r="M584" s="103" t="str">
        <f t="shared" si="124"/>
        <v/>
      </c>
      <c r="N584" s="81"/>
      <c r="O584" s="73"/>
      <c r="P584" s="69" t="str">
        <f t="shared" si="126"/>
        <v/>
      </c>
      <c r="Q584" s="70" t="str">
        <f t="shared" si="115"/>
        <v/>
      </c>
      <c r="R584" s="73"/>
      <c r="S584" s="71" t="str">
        <f t="shared" si="117"/>
        <v/>
      </c>
      <c r="T584" s="98" t="str" cm="1">
        <f t="array" ref="T584">IF(COUNTIFS($C$22:$C$1025,$C584,$G$22:$G$1025,$G584)&gt;1,MATCH($C584&amp;$G584,$C$22:$C$1023&amp;$G$22:$G$1025,0),"")</f>
        <v/>
      </c>
      <c r="AM584">
        <f t="shared" si="118"/>
        <v>0</v>
      </c>
      <c r="AN584">
        <f t="shared" si="119"/>
        <v>0</v>
      </c>
      <c r="AO584">
        <f t="shared" si="120"/>
        <v>0</v>
      </c>
      <c r="AP584">
        <f t="shared" si="121"/>
        <v>0</v>
      </c>
      <c r="AQ584">
        <f t="shared" si="122"/>
        <v>0</v>
      </c>
      <c r="AR584">
        <f t="shared" si="123"/>
        <v>0</v>
      </c>
    </row>
    <row r="585" spans="1:44" hidden="1" outlineLevel="1" x14ac:dyDescent="0.3">
      <c r="A585" s="62"/>
      <c r="B585" s="63">
        <f t="shared" si="116"/>
        <v>561</v>
      </c>
      <c r="C585" s="145"/>
      <c r="D585" s="145"/>
      <c r="E585" s="143"/>
      <c r="F585" s="143"/>
      <c r="G585" s="146"/>
      <c r="H585" s="147"/>
      <c r="I585" s="143"/>
      <c r="J585" s="9"/>
      <c r="K585">
        <v>564</v>
      </c>
      <c r="L585" s="93" t="str">
        <f t="shared" si="125"/>
        <v/>
      </c>
      <c r="M585" s="103" t="str">
        <f t="shared" si="124"/>
        <v/>
      </c>
      <c r="N585" s="81"/>
      <c r="O585" s="73"/>
      <c r="P585" s="69" t="str">
        <f t="shared" si="126"/>
        <v/>
      </c>
      <c r="Q585" s="70" t="str">
        <f t="shared" si="115"/>
        <v/>
      </c>
      <c r="R585" s="73"/>
      <c r="S585" s="71" t="str">
        <f t="shared" si="117"/>
        <v/>
      </c>
      <c r="T585" s="98" t="str" cm="1">
        <f t="array" ref="T585">IF(COUNTIFS($C$22:$C$1025,$C585,$G$22:$G$1025,$G585)&gt;1,MATCH($C585&amp;$G585,$C$22:$C$1023&amp;$G$22:$G$1025,0),"")</f>
        <v/>
      </c>
      <c r="AM585">
        <f t="shared" si="118"/>
        <v>0</v>
      </c>
      <c r="AN585">
        <f t="shared" si="119"/>
        <v>0</v>
      </c>
      <c r="AO585">
        <f t="shared" si="120"/>
        <v>0</v>
      </c>
      <c r="AP585">
        <f t="shared" si="121"/>
        <v>0</v>
      </c>
      <c r="AQ585">
        <f t="shared" si="122"/>
        <v>0</v>
      </c>
      <c r="AR585">
        <f t="shared" si="123"/>
        <v>0</v>
      </c>
    </row>
    <row r="586" spans="1:44" hidden="1" outlineLevel="1" x14ac:dyDescent="0.3">
      <c r="A586" s="62"/>
      <c r="B586" s="63">
        <f t="shared" si="116"/>
        <v>562</v>
      </c>
      <c r="C586" s="145"/>
      <c r="D586" s="145"/>
      <c r="E586" s="143"/>
      <c r="F586" s="143"/>
      <c r="G586" s="146"/>
      <c r="H586" s="147"/>
      <c r="I586" s="143"/>
      <c r="J586" s="9"/>
      <c r="K586">
        <v>565</v>
      </c>
      <c r="L586" s="93" t="str">
        <f t="shared" si="125"/>
        <v/>
      </c>
      <c r="M586" s="103" t="str">
        <f t="shared" si="124"/>
        <v/>
      </c>
      <c r="N586" s="81"/>
      <c r="O586" s="73"/>
      <c r="P586" s="69" t="str">
        <f t="shared" si="126"/>
        <v/>
      </c>
      <c r="Q586" s="70" t="str">
        <f t="shared" si="115"/>
        <v/>
      </c>
      <c r="R586" s="73"/>
      <c r="S586" s="71" t="str">
        <f t="shared" si="117"/>
        <v/>
      </c>
      <c r="T586" s="98" t="str" cm="1">
        <f t="array" ref="T586">IF(COUNTIFS($C$22:$C$1025,$C586,$G$22:$G$1025,$G586)&gt;1,MATCH($C586&amp;$G586,$C$22:$C$1023&amp;$G$22:$G$1025,0),"")</f>
        <v/>
      </c>
      <c r="AM586">
        <f t="shared" si="118"/>
        <v>0</v>
      </c>
      <c r="AN586">
        <f t="shared" si="119"/>
        <v>0</v>
      </c>
      <c r="AO586">
        <f t="shared" si="120"/>
        <v>0</v>
      </c>
      <c r="AP586">
        <f t="shared" si="121"/>
        <v>0</v>
      </c>
      <c r="AQ586">
        <f t="shared" si="122"/>
        <v>0</v>
      </c>
      <c r="AR586">
        <f t="shared" si="123"/>
        <v>0</v>
      </c>
    </row>
    <row r="587" spans="1:44" hidden="1" outlineLevel="1" x14ac:dyDescent="0.3">
      <c r="A587" s="62"/>
      <c r="B587" s="63">
        <f t="shared" si="116"/>
        <v>563</v>
      </c>
      <c r="C587" s="145"/>
      <c r="D587" s="145"/>
      <c r="E587" s="143"/>
      <c r="F587" s="143"/>
      <c r="G587" s="146"/>
      <c r="H587" s="147"/>
      <c r="I587" s="143"/>
      <c r="J587" s="9"/>
      <c r="K587">
        <v>566</v>
      </c>
      <c r="L587" s="93" t="str">
        <f t="shared" si="125"/>
        <v/>
      </c>
      <c r="M587" s="103" t="str">
        <f t="shared" si="124"/>
        <v/>
      </c>
      <c r="N587" s="81"/>
      <c r="O587" s="73"/>
      <c r="P587" s="69" t="str">
        <f t="shared" si="126"/>
        <v/>
      </c>
      <c r="Q587" s="70" t="str">
        <f t="shared" si="115"/>
        <v/>
      </c>
      <c r="R587" s="73"/>
      <c r="S587" s="71" t="str">
        <f t="shared" si="117"/>
        <v/>
      </c>
      <c r="T587" s="98" t="str" cm="1">
        <f t="array" ref="T587">IF(COUNTIFS($C$22:$C$1025,$C587,$G$22:$G$1025,$G587)&gt;1,MATCH($C587&amp;$G587,$C$22:$C$1023&amp;$G$22:$G$1025,0),"")</f>
        <v/>
      </c>
      <c r="AM587">
        <f t="shared" si="118"/>
        <v>0</v>
      </c>
      <c r="AN587">
        <f t="shared" si="119"/>
        <v>0</v>
      </c>
      <c r="AO587">
        <f t="shared" si="120"/>
        <v>0</v>
      </c>
      <c r="AP587">
        <f t="shared" si="121"/>
        <v>0</v>
      </c>
      <c r="AQ587">
        <f t="shared" si="122"/>
        <v>0</v>
      </c>
      <c r="AR587">
        <f t="shared" si="123"/>
        <v>0</v>
      </c>
    </row>
    <row r="588" spans="1:44" hidden="1" outlineLevel="1" x14ac:dyDescent="0.3">
      <c r="A588" s="62"/>
      <c r="B588" s="63">
        <f t="shared" si="116"/>
        <v>564</v>
      </c>
      <c r="C588" s="145"/>
      <c r="D588" s="145"/>
      <c r="E588" s="143"/>
      <c r="F588" s="143"/>
      <c r="G588" s="146"/>
      <c r="H588" s="147"/>
      <c r="I588" s="143"/>
      <c r="J588" s="9"/>
      <c r="K588">
        <v>567</v>
      </c>
      <c r="L588" s="93" t="str">
        <f t="shared" si="125"/>
        <v/>
      </c>
      <c r="M588" s="103" t="str">
        <f t="shared" si="124"/>
        <v/>
      </c>
      <c r="N588" s="81"/>
      <c r="O588" s="73"/>
      <c r="P588" s="69" t="str">
        <f t="shared" si="126"/>
        <v/>
      </c>
      <c r="Q588" s="70" t="str">
        <f t="shared" si="115"/>
        <v/>
      </c>
      <c r="R588" s="73"/>
      <c r="S588" s="71" t="str">
        <f t="shared" si="117"/>
        <v/>
      </c>
      <c r="T588" s="98" t="str" cm="1">
        <f t="array" ref="T588">IF(COUNTIFS($C$22:$C$1025,$C588,$G$22:$G$1025,$G588)&gt;1,MATCH($C588&amp;$G588,$C$22:$C$1023&amp;$G$22:$G$1025,0),"")</f>
        <v/>
      </c>
      <c r="AM588">
        <f t="shared" si="118"/>
        <v>0</v>
      </c>
      <c r="AN588">
        <f t="shared" si="119"/>
        <v>0</v>
      </c>
      <c r="AO588">
        <f t="shared" si="120"/>
        <v>0</v>
      </c>
      <c r="AP588">
        <f t="shared" si="121"/>
        <v>0</v>
      </c>
      <c r="AQ588">
        <f t="shared" si="122"/>
        <v>0</v>
      </c>
      <c r="AR588">
        <f t="shared" si="123"/>
        <v>0</v>
      </c>
    </row>
    <row r="589" spans="1:44" hidden="1" outlineLevel="1" x14ac:dyDescent="0.3">
      <c r="A589" s="62"/>
      <c r="B589" s="63">
        <f t="shared" si="116"/>
        <v>565</v>
      </c>
      <c r="C589" s="145"/>
      <c r="D589" s="145"/>
      <c r="E589" s="143"/>
      <c r="F589" s="143"/>
      <c r="G589" s="146"/>
      <c r="H589" s="147"/>
      <c r="I589" s="143"/>
      <c r="J589" s="9"/>
      <c r="K589">
        <v>568</v>
      </c>
      <c r="L589" s="93" t="str">
        <f t="shared" si="125"/>
        <v/>
      </c>
      <c r="M589" s="103" t="str">
        <f t="shared" si="124"/>
        <v/>
      </c>
      <c r="N589" s="81"/>
      <c r="O589" s="73"/>
      <c r="P589" s="69" t="str">
        <f t="shared" si="126"/>
        <v/>
      </c>
      <c r="Q589" s="70" t="str">
        <f t="shared" ref="Q589:Q652" si="127">IF($H589="","",IF($H589&lt;15000,"対象外","未確認"))</f>
        <v/>
      </c>
      <c r="R589" s="73"/>
      <c r="S589" s="71" t="str">
        <f t="shared" si="117"/>
        <v/>
      </c>
      <c r="T589" s="98" t="str" cm="1">
        <f t="array" ref="T589">IF(COUNTIFS($C$22:$C$1025,$C589,$G$22:$G$1025,$G589)&gt;1,MATCH($C589&amp;$G589,$C$22:$C$1023&amp;$G$22:$G$1025,0),"")</f>
        <v/>
      </c>
      <c r="AM589">
        <f t="shared" si="118"/>
        <v>0</v>
      </c>
      <c r="AN589">
        <f t="shared" si="119"/>
        <v>0</v>
      </c>
      <c r="AO589">
        <f t="shared" si="120"/>
        <v>0</v>
      </c>
      <c r="AP589">
        <f t="shared" si="121"/>
        <v>0</v>
      </c>
      <c r="AQ589">
        <f t="shared" si="122"/>
        <v>0</v>
      </c>
      <c r="AR589">
        <f t="shared" si="123"/>
        <v>0</v>
      </c>
    </row>
    <row r="590" spans="1:44" hidden="1" outlineLevel="1" x14ac:dyDescent="0.3">
      <c r="A590" s="62"/>
      <c r="B590" s="63">
        <f t="shared" ref="B590:B653" si="128">B589+1</f>
        <v>566</v>
      </c>
      <c r="C590" s="145"/>
      <c r="D590" s="145"/>
      <c r="E590" s="143"/>
      <c r="F590" s="143"/>
      <c r="G590" s="146"/>
      <c r="H590" s="147"/>
      <c r="I590" s="143"/>
      <c r="J590" s="9"/>
      <c r="K590">
        <v>569</v>
      </c>
      <c r="L590" s="93" t="str">
        <f t="shared" si="125"/>
        <v/>
      </c>
      <c r="M590" s="103" t="str">
        <f t="shared" si="124"/>
        <v/>
      </c>
      <c r="N590" s="81"/>
      <c r="O590" s="73"/>
      <c r="P590" s="69" t="str">
        <f t="shared" si="126"/>
        <v/>
      </c>
      <c r="Q590" s="70" t="str">
        <f t="shared" si="127"/>
        <v/>
      </c>
      <c r="R590" s="73"/>
      <c r="S590" s="71" t="str">
        <f t="shared" si="117"/>
        <v/>
      </c>
      <c r="T590" s="98" t="str" cm="1">
        <f t="array" ref="T590">IF(COUNTIFS($C$22:$C$1025,$C590,$G$22:$G$1025,$G590)&gt;1,MATCH($C590&amp;$G590,$C$22:$C$1023&amp;$G$22:$G$1025,0),"")</f>
        <v/>
      </c>
      <c r="AM590">
        <f t="shared" si="118"/>
        <v>0</v>
      </c>
      <c r="AN590">
        <f t="shared" si="119"/>
        <v>0</v>
      </c>
      <c r="AO590">
        <f t="shared" si="120"/>
        <v>0</v>
      </c>
      <c r="AP590">
        <f t="shared" si="121"/>
        <v>0</v>
      </c>
      <c r="AQ590">
        <f t="shared" si="122"/>
        <v>0</v>
      </c>
      <c r="AR590">
        <f t="shared" si="123"/>
        <v>0</v>
      </c>
    </row>
    <row r="591" spans="1:44" hidden="1" outlineLevel="1" x14ac:dyDescent="0.3">
      <c r="A591" s="62"/>
      <c r="B591" s="63">
        <f t="shared" si="128"/>
        <v>567</v>
      </c>
      <c r="C591" s="145"/>
      <c r="D591" s="145"/>
      <c r="E591" s="143"/>
      <c r="F591" s="143"/>
      <c r="G591" s="146"/>
      <c r="H591" s="147"/>
      <c r="I591" s="143"/>
      <c r="J591" s="9"/>
      <c r="K591">
        <v>570</v>
      </c>
      <c r="L591" s="93" t="str">
        <f t="shared" si="125"/>
        <v/>
      </c>
      <c r="M591" s="103" t="str">
        <f t="shared" si="124"/>
        <v/>
      </c>
      <c r="N591" s="81"/>
      <c r="O591" s="73"/>
      <c r="P591" s="69" t="str">
        <f t="shared" si="126"/>
        <v/>
      </c>
      <c r="Q591" s="70" t="str">
        <f t="shared" si="127"/>
        <v/>
      </c>
      <c r="R591" s="73"/>
      <c r="S591" s="71" t="str">
        <f t="shared" si="117"/>
        <v/>
      </c>
      <c r="T591" s="98" t="str" cm="1">
        <f t="array" ref="T591">IF(COUNTIFS($C$22:$C$1025,$C591,$G$22:$G$1025,$G591)&gt;1,MATCH($C591&amp;$G591,$C$22:$C$1023&amp;$G$22:$G$1025,0),"")</f>
        <v/>
      </c>
      <c r="AM591">
        <f t="shared" si="118"/>
        <v>0</v>
      </c>
      <c r="AN591">
        <f t="shared" si="119"/>
        <v>0</v>
      </c>
      <c r="AO591">
        <f t="shared" si="120"/>
        <v>0</v>
      </c>
      <c r="AP591">
        <f t="shared" si="121"/>
        <v>0</v>
      </c>
      <c r="AQ591">
        <f t="shared" si="122"/>
        <v>0</v>
      </c>
      <c r="AR591">
        <f t="shared" si="123"/>
        <v>0</v>
      </c>
    </row>
    <row r="592" spans="1:44" hidden="1" outlineLevel="1" x14ac:dyDescent="0.3">
      <c r="A592" s="62"/>
      <c r="B592" s="63">
        <f t="shared" si="128"/>
        <v>568</v>
      </c>
      <c r="C592" s="145"/>
      <c r="D592" s="145"/>
      <c r="E592" s="143"/>
      <c r="F592" s="143"/>
      <c r="G592" s="146"/>
      <c r="H592" s="147"/>
      <c r="I592" s="143"/>
      <c r="J592" s="9"/>
      <c r="K592">
        <v>571</v>
      </c>
      <c r="L592" s="93" t="str">
        <f t="shared" si="125"/>
        <v/>
      </c>
      <c r="M592" s="103" t="str">
        <f t="shared" si="124"/>
        <v/>
      </c>
      <c r="N592" s="81"/>
      <c r="O592" s="73"/>
      <c r="P592" s="69" t="str">
        <f t="shared" si="126"/>
        <v/>
      </c>
      <c r="Q592" s="70" t="str">
        <f t="shared" si="127"/>
        <v/>
      </c>
      <c r="R592" s="73"/>
      <c r="S592" s="71" t="str">
        <f t="shared" si="117"/>
        <v/>
      </c>
      <c r="T592" s="98" t="str" cm="1">
        <f t="array" ref="T592">IF(COUNTIFS($C$22:$C$1025,$C592,$G$22:$G$1025,$G592)&gt;1,MATCH($C592&amp;$G592,$C$22:$C$1023&amp;$G$22:$G$1025,0),"")</f>
        <v/>
      </c>
      <c r="AM592">
        <f t="shared" si="118"/>
        <v>0</v>
      </c>
      <c r="AN592">
        <f t="shared" si="119"/>
        <v>0</v>
      </c>
      <c r="AO592">
        <f t="shared" si="120"/>
        <v>0</v>
      </c>
      <c r="AP592">
        <f t="shared" si="121"/>
        <v>0</v>
      </c>
      <c r="AQ592">
        <f t="shared" si="122"/>
        <v>0</v>
      </c>
      <c r="AR592">
        <f t="shared" si="123"/>
        <v>0</v>
      </c>
    </row>
    <row r="593" spans="1:44" hidden="1" outlineLevel="1" x14ac:dyDescent="0.3">
      <c r="A593" s="62"/>
      <c r="B593" s="63">
        <f t="shared" si="128"/>
        <v>569</v>
      </c>
      <c r="C593" s="145"/>
      <c r="D593" s="145"/>
      <c r="E593" s="143"/>
      <c r="F593" s="143"/>
      <c r="G593" s="146"/>
      <c r="H593" s="147"/>
      <c r="I593" s="143"/>
      <c r="J593" s="9"/>
      <c r="K593">
        <v>572</v>
      </c>
      <c r="L593" s="93" t="str">
        <f t="shared" si="125"/>
        <v/>
      </c>
      <c r="M593" s="103" t="str">
        <f t="shared" si="124"/>
        <v/>
      </c>
      <c r="N593" s="81"/>
      <c r="O593" s="73"/>
      <c r="P593" s="69" t="str">
        <f t="shared" si="126"/>
        <v/>
      </c>
      <c r="Q593" s="70" t="str">
        <f t="shared" si="127"/>
        <v/>
      </c>
      <c r="R593" s="73"/>
      <c r="S593" s="71" t="str">
        <f t="shared" si="117"/>
        <v/>
      </c>
      <c r="T593" s="98" t="str" cm="1">
        <f t="array" ref="T593">IF(COUNTIFS($C$22:$C$1025,$C593,$G$22:$G$1025,$G593)&gt;1,MATCH($C593&amp;$G593,$C$22:$C$1023&amp;$G$22:$G$1025,0),"")</f>
        <v/>
      </c>
      <c r="AM593">
        <f t="shared" si="118"/>
        <v>0</v>
      </c>
      <c r="AN593">
        <f t="shared" si="119"/>
        <v>0</v>
      </c>
      <c r="AO593">
        <f t="shared" si="120"/>
        <v>0</v>
      </c>
      <c r="AP593">
        <f t="shared" si="121"/>
        <v>0</v>
      </c>
      <c r="AQ593">
        <f t="shared" si="122"/>
        <v>0</v>
      </c>
      <c r="AR593">
        <f t="shared" si="123"/>
        <v>0</v>
      </c>
    </row>
    <row r="594" spans="1:44" hidden="1" outlineLevel="1" x14ac:dyDescent="0.3">
      <c r="A594" s="62"/>
      <c r="B594" s="63">
        <f t="shared" si="128"/>
        <v>570</v>
      </c>
      <c r="C594" s="145"/>
      <c r="D594" s="145"/>
      <c r="E594" s="143"/>
      <c r="F594" s="143"/>
      <c r="G594" s="146"/>
      <c r="H594" s="147"/>
      <c r="I594" s="143"/>
      <c r="J594" s="9"/>
      <c r="K594">
        <v>573</v>
      </c>
      <c r="L594" s="93" t="str">
        <f t="shared" si="125"/>
        <v/>
      </c>
      <c r="M594" s="103" t="str">
        <f t="shared" si="124"/>
        <v/>
      </c>
      <c r="N594" s="81"/>
      <c r="O594" s="73"/>
      <c r="P594" s="69" t="str">
        <f t="shared" si="126"/>
        <v/>
      </c>
      <c r="Q594" s="70" t="str">
        <f t="shared" si="127"/>
        <v/>
      </c>
      <c r="R594" s="73"/>
      <c r="S594" s="71" t="str">
        <f t="shared" si="117"/>
        <v/>
      </c>
      <c r="T594" s="98" t="str" cm="1">
        <f t="array" ref="T594">IF(COUNTIFS($C$22:$C$1025,$C594,$G$22:$G$1025,$G594)&gt;1,MATCH($C594&amp;$G594,$C$22:$C$1023&amp;$G$22:$G$1025,0),"")</f>
        <v/>
      </c>
      <c r="AM594">
        <f t="shared" si="118"/>
        <v>0</v>
      </c>
      <c r="AN594">
        <f t="shared" si="119"/>
        <v>0</v>
      </c>
      <c r="AO594">
        <f t="shared" si="120"/>
        <v>0</v>
      </c>
      <c r="AP594">
        <f t="shared" si="121"/>
        <v>0</v>
      </c>
      <c r="AQ594">
        <f t="shared" si="122"/>
        <v>0</v>
      </c>
      <c r="AR594">
        <f t="shared" si="123"/>
        <v>0</v>
      </c>
    </row>
    <row r="595" spans="1:44" hidden="1" outlineLevel="1" x14ac:dyDescent="0.3">
      <c r="A595" s="62"/>
      <c r="B595" s="63">
        <f t="shared" si="128"/>
        <v>571</v>
      </c>
      <c r="C595" s="145"/>
      <c r="D595" s="145"/>
      <c r="E595" s="143"/>
      <c r="F595" s="143"/>
      <c r="G595" s="146"/>
      <c r="H595" s="147"/>
      <c r="I595" s="143"/>
      <c r="J595" s="9"/>
      <c r="K595">
        <v>574</v>
      </c>
      <c r="L595" s="93" t="str">
        <f t="shared" si="125"/>
        <v/>
      </c>
      <c r="M595" s="103" t="str">
        <f t="shared" si="124"/>
        <v/>
      </c>
      <c r="N595" s="81"/>
      <c r="O595" s="73"/>
      <c r="P595" s="69" t="str">
        <f t="shared" si="126"/>
        <v/>
      </c>
      <c r="Q595" s="70" t="str">
        <f t="shared" si="127"/>
        <v/>
      </c>
      <c r="R595" s="73"/>
      <c r="S595" s="71" t="str">
        <f t="shared" si="117"/>
        <v/>
      </c>
      <c r="T595" s="98" t="str" cm="1">
        <f t="array" ref="T595">IF(COUNTIFS($C$22:$C$1025,$C595,$G$22:$G$1025,$G595)&gt;1,MATCH($C595&amp;$G595,$C$22:$C$1023&amp;$G$22:$G$1025,0),"")</f>
        <v/>
      </c>
      <c r="AM595">
        <f t="shared" si="118"/>
        <v>0</v>
      </c>
      <c r="AN595">
        <f t="shared" si="119"/>
        <v>0</v>
      </c>
      <c r="AO595">
        <f t="shared" si="120"/>
        <v>0</v>
      </c>
      <c r="AP595">
        <f t="shared" si="121"/>
        <v>0</v>
      </c>
      <c r="AQ595">
        <f t="shared" si="122"/>
        <v>0</v>
      </c>
      <c r="AR595">
        <f t="shared" si="123"/>
        <v>0</v>
      </c>
    </row>
    <row r="596" spans="1:44" hidden="1" outlineLevel="1" x14ac:dyDescent="0.3">
      <c r="A596" s="62"/>
      <c r="B596" s="63">
        <f t="shared" si="128"/>
        <v>572</v>
      </c>
      <c r="C596" s="145"/>
      <c r="D596" s="145"/>
      <c r="E596" s="143"/>
      <c r="F596" s="143"/>
      <c r="G596" s="146"/>
      <c r="H596" s="147"/>
      <c r="I596" s="143"/>
      <c r="J596" s="9"/>
      <c r="K596">
        <v>575</v>
      </c>
      <c r="L596" s="93" t="str">
        <f t="shared" si="125"/>
        <v/>
      </c>
      <c r="M596" s="103" t="str">
        <f t="shared" si="124"/>
        <v/>
      </c>
      <c r="N596" s="81"/>
      <c r="O596" s="73"/>
      <c r="P596" s="69" t="str">
        <f t="shared" si="126"/>
        <v/>
      </c>
      <c r="Q596" s="70" t="str">
        <f t="shared" si="127"/>
        <v/>
      </c>
      <c r="R596" s="73"/>
      <c r="S596" s="71" t="str">
        <f t="shared" si="117"/>
        <v/>
      </c>
      <c r="T596" s="98" t="str" cm="1">
        <f t="array" ref="T596">IF(COUNTIFS($C$22:$C$1025,$C596,$G$22:$G$1025,$G596)&gt;1,MATCH($C596&amp;$G596,$C$22:$C$1023&amp;$G$22:$G$1025,0),"")</f>
        <v/>
      </c>
      <c r="AM596">
        <f t="shared" si="118"/>
        <v>0</v>
      </c>
      <c r="AN596">
        <f t="shared" si="119"/>
        <v>0</v>
      </c>
      <c r="AO596">
        <f t="shared" si="120"/>
        <v>0</v>
      </c>
      <c r="AP596">
        <f t="shared" si="121"/>
        <v>0</v>
      </c>
      <c r="AQ596">
        <f t="shared" si="122"/>
        <v>0</v>
      </c>
      <c r="AR596">
        <f t="shared" si="123"/>
        <v>0</v>
      </c>
    </row>
    <row r="597" spans="1:44" hidden="1" outlineLevel="1" x14ac:dyDescent="0.3">
      <c r="A597" s="62"/>
      <c r="B597" s="63">
        <f t="shared" si="128"/>
        <v>573</v>
      </c>
      <c r="C597" s="145"/>
      <c r="D597" s="145"/>
      <c r="E597" s="143"/>
      <c r="F597" s="143"/>
      <c r="G597" s="146"/>
      <c r="H597" s="147"/>
      <c r="I597" s="143"/>
      <c r="J597" s="9"/>
      <c r="K597">
        <v>576</v>
      </c>
      <c r="L597" s="93" t="str">
        <f t="shared" si="125"/>
        <v/>
      </c>
      <c r="M597" s="103" t="str">
        <f t="shared" si="124"/>
        <v/>
      </c>
      <c r="N597" s="81"/>
      <c r="O597" s="73"/>
      <c r="P597" s="69" t="str">
        <f t="shared" si="126"/>
        <v/>
      </c>
      <c r="Q597" s="70" t="str">
        <f t="shared" si="127"/>
        <v/>
      </c>
      <c r="R597" s="73"/>
      <c r="S597" s="71" t="str">
        <f t="shared" si="117"/>
        <v/>
      </c>
      <c r="T597" s="98" t="str" cm="1">
        <f t="array" ref="T597">IF(COUNTIFS($C$22:$C$1025,$C597,$G$22:$G$1025,$G597)&gt;1,MATCH($C597&amp;$G597,$C$22:$C$1023&amp;$G$22:$G$1025,0),"")</f>
        <v/>
      </c>
      <c r="AM597">
        <f t="shared" si="118"/>
        <v>0</v>
      </c>
      <c r="AN597">
        <f t="shared" si="119"/>
        <v>0</v>
      </c>
      <c r="AO597">
        <f t="shared" si="120"/>
        <v>0</v>
      </c>
      <c r="AP597">
        <f t="shared" si="121"/>
        <v>0</v>
      </c>
      <c r="AQ597">
        <f t="shared" si="122"/>
        <v>0</v>
      </c>
      <c r="AR597">
        <f t="shared" si="123"/>
        <v>0</v>
      </c>
    </row>
    <row r="598" spans="1:44" hidden="1" outlineLevel="1" x14ac:dyDescent="0.3">
      <c r="A598" s="62"/>
      <c r="B598" s="63">
        <f t="shared" si="128"/>
        <v>574</v>
      </c>
      <c r="C598" s="145"/>
      <c r="D598" s="145"/>
      <c r="E598" s="143"/>
      <c r="F598" s="143"/>
      <c r="G598" s="146"/>
      <c r="H598" s="147"/>
      <c r="I598" s="143"/>
      <c r="J598" s="9"/>
      <c r="K598">
        <v>577</v>
      </c>
      <c r="L598" s="93" t="str">
        <f t="shared" si="125"/>
        <v/>
      </c>
      <c r="M598" s="103" t="str">
        <f t="shared" si="124"/>
        <v/>
      </c>
      <c r="N598" s="81"/>
      <c r="O598" s="73"/>
      <c r="P598" s="69" t="str">
        <f t="shared" si="126"/>
        <v/>
      </c>
      <c r="Q598" s="70" t="str">
        <f t="shared" si="127"/>
        <v/>
      </c>
      <c r="R598" s="73"/>
      <c r="S598" s="71" t="str">
        <f t="shared" ref="S598:S661" si="129">IF(R598="","","No."&amp;$B598&amp;"："&amp;R598)</f>
        <v/>
      </c>
      <c r="T598" s="98" t="str" cm="1">
        <f t="array" ref="T598">IF(COUNTIFS($C$22:$C$1025,$C598,$G$22:$G$1025,$G598)&gt;1,MATCH($C598&amp;$G598,$C$22:$C$1023&amp;$G$22:$G$1025,0),"")</f>
        <v/>
      </c>
      <c r="AM598">
        <f t="shared" ref="AM598:AM661" si="130">IF($C598="",IF(OR($D598&lt;&gt;"",$E598&lt;&gt;"",$F598&lt;&gt;"",$G598&lt;&gt;"",H598&lt;&gt;0)=TRUE,1,0),0)</f>
        <v>0</v>
      </c>
      <c r="AN598">
        <f t="shared" ref="AN598:AN661" si="131">IF($D598="",IF(OR($C598&lt;&gt;"",$E598&lt;&gt;"",$F598&lt;&gt;"",$G598&lt;&gt;"",$H598&lt;&gt;"")=TRUE,1,0),0)</f>
        <v>0</v>
      </c>
      <c r="AO598">
        <f t="shared" ref="AO598:AO661" si="132">IF($E598="",IF(OR($C598&lt;&gt;"",$D598&lt;&gt;"",$F598&lt;&gt;"",$G598&lt;&gt;"",$H598&lt;&gt;0)=TRUE,1,0),0)</f>
        <v>0</v>
      </c>
      <c r="AP598">
        <f t="shared" ref="AP598:AP661" si="133">IF($F598="",IF(OR($C598&lt;&gt;"",$E598&lt;&gt;"",$D598&lt;&gt;"",$G598&lt;&gt;"",$H598&lt;&gt;0)=TRUE,1,0),0)</f>
        <v>0</v>
      </c>
      <c r="AQ598">
        <f t="shared" ref="AQ598:AQ661" si="134">IF($G598="",IF(OR($C598&lt;&gt;"",$E598&lt;&gt;0,$F598&lt;&gt;"",$D598&lt;&gt;"",$H598&lt;&gt;0)=TRUE,1,0),0)</f>
        <v>0</v>
      </c>
      <c r="AR598">
        <f t="shared" ref="AR598:AR661" si="135">IF($H598=0,IF(OR($C598&lt;&gt;"",$E598&lt;&gt;"",$D598&lt;&gt;"",$F598&lt;&gt;"",$G598&lt;&gt;"")=TRUE,1,0),0)</f>
        <v>0</v>
      </c>
    </row>
    <row r="599" spans="1:44" hidden="1" outlineLevel="1" x14ac:dyDescent="0.3">
      <c r="A599" s="62"/>
      <c r="B599" s="63">
        <f t="shared" si="128"/>
        <v>575</v>
      </c>
      <c r="C599" s="145"/>
      <c r="D599" s="145"/>
      <c r="E599" s="143"/>
      <c r="F599" s="143"/>
      <c r="G599" s="146"/>
      <c r="H599" s="147"/>
      <c r="I599" s="143"/>
      <c r="J599" s="9"/>
      <c r="K599">
        <v>578</v>
      </c>
      <c r="L599" s="93" t="str">
        <f t="shared" si="125"/>
        <v/>
      </c>
      <c r="M599" s="103" t="str">
        <f t="shared" ref="M599:M662" si="136">IF($D599="","",$D599)</f>
        <v/>
      </c>
      <c r="N599" s="81"/>
      <c r="O599" s="73"/>
      <c r="P599" s="69" t="str">
        <f t="shared" si="126"/>
        <v/>
      </c>
      <c r="Q599" s="70" t="str">
        <f t="shared" si="127"/>
        <v/>
      </c>
      <c r="R599" s="73"/>
      <c r="S599" s="71" t="str">
        <f t="shared" si="129"/>
        <v/>
      </c>
      <c r="T599" s="98" t="str" cm="1">
        <f t="array" ref="T599">IF(COUNTIFS($C$22:$C$1025,$C599,$G$22:$G$1025,$G599)&gt;1,MATCH($C599&amp;$G599,$C$22:$C$1023&amp;$G$22:$G$1025,0),"")</f>
        <v/>
      </c>
      <c r="AM599">
        <f t="shared" si="130"/>
        <v>0</v>
      </c>
      <c r="AN599">
        <f t="shared" si="131"/>
        <v>0</v>
      </c>
      <c r="AO599">
        <f t="shared" si="132"/>
        <v>0</v>
      </c>
      <c r="AP599">
        <f t="shared" si="133"/>
        <v>0</v>
      </c>
      <c r="AQ599">
        <f t="shared" si="134"/>
        <v>0</v>
      </c>
      <c r="AR599">
        <f t="shared" si="135"/>
        <v>0</v>
      </c>
    </row>
    <row r="600" spans="1:44" hidden="1" outlineLevel="1" x14ac:dyDescent="0.3">
      <c r="A600" s="62"/>
      <c r="B600" s="63">
        <f t="shared" si="128"/>
        <v>576</v>
      </c>
      <c r="C600" s="145"/>
      <c r="D600" s="145"/>
      <c r="E600" s="143"/>
      <c r="F600" s="143"/>
      <c r="G600" s="146"/>
      <c r="H600" s="147"/>
      <c r="I600" s="143"/>
      <c r="J600" s="9"/>
      <c r="K600">
        <v>579</v>
      </c>
      <c r="L600" s="93" t="str">
        <f t="shared" si="125"/>
        <v/>
      </c>
      <c r="M600" s="103" t="str">
        <f t="shared" si="136"/>
        <v/>
      </c>
      <c r="N600" s="81"/>
      <c r="O600" s="73"/>
      <c r="P600" s="69" t="str">
        <f t="shared" si="126"/>
        <v/>
      </c>
      <c r="Q600" s="70" t="str">
        <f t="shared" si="127"/>
        <v/>
      </c>
      <c r="R600" s="73"/>
      <c r="S600" s="71" t="str">
        <f t="shared" si="129"/>
        <v/>
      </c>
      <c r="T600" s="98" t="str" cm="1">
        <f t="array" ref="T600">IF(COUNTIFS($C$22:$C$1025,$C600,$G$22:$G$1025,$G600)&gt;1,MATCH($C600&amp;$G600,$C$22:$C$1023&amp;$G$22:$G$1025,0),"")</f>
        <v/>
      </c>
      <c r="AM600">
        <f t="shared" si="130"/>
        <v>0</v>
      </c>
      <c r="AN600">
        <f t="shared" si="131"/>
        <v>0</v>
      </c>
      <c r="AO600">
        <f t="shared" si="132"/>
        <v>0</v>
      </c>
      <c r="AP600">
        <f t="shared" si="133"/>
        <v>0</v>
      </c>
      <c r="AQ600">
        <f t="shared" si="134"/>
        <v>0</v>
      </c>
      <c r="AR600">
        <f t="shared" si="135"/>
        <v>0</v>
      </c>
    </row>
    <row r="601" spans="1:44" hidden="1" outlineLevel="1" x14ac:dyDescent="0.3">
      <c r="A601" s="62"/>
      <c r="B601" s="63">
        <f t="shared" si="128"/>
        <v>577</v>
      </c>
      <c r="C601" s="145"/>
      <c r="D601" s="145"/>
      <c r="E601" s="143"/>
      <c r="F601" s="143"/>
      <c r="G601" s="146"/>
      <c r="H601" s="147"/>
      <c r="I601" s="143"/>
      <c r="J601" s="9"/>
      <c r="K601">
        <v>580</v>
      </c>
      <c r="L601" s="93" t="str">
        <f t="shared" ref="L601:L664" si="137">IF($C601="","",$C601)</f>
        <v/>
      </c>
      <c r="M601" s="103" t="str">
        <f t="shared" si="136"/>
        <v/>
      </c>
      <c r="N601" s="81"/>
      <c r="O601" s="73"/>
      <c r="P601" s="69" t="str">
        <f t="shared" si="126"/>
        <v/>
      </c>
      <c r="Q601" s="70" t="str">
        <f t="shared" si="127"/>
        <v/>
      </c>
      <c r="R601" s="73"/>
      <c r="S601" s="71" t="str">
        <f t="shared" si="129"/>
        <v/>
      </c>
      <c r="T601" s="98" t="str" cm="1">
        <f t="array" ref="T601">IF(COUNTIFS($C$22:$C$1025,$C601,$G$22:$G$1025,$G601)&gt;1,MATCH($C601&amp;$G601,$C$22:$C$1023&amp;$G$22:$G$1025,0),"")</f>
        <v/>
      </c>
      <c r="AM601">
        <f t="shared" si="130"/>
        <v>0</v>
      </c>
      <c r="AN601">
        <f t="shared" si="131"/>
        <v>0</v>
      </c>
      <c r="AO601">
        <f t="shared" si="132"/>
        <v>0</v>
      </c>
      <c r="AP601">
        <f t="shared" si="133"/>
        <v>0</v>
      </c>
      <c r="AQ601">
        <f t="shared" si="134"/>
        <v>0</v>
      </c>
      <c r="AR601">
        <f t="shared" si="135"/>
        <v>0</v>
      </c>
    </row>
    <row r="602" spans="1:44" hidden="1" outlineLevel="1" x14ac:dyDescent="0.3">
      <c r="A602" s="62"/>
      <c r="B602" s="63">
        <f t="shared" si="128"/>
        <v>578</v>
      </c>
      <c r="C602" s="145"/>
      <c r="D602" s="145"/>
      <c r="E602" s="143"/>
      <c r="F602" s="143"/>
      <c r="G602" s="146"/>
      <c r="H602" s="147"/>
      <c r="I602" s="143"/>
      <c r="J602" s="9"/>
      <c r="K602">
        <v>581</v>
      </c>
      <c r="L602" s="93" t="str">
        <f t="shared" si="137"/>
        <v/>
      </c>
      <c r="M602" s="103" t="str">
        <f t="shared" si="136"/>
        <v/>
      </c>
      <c r="N602" s="81"/>
      <c r="O602" s="73"/>
      <c r="P602" s="69" t="str">
        <f t="shared" si="126"/>
        <v/>
      </c>
      <c r="Q602" s="70" t="str">
        <f t="shared" si="127"/>
        <v/>
      </c>
      <c r="R602" s="73"/>
      <c r="S602" s="71" t="str">
        <f t="shared" si="129"/>
        <v/>
      </c>
      <c r="T602" s="98" t="str" cm="1">
        <f t="array" ref="T602">IF(COUNTIFS($C$22:$C$1025,$C602,$G$22:$G$1025,$G602)&gt;1,MATCH($C602&amp;$G602,$C$22:$C$1023&amp;$G$22:$G$1025,0),"")</f>
        <v/>
      </c>
      <c r="AM602">
        <f t="shared" si="130"/>
        <v>0</v>
      </c>
      <c r="AN602">
        <f t="shared" si="131"/>
        <v>0</v>
      </c>
      <c r="AO602">
        <f t="shared" si="132"/>
        <v>0</v>
      </c>
      <c r="AP602">
        <f t="shared" si="133"/>
        <v>0</v>
      </c>
      <c r="AQ602">
        <f t="shared" si="134"/>
        <v>0</v>
      </c>
      <c r="AR602">
        <f t="shared" si="135"/>
        <v>0</v>
      </c>
    </row>
    <row r="603" spans="1:44" hidden="1" outlineLevel="1" x14ac:dyDescent="0.3">
      <c r="A603" s="62"/>
      <c r="B603" s="63">
        <f t="shared" si="128"/>
        <v>579</v>
      </c>
      <c r="C603" s="145"/>
      <c r="D603" s="145"/>
      <c r="E603" s="143"/>
      <c r="F603" s="143"/>
      <c r="G603" s="146"/>
      <c r="H603" s="147"/>
      <c r="I603" s="143"/>
      <c r="J603" s="9"/>
      <c r="K603">
        <v>582</v>
      </c>
      <c r="L603" s="93" t="str">
        <f t="shared" si="137"/>
        <v/>
      </c>
      <c r="M603" s="103" t="str">
        <f t="shared" si="136"/>
        <v/>
      </c>
      <c r="N603" s="81"/>
      <c r="O603" s="73"/>
      <c r="P603" s="69" t="str">
        <f t="shared" si="126"/>
        <v/>
      </c>
      <c r="Q603" s="70" t="str">
        <f t="shared" si="127"/>
        <v/>
      </c>
      <c r="R603" s="73"/>
      <c r="S603" s="71" t="str">
        <f t="shared" si="129"/>
        <v/>
      </c>
      <c r="T603" s="98" t="str" cm="1">
        <f t="array" ref="T603">IF(COUNTIFS($C$22:$C$1025,$C603,$G$22:$G$1025,$G603)&gt;1,MATCH($C603&amp;$G603,$C$22:$C$1023&amp;$G$22:$G$1025,0),"")</f>
        <v/>
      </c>
      <c r="AM603">
        <f t="shared" si="130"/>
        <v>0</v>
      </c>
      <c r="AN603">
        <f t="shared" si="131"/>
        <v>0</v>
      </c>
      <c r="AO603">
        <f t="shared" si="132"/>
        <v>0</v>
      </c>
      <c r="AP603">
        <f t="shared" si="133"/>
        <v>0</v>
      </c>
      <c r="AQ603">
        <f t="shared" si="134"/>
        <v>0</v>
      </c>
      <c r="AR603">
        <f t="shared" si="135"/>
        <v>0</v>
      </c>
    </row>
    <row r="604" spans="1:44" hidden="1" outlineLevel="1" x14ac:dyDescent="0.3">
      <c r="A604" s="62"/>
      <c r="B604" s="63">
        <f t="shared" si="128"/>
        <v>580</v>
      </c>
      <c r="C604" s="145"/>
      <c r="D604" s="145"/>
      <c r="E604" s="143"/>
      <c r="F604" s="143"/>
      <c r="G604" s="146"/>
      <c r="H604" s="147"/>
      <c r="I604" s="143"/>
      <c r="J604" s="9"/>
      <c r="K604">
        <v>583</v>
      </c>
      <c r="L604" s="93" t="str">
        <f t="shared" si="137"/>
        <v/>
      </c>
      <c r="M604" s="103" t="str">
        <f t="shared" si="136"/>
        <v/>
      </c>
      <c r="N604" s="81"/>
      <c r="O604" s="73"/>
      <c r="P604" s="69" t="str">
        <f t="shared" si="126"/>
        <v/>
      </c>
      <c r="Q604" s="70" t="str">
        <f t="shared" si="127"/>
        <v/>
      </c>
      <c r="R604" s="73"/>
      <c r="S604" s="71" t="str">
        <f t="shared" si="129"/>
        <v/>
      </c>
      <c r="T604" s="98" t="str" cm="1">
        <f t="array" ref="T604">IF(COUNTIFS($C$22:$C$1025,$C604,$G$22:$G$1025,$G604)&gt;1,MATCH($C604&amp;$G604,$C$22:$C$1023&amp;$G$22:$G$1025,0),"")</f>
        <v/>
      </c>
      <c r="AM604">
        <f t="shared" si="130"/>
        <v>0</v>
      </c>
      <c r="AN604">
        <f t="shared" si="131"/>
        <v>0</v>
      </c>
      <c r="AO604">
        <f t="shared" si="132"/>
        <v>0</v>
      </c>
      <c r="AP604">
        <f t="shared" si="133"/>
        <v>0</v>
      </c>
      <c r="AQ604">
        <f t="shared" si="134"/>
        <v>0</v>
      </c>
      <c r="AR604">
        <f t="shared" si="135"/>
        <v>0</v>
      </c>
    </row>
    <row r="605" spans="1:44" hidden="1" outlineLevel="1" x14ac:dyDescent="0.3">
      <c r="A605" s="62"/>
      <c r="B605" s="63">
        <f t="shared" si="128"/>
        <v>581</v>
      </c>
      <c r="C605" s="145"/>
      <c r="D605" s="145"/>
      <c r="E605" s="143"/>
      <c r="F605" s="143"/>
      <c r="G605" s="146"/>
      <c r="H605" s="147"/>
      <c r="I605" s="143"/>
      <c r="J605" s="9"/>
      <c r="K605">
        <v>584</v>
      </c>
      <c r="L605" s="93" t="str">
        <f t="shared" si="137"/>
        <v/>
      </c>
      <c r="M605" s="103" t="str">
        <f t="shared" si="136"/>
        <v/>
      </c>
      <c r="N605" s="81"/>
      <c r="O605" s="73"/>
      <c r="P605" s="69" t="str">
        <f t="shared" si="126"/>
        <v/>
      </c>
      <c r="Q605" s="70" t="str">
        <f t="shared" si="127"/>
        <v/>
      </c>
      <c r="R605" s="73"/>
      <c r="S605" s="71" t="str">
        <f t="shared" si="129"/>
        <v/>
      </c>
      <c r="T605" s="98" t="str" cm="1">
        <f t="array" ref="T605">IF(COUNTIFS($C$22:$C$1025,$C605,$G$22:$G$1025,$G605)&gt;1,MATCH($C605&amp;$G605,$C$22:$C$1023&amp;$G$22:$G$1025,0),"")</f>
        <v/>
      </c>
      <c r="AM605">
        <f t="shared" si="130"/>
        <v>0</v>
      </c>
      <c r="AN605">
        <f t="shared" si="131"/>
        <v>0</v>
      </c>
      <c r="AO605">
        <f t="shared" si="132"/>
        <v>0</v>
      </c>
      <c r="AP605">
        <f t="shared" si="133"/>
        <v>0</v>
      </c>
      <c r="AQ605">
        <f t="shared" si="134"/>
        <v>0</v>
      </c>
      <c r="AR605">
        <f t="shared" si="135"/>
        <v>0</v>
      </c>
    </row>
    <row r="606" spans="1:44" hidden="1" outlineLevel="1" x14ac:dyDescent="0.3">
      <c r="A606" s="62"/>
      <c r="B606" s="63">
        <f t="shared" si="128"/>
        <v>582</v>
      </c>
      <c r="C606" s="145"/>
      <c r="D606" s="145"/>
      <c r="E606" s="143"/>
      <c r="F606" s="143"/>
      <c r="G606" s="146"/>
      <c r="H606" s="147"/>
      <c r="I606" s="143"/>
      <c r="J606" s="9"/>
      <c r="K606">
        <v>585</v>
      </c>
      <c r="L606" s="93" t="str">
        <f t="shared" si="137"/>
        <v/>
      </c>
      <c r="M606" s="103" t="str">
        <f t="shared" si="136"/>
        <v/>
      </c>
      <c r="N606" s="81"/>
      <c r="O606" s="73"/>
      <c r="P606" s="69" t="str">
        <f t="shared" si="126"/>
        <v/>
      </c>
      <c r="Q606" s="70" t="str">
        <f t="shared" si="127"/>
        <v/>
      </c>
      <c r="R606" s="73"/>
      <c r="S606" s="71" t="str">
        <f t="shared" si="129"/>
        <v/>
      </c>
      <c r="T606" s="98" t="str" cm="1">
        <f t="array" ref="T606">IF(COUNTIFS($C$22:$C$1025,$C606,$G$22:$G$1025,$G606)&gt;1,MATCH($C606&amp;$G606,$C$22:$C$1023&amp;$G$22:$G$1025,0),"")</f>
        <v/>
      </c>
      <c r="AM606">
        <f t="shared" si="130"/>
        <v>0</v>
      </c>
      <c r="AN606">
        <f t="shared" si="131"/>
        <v>0</v>
      </c>
      <c r="AO606">
        <f t="shared" si="132"/>
        <v>0</v>
      </c>
      <c r="AP606">
        <f t="shared" si="133"/>
        <v>0</v>
      </c>
      <c r="AQ606">
        <f t="shared" si="134"/>
        <v>0</v>
      </c>
      <c r="AR606">
        <f t="shared" si="135"/>
        <v>0</v>
      </c>
    </row>
    <row r="607" spans="1:44" hidden="1" outlineLevel="1" x14ac:dyDescent="0.3">
      <c r="A607" s="62"/>
      <c r="B607" s="63">
        <f t="shared" si="128"/>
        <v>583</v>
      </c>
      <c r="C607" s="145"/>
      <c r="D607" s="145"/>
      <c r="E607" s="143"/>
      <c r="F607" s="143"/>
      <c r="G607" s="146"/>
      <c r="H607" s="147"/>
      <c r="I607" s="143"/>
      <c r="J607" s="9"/>
      <c r="K607">
        <v>586</v>
      </c>
      <c r="L607" s="93" t="str">
        <f t="shared" si="137"/>
        <v/>
      </c>
      <c r="M607" s="103" t="str">
        <f t="shared" si="136"/>
        <v/>
      </c>
      <c r="N607" s="81"/>
      <c r="O607" s="73"/>
      <c r="P607" s="69" t="str">
        <f t="shared" si="126"/>
        <v/>
      </c>
      <c r="Q607" s="70" t="str">
        <f t="shared" si="127"/>
        <v/>
      </c>
      <c r="R607" s="73"/>
      <c r="S607" s="71" t="str">
        <f t="shared" si="129"/>
        <v/>
      </c>
      <c r="T607" s="98" t="str" cm="1">
        <f t="array" ref="T607">IF(COUNTIFS($C$22:$C$1025,$C607,$G$22:$G$1025,$G607)&gt;1,MATCH($C607&amp;$G607,$C$22:$C$1023&amp;$G$22:$G$1025,0),"")</f>
        <v/>
      </c>
      <c r="AM607">
        <f t="shared" si="130"/>
        <v>0</v>
      </c>
      <c r="AN607">
        <f t="shared" si="131"/>
        <v>0</v>
      </c>
      <c r="AO607">
        <f t="shared" si="132"/>
        <v>0</v>
      </c>
      <c r="AP607">
        <f t="shared" si="133"/>
        <v>0</v>
      </c>
      <c r="AQ607">
        <f t="shared" si="134"/>
        <v>0</v>
      </c>
      <c r="AR607">
        <f t="shared" si="135"/>
        <v>0</v>
      </c>
    </row>
    <row r="608" spans="1:44" hidden="1" outlineLevel="1" x14ac:dyDescent="0.3">
      <c r="A608" s="62"/>
      <c r="B608" s="63">
        <f t="shared" si="128"/>
        <v>584</v>
      </c>
      <c r="C608" s="145"/>
      <c r="D608" s="145"/>
      <c r="E608" s="143"/>
      <c r="F608" s="143"/>
      <c r="G608" s="146"/>
      <c r="H608" s="147"/>
      <c r="I608" s="143"/>
      <c r="J608" s="9"/>
      <c r="K608">
        <v>587</v>
      </c>
      <c r="L608" s="93" t="str">
        <f t="shared" si="137"/>
        <v/>
      </c>
      <c r="M608" s="103" t="str">
        <f t="shared" si="136"/>
        <v/>
      </c>
      <c r="N608" s="81"/>
      <c r="O608" s="73"/>
      <c r="P608" s="69" t="str">
        <f t="shared" ref="P608:P671" si="138">IFERROR(N608/O608,"")</f>
        <v/>
      </c>
      <c r="Q608" s="70" t="str">
        <f t="shared" si="127"/>
        <v/>
      </c>
      <c r="R608" s="73"/>
      <c r="S608" s="71" t="str">
        <f t="shared" si="129"/>
        <v/>
      </c>
      <c r="T608" s="98" t="str" cm="1">
        <f t="array" ref="T608">IF(COUNTIFS($C$22:$C$1025,$C608,$G$22:$G$1025,$G608)&gt;1,MATCH($C608&amp;$G608,$C$22:$C$1023&amp;$G$22:$G$1025,0),"")</f>
        <v/>
      </c>
      <c r="AM608">
        <f t="shared" si="130"/>
        <v>0</v>
      </c>
      <c r="AN608">
        <f t="shared" si="131"/>
        <v>0</v>
      </c>
      <c r="AO608">
        <f t="shared" si="132"/>
        <v>0</v>
      </c>
      <c r="AP608">
        <f t="shared" si="133"/>
        <v>0</v>
      </c>
      <c r="AQ608">
        <f t="shared" si="134"/>
        <v>0</v>
      </c>
      <c r="AR608">
        <f t="shared" si="135"/>
        <v>0</v>
      </c>
    </row>
    <row r="609" spans="1:44" hidden="1" outlineLevel="1" x14ac:dyDescent="0.3">
      <c r="A609" s="62"/>
      <c r="B609" s="63">
        <f t="shared" si="128"/>
        <v>585</v>
      </c>
      <c r="C609" s="145"/>
      <c r="D609" s="145"/>
      <c r="E609" s="143"/>
      <c r="F609" s="143"/>
      <c r="G609" s="146"/>
      <c r="H609" s="147"/>
      <c r="I609" s="143"/>
      <c r="J609" s="9"/>
      <c r="K609">
        <v>588</v>
      </c>
      <c r="L609" s="93" t="str">
        <f t="shared" si="137"/>
        <v/>
      </c>
      <c r="M609" s="103" t="str">
        <f t="shared" si="136"/>
        <v/>
      </c>
      <c r="N609" s="81"/>
      <c r="O609" s="73"/>
      <c r="P609" s="69" t="str">
        <f t="shared" si="138"/>
        <v/>
      </c>
      <c r="Q609" s="70" t="str">
        <f t="shared" si="127"/>
        <v/>
      </c>
      <c r="R609" s="73"/>
      <c r="S609" s="71" t="str">
        <f t="shared" si="129"/>
        <v/>
      </c>
      <c r="T609" s="98" t="str" cm="1">
        <f t="array" ref="T609">IF(COUNTIFS($C$22:$C$1025,$C609,$G$22:$G$1025,$G609)&gt;1,MATCH($C609&amp;$G609,$C$22:$C$1023&amp;$G$22:$G$1025,0),"")</f>
        <v/>
      </c>
      <c r="AM609">
        <f t="shared" si="130"/>
        <v>0</v>
      </c>
      <c r="AN609">
        <f t="shared" si="131"/>
        <v>0</v>
      </c>
      <c r="AO609">
        <f t="shared" si="132"/>
        <v>0</v>
      </c>
      <c r="AP609">
        <f t="shared" si="133"/>
        <v>0</v>
      </c>
      <c r="AQ609">
        <f t="shared" si="134"/>
        <v>0</v>
      </c>
      <c r="AR609">
        <f t="shared" si="135"/>
        <v>0</v>
      </c>
    </row>
    <row r="610" spans="1:44" hidden="1" outlineLevel="1" x14ac:dyDescent="0.3">
      <c r="A610" s="62"/>
      <c r="B610" s="63">
        <f t="shared" si="128"/>
        <v>586</v>
      </c>
      <c r="C610" s="145"/>
      <c r="D610" s="145"/>
      <c r="E610" s="143"/>
      <c r="F610" s="143"/>
      <c r="G610" s="146"/>
      <c r="H610" s="147"/>
      <c r="I610" s="143"/>
      <c r="J610" s="9"/>
      <c r="K610">
        <v>589</v>
      </c>
      <c r="L610" s="93" t="str">
        <f t="shared" si="137"/>
        <v/>
      </c>
      <c r="M610" s="103" t="str">
        <f t="shared" si="136"/>
        <v/>
      </c>
      <c r="N610" s="81"/>
      <c r="O610" s="73"/>
      <c r="P610" s="69" t="str">
        <f t="shared" si="138"/>
        <v/>
      </c>
      <c r="Q610" s="70" t="str">
        <f t="shared" si="127"/>
        <v/>
      </c>
      <c r="R610" s="73"/>
      <c r="S610" s="71" t="str">
        <f t="shared" si="129"/>
        <v/>
      </c>
      <c r="T610" s="98" t="str" cm="1">
        <f t="array" ref="T610">IF(COUNTIFS($C$22:$C$1025,$C610,$G$22:$G$1025,$G610)&gt;1,MATCH($C610&amp;$G610,$C$22:$C$1023&amp;$G$22:$G$1025,0),"")</f>
        <v/>
      </c>
      <c r="AM610">
        <f t="shared" si="130"/>
        <v>0</v>
      </c>
      <c r="AN610">
        <f t="shared" si="131"/>
        <v>0</v>
      </c>
      <c r="AO610">
        <f t="shared" si="132"/>
        <v>0</v>
      </c>
      <c r="AP610">
        <f t="shared" si="133"/>
        <v>0</v>
      </c>
      <c r="AQ610">
        <f t="shared" si="134"/>
        <v>0</v>
      </c>
      <c r="AR610">
        <f t="shared" si="135"/>
        <v>0</v>
      </c>
    </row>
    <row r="611" spans="1:44" hidden="1" outlineLevel="1" x14ac:dyDescent="0.3">
      <c r="A611" s="62"/>
      <c r="B611" s="63">
        <f t="shared" si="128"/>
        <v>587</v>
      </c>
      <c r="C611" s="145"/>
      <c r="D611" s="145"/>
      <c r="E611" s="143"/>
      <c r="F611" s="143"/>
      <c r="G611" s="146"/>
      <c r="H611" s="147"/>
      <c r="I611" s="143"/>
      <c r="J611" s="9"/>
      <c r="K611">
        <v>590</v>
      </c>
      <c r="L611" s="93" t="str">
        <f t="shared" si="137"/>
        <v/>
      </c>
      <c r="M611" s="103" t="str">
        <f t="shared" si="136"/>
        <v/>
      </c>
      <c r="N611" s="81"/>
      <c r="O611" s="73"/>
      <c r="P611" s="69" t="str">
        <f t="shared" si="138"/>
        <v/>
      </c>
      <c r="Q611" s="70" t="str">
        <f t="shared" si="127"/>
        <v/>
      </c>
      <c r="R611" s="73"/>
      <c r="S611" s="71" t="str">
        <f t="shared" si="129"/>
        <v/>
      </c>
      <c r="T611" s="98" t="str" cm="1">
        <f t="array" ref="T611">IF(COUNTIFS($C$22:$C$1025,$C611,$G$22:$G$1025,$G611)&gt;1,MATCH($C611&amp;$G611,$C$22:$C$1023&amp;$G$22:$G$1025,0),"")</f>
        <v/>
      </c>
      <c r="AM611">
        <f t="shared" si="130"/>
        <v>0</v>
      </c>
      <c r="AN611">
        <f t="shared" si="131"/>
        <v>0</v>
      </c>
      <c r="AO611">
        <f t="shared" si="132"/>
        <v>0</v>
      </c>
      <c r="AP611">
        <f t="shared" si="133"/>
        <v>0</v>
      </c>
      <c r="AQ611">
        <f t="shared" si="134"/>
        <v>0</v>
      </c>
      <c r="AR611">
        <f t="shared" si="135"/>
        <v>0</v>
      </c>
    </row>
    <row r="612" spans="1:44" hidden="1" outlineLevel="1" x14ac:dyDescent="0.3">
      <c r="A612" s="62"/>
      <c r="B612" s="63">
        <f t="shared" si="128"/>
        <v>588</v>
      </c>
      <c r="C612" s="145"/>
      <c r="D612" s="145"/>
      <c r="E612" s="143"/>
      <c r="F612" s="143"/>
      <c r="G612" s="146"/>
      <c r="H612" s="147"/>
      <c r="I612" s="143"/>
      <c r="J612" s="9"/>
      <c r="K612">
        <v>591</v>
      </c>
      <c r="L612" s="93" t="str">
        <f t="shared" si="137"/>
        <v/>
      </c>
      <c r="M612" s="103" t="str">
        <f t="shared" si="136"/>
        <v/>
      </c>
      <c r="N612" s="81"/>
      <c r="O612" s="73"/>
      <c r="P612" s="69" t="str">
        <f t="shared" si="138"/>
        <v/>
      </c>
      <c r="Q612" s="70" t="str">
        <f t="shared" si="127"/>
        <v/>
      </c>
      <c r="R612" s="73"/>
      <c r="S612" s="71" t="str">
        <f t="shared" si="129"/>
        <v/>
      </c>
      <c r="T612" s="98" t="str" cm="1">
        <f t="array" ref="T612">IF(COUNTIFS($C$22:$C$1025,$C612,$G$22:$G$1025,$G612)&gt;1,MATCH($C612&amp;$G612,$C$22:$C$1023&amp;$G$22:$G$1025,0),"")</f>
        <v/>
      </c>
      <c r="AM612">
        <f t="shared" si="130"/>
        <v>0</v>
      </c>
      <c r="AN612">
        <f t="shared" si="131"/>
        <v>0</v>
      </c>
      <c r="AO612">
        <f t="shared" si="132"/>
        <v>0</v>
      </c>
      <c r="AP612">
        <f t="shared" si="133"/>
        <v>0</v>
      </c>
      <c r="AQ612">
        <f t="shared" si="134"/>
        <v>0</v>
      </c>
      <c r="AR612">
        <f t="shared" si="135"/>
        <v>0</v>
      </c>
    </row>
    <row r="613" spans="1:44" hidden="1" outlineLevel="1" x14ac:dyDescent="0.3">
      <c r="A613" s="62"/>
      <c r="B613" s="63">
        <f t="shared" si="128"/>
        <v>589</v>
      </c>
      <c r="C613" s="145"/>
      <c r="D613" s="145"/>
      <c r="E613" s="143"/>
      <c r="F613" s="143"/>
      <c r="G613" s="146"/>
      <c r="H613" s="147"/>
      <c r="I613" s="143"/>
      <c r="J613" s="9"/>
      <c r="K613">
        <v>592</v>
      </c>
      <c r="L613" s="93" t="str">
        <f t="shared" si="137"/>
        <v/>
      </c>
      <c r="M613" s="103" t="str">
        <f t="shared" si="136"/>
        <v/>
      </c>
      <c r="N613" s="81"/>
      <c r="O613" s="73"/>
      <c r="P613" s="69" t="str">
        <f t="shared" si="138"/>
        <v/>
      </c>
      <c r="Q613" s="70" t="str">
        <f t="shared" si="127"/>
        <v/>
      </c>
      <c r="R613" s="73"/>
      <c r="S613" s="71" t="str">
        <f t="shared" si="129"/>
        <v/>
      </c>
      <c r="T613" s="98" t="str" cm="1">
        <f t="array" ref="T613">IF(COUNTIFS($C$22:$C$1025,$C613,$G$22:$G$1025,$G613)&gt;1,MATCH($C613&amp;$G613,$C$22:$C$1023&amp;$G$22:$G$1025,0),"")</f>
        <v/>
      </c>
      <c r="AM613">
        <f t="shared" si="130"/>
        <v>0</v>
      </c>
      <c r="AN613">
        <f t="shared" si="131"/>
        <v>0</v>
      </c>
      <c r="AO613">
        <f t="shared" si="132"/>
        <v>0</v>
      </c>
      <c r="AP613">
        <f t="shared" si="133"/>
        <v>0</v>
      </c>
      <c r="AQ613">
        <f t="shared" si="134"/>
        <v>0</v>
      </c>
      <c r="AR613">
        <f t="shared" si="135"/>
        <v>0</v>
      </c>
    </row>
    <row r="614" spans="1:44" hidden="1" outlineLevel="1" x14ac:dyDescent="0.3">
      <c r="A614" s="62"/>
      <c r="B614" s="63">
        <f t="shared" si="128"/>
        <v>590</v>
      </c>
      <c r="C614" s="145"/>
      <c r="D614" s="145"/>
      <c r="E614" s="143"/>
      <c r="F614" s="143"/>
      <c r="G614" s="146"/>
      <c r="H614" s="147"/>
      <c r="I614" s="143"/>
      <c r="J614" s="9"/>
      <c r="K614">
        <v>593</v>
      </c>
      <c r="L614" s="93" t="str">
        <f t="shared" si="137"/>
        <v/>
      </c>
      <c r="M614" s="103" t="str">
        <f t="shared" si="136"/>
        <v/>
      </c>
      <c r="N614" s="81"/>
      <c r="O614" s="73"/>
      <c r="P614" s="69" t="str">
        <f t="shared" si="138"/>
        <v/>
      </c>
      <c r="Q614" s="70" t="str">
        <f t="shared" si="127"/>
        <v/>
      </c>
      <c r="R614" s="73"/>
      <c r="S614" s="71" t="str">
        <f t="shared" si="129"/>
        <v/>
      </c>
      <c r="T614" s="98" t="str" cm="1">
        <f t="array" ref="T614">IF(COUNTIFS($C$22:$C$1025,$C614,$G$22:$G$1025,$G614)&gt;1,MATCH($C614&amp;$G614,$C$22:$C$1023&amp;$G$22:$G$1025,0),"")</f>
        <v/>
      </c>
      <c r="AM614">
        <f t="shared" si="130"/>
        <v>0</v>
      </c>
      <c r="AN614">
        <f t="shared" si="131"/>
        <v>0</v>
      </c>
      <c r="AO614">
        <f t="shared" si="132"/>
        <v>0</v>
      </c>
      <c r="AP614">
        <f t="shared" si="133"/>
        <v>0</v>
      </c>
      <c r="AQ614">
        <f t="shared" si="134"/>
        <v>0</v>
      </c>
      <c r="AR614">
        <f t="shared" si="135"/>
        <v>0</v>
      </c>
    </row>
    <row r="615" spans="1:44" hidden="1" outlineLevel="1" x14ac:dyDescent="0.3">
      <c r="A615" s="62"/>
      <c r="B615" s="63">
        <f t="shared" si="128"/>
        <v>591</v>
      </c>
      <c r="C615" s="145"/>
      <c r="D615" s="145"/>
      <c r="E615" s="143"/>
      <c r="F615" s="143"/>
      <c r="G615" s="146"/>
      <c r="H615" s="147"/>
      <c r="I615" s="143"/>
      <c r="J615" s="9"/>
      <c r="K615">
        <v>594</v>
      </c>
      <c r="L615" s="93" t="str">
        <f t="shared" si="137"/>
        <v/>
      </c>
      <c r="M615" s="103" t="str">
        <f t="shared" si="136"/>
        <v/>
      </c>
      <c r="N615" s="81"/>
      <c r="O615" s="73"/>
      <c r="P615" s="69" t="str">
        <f t="shared" si="138"/>
        <v/>
      </c>
      <c r="Q615" s="70" t="str">
        <f t="shared" si="127"/>
        <v/>
      </c>
      <c r="R615" s="73"/>
      <c r="S615" s="71" t="str">
        <f t="shared" si="129"/>
        <v/>
      </c>
      <c r="T615" s="98" t="str" cm="1">
        <f t="array" ref="T615">IF(COUNTIFS($C$22:$C$1025,$C615,$G$22:$G$1025,$G615)&gt;1,MATCH($C615&amp;$G615,$C$22:$C$1023&amp;$G$22:$G$1025,0),"")</f>
        <v/>
      </c>
      <c r="AM615">
        <f t="shared" si="130"/>
        <v>0</v>
      </c>
      <c r="AN615">
        <f t="shared" si="131"/>
        <v>0</v>
      </c>
      <c r="AO615">
        <f t="shared" si="132"/>
        <v>0</v>
      </c>
      <c r="AP615">
        <f t="shared" si="133"/>
        <v>0</v>
      </c>
      <c r="AQ615">
        <f t="shared" si="134"/>
        <v>0</v>
      </c>
      <c r="AR615">
        <f t="shared" si="135"/>
        <v>0</v>
      </c>
    </row>
    <row r="616" spans="1:44" hidden="1" outlineLevel="1" x14ac:dyDescent="0.3">
      <c r="A616" s="62"/>
      <c r="B616" s="63">
        <f t="shared" si="128"/>
        <v>592</v>
      </c>
      <c r="C616" s="145"/>
      <c r="D616" s="145"/>
      <c r="E616" s="143"/>
      <c r="F616" s="143"/>
      <c r="G616" s="146"/>
      <c r="H616" s="147"/>
      <c r="I616" s="143"/>
      <c r="J616" s="9"/>
      <c r="K616">
        <v>595</v>
      </c>
      <c r="L616" s="93" t="str">
        <f t="shared" si="137"/>
        <v/>
      </c>
      <c r="M616" s="103" t="str">
        <f t="shared" si="136"/>
        <v/>
      </c>
      <c r="N616" s="81"/>
      <c r="O616" s="73"/>
      <c r="P616" s="69" t="str">
        <f t="shared" si="138"/>
        <v/>
      </c>
      <c r="Q616" s="70" t="str">
        <f t="shared" si="127"/>
        <v/>
      </c>
      <c r="R616" s="73"/>
      <c r="S616" s="71" t="str">
        <f t="shared" si="129"/>
        <v/>
      </c>
      <c r="T616" s="98" t="str" cm="1">
        <f t="array" ref="T616">IF(COUNTIFS($C$22:$C$1025,$C616,$G$22:$G$1025,$G616)&gt;1,MATCH($C616&amp;$G616,$C$22:$C$1023&amp;$G$22:$G$1025,0),"")</f>
        <v/>
      </c>
      <c r="AM616">
        <f t="shared" si="130"/>
        <v>0</v>
      </c>
      <c r="AN616">
        <f t="shared" si="131"/>
        <v>0</v>
      </c>
      <c r="AO616">
        <f t="shared" si="132"/>
        <v>0</v>
      </c>
      <c r="AP616">
        <f t="shared" si="133"/>
        <v>0</v>
      </c>
      <c r="AQ616">
        <f t="shared" si="134"/>
        <v>0</v>
      </c>
      <c r="AR616">
        <f t="shared" si="135"/>
        <v>0</v>
      </c>
    </row>
    <row r="617" spans="1:44" hidden="1" outlineLevel="1" x14ac:dyDescent="0.3">
      <c r="A617" s="62"/>
      <c r="B617" s="63">
        <f t="shared" si="128"/>
        <v>593</v>
      </c>
      <c r="C617" s="145"/>
      <c r="D617" s="145"/>
      <c r="E617" s="143"/>
      <c r="F617" s="143"/>
      <c r="G617" s="146"/>
      <c r="H617" s="147"/>
      <c r="I617" s="143"/>
      <c r="J617" s="9"/>
      <c r="K617">
        <v>596</v>
      </c>
      <c r="L617" s="93" t="str">
        <f t="shared" si="137"/>
        <v/>
      </c>
      <c r="M617" s="103" t="str">
        <f t="shared" si="136"/>
        <v/>
      </c>
      <c r="N617" s="81"/>
      <c r="O617" s="73"/>
      <c r="P617" s="69" t="str">
        <f t="shared" si="138"/>
        <v/>
      </c>
      <c r="Q617" s="70" t="str">
        <f t="shared" si="127"/>
        <v/>
      </c>
      <c r="R617" s="73"/>
      <c r="S617" s="71" t="str">
        <f t="shared" si="129"/>
        <v/>
      </c>
      <c r="T617" s="98" t="str" cm="1">
        <f t="array" ref="T617">IF(COUNTIFS($C$22:$C$1025,$C617,$G$22:$G$1025,$G617)&gt;1,MATCH($C617&amp;$G617,$C$22:$C$1023&amp;$G$22:$G$1025,0),"")</f>
        <v/>
      </c>
      <c r="AM617">
        <f t="shared" si="130"/>
        <v>0</v>
      </c>
      <c r="AN617">
        <f t="shared" si="131"/>
        <v>0</v>
      </c>
      <c r="AO617">
        <f t="shared" si="132"/>
        <v>0</v>
      </c>
      <c r="AP617">
        <f t="shared" si="133"/>
        <v>0</v>
      </c>
      <c r="AQ617">
        <f t="shared" si="134"/>
        <v>0</v>
      </c>
      <c r="AR617">
        <f t="shared" si="135"/>
        <v>0</v>
      </c>
    </row>
    <row r="618" spans="1:44" hidden="1" outlineLevel="1" x14ac:dyDescent="0.3">
      <c r="A618" s="62"/>
      <c r="B618" s="63">
        <f t="shared" si="128"/>
        <v>594</v>
      </c>
      <c r="C618" s="145"/>
      <c r="D618" s="145"/>
      <c r="E618" s="143"/>
      <c r="F618" s="143"/>
      <c r="G618" s="146"/>
      <c r="H618" s="147"/>
      <c r="I618" s="143"/>
      <c r="J618" s="9"/>
      <c r="K618">
        <v>597</v>
      </c>
      <c r="L618" s="93" t="str">
        <f t="shared" si="137"/>
        <v/>
      </c>
      <c r="M618" s="103" t="str">
        <f t="shared" si="136"/>
        <v/>
      </c>
      <c r="N618" s="81"/>
      <c r="O618" s="73"/>
      <c r="P618" s="69" t="str">
        <f t="shared" si="138"/>
        <v/>
      </c>
      <c r="Q618" s="70" t="str">
        <f t="shared" si="127"/>
        <v/>
      </c>
      <c r="R618" s="73"/>
      <c r="S618" s="71" t="str">
        <f t="shared" si="129"/>
        <v/>
      </c>
      <c r="T618" s="98" t="str" cm="1">
        <f t="array" ref="T618">IF(COUNTIFS($C$22:$C$1025,$C618,$G$22:$G$1025,$G618)&gt;1,MATCH($C618&amp;$G618,$C$22:$C$1023&amp;$G$22:$G$1025,0),"")</f>
        <v/>
      </c>
      <c r="AM618">
        <f t="shared" si="130"/>
        <v>0</v>
      </c>
      <c r="AN618">
        <f t="shared" si="131"/>
        <v>0</v>
      </c>
      <c r="AO618">
        <f t="shared" si="132"/>
        <v>0</v>
      </c>
      <c r="AP618">
        <f t="shared" si="133"/>
        <v>0</v>
      </c>
      <c r="AQ618">
        <f t="shared" si="134"/>
        <v>0</v>
      </c>
      <c r="AR618">
        <f t="shared" si="135"/>
        <v>0</v>
      </c>
    </row>
    <row r="619" spans="1:44" hidden="1" outlineLevel="1" x14ac:dyDescent="0.3">
      <c r="A619" s="62"/>
      <c r="B619" s="63">
        <f t="shared" si="128"/>
        <v>595</v>
      </c>
      <c r="C619" s="145"/>
      <c r="D619" s="145"/>
      <c r="E619" s="143"/>
      <c r="F619" s="143"/>
      <c r="G619" s="146"/>
      <c r="H619" s="147"/>
      <c r="I619" s="143"/>
      <c r="J619" s="9"/>
      <c r="K619">
        <v>598</v>
      </c>
      <c r="L619" s="93" t="str">
        <f t="shared" si="137"/>
        <v/>
      </c>
      <c r="M619" s="103" t="str">
        <f t="shared" si="136"/>
        <v/>
      </c>
      <c r="N619" s="81"/>
      <c r="O619" s="73"/>
      <c r="P619" s="69" t="str">
        <f t="shared" si="138"/>
        <v/>
      </c>
      <c r="Q619" s="70" t="str">
        <f t="shared" si="127"/>
        <v/>
      </c>
      <c r="R619" s="73"/>
      <c r="S619" s="71" t="str">
        <f t="shared" si="129"/>
        <v/>
      </c>
      <c r="T619" s="98" t="str" cm="1">
        <f t="array" ref="T619">IF(COUNTIFS($C$22:$C$1025,$C619,$G$22:$G$1025,$G619)&gt;1,MATCH($C619&amp;$G619,$C$22:$C$1023&amp;$G$22:$G$1025,0),"")</f>
        <v/>
      </c>
      <c r="AM619">
        <f t="shared" si="130"/>
        <v>0</v>
      </c>
      <c r="AN619">
        <f t="shared" si="131"/>
        <v>0</v>
      </c>
      <c r="AO619">
        <f t="shared" si="132"/>
        <v>0</v>
      </c>
      <c r="AP619">
        <f t="shared" si="133"/>
        <v>0</v>
      </c>
      <c r="AQ619">
        <f t="shared" si="134"/>
        <v>0</v>
      </c>
      <c r="AR619">
        <f t="shared" si="135"/>
        <v>0</v>
      </c>
    </row>
    <row r="620" spans="1:44" hidden="1" outlineLevel="1" x14ac:dyDescent="0.3">
      <c r="A620" s="62"/>
      <c r="B620" s="63">
        <f t="shared" si="128"/>
        <v>596</v>
      </c>
      <c r="C620" s="145"/>
      <c r="D620" s="145"/>
      <c r="E620" s="143"/>
      <c r="F620" s="143"/>
      <c r="G620" s="146"/>
      <c r="H620" s="147"/>
      <c r="I620" s="143"/>
      <c r="J620" s="9"/>
      <c r="K620">
        <v>599</v>
      </c>
      <c r="L620" s="93" t="str">
        <f t="shared" si="137"/>
        <v/>
      </c>
      <c r="M620" s="103" t="str">
        <f t="shared" si="136"/>
        <v/>
      </c>
      <c r="N620" s="81"/>
      <c r="O620" s="73"/>
      <c r="P620" s="69" t="str">
        <f t="shared" si="138"/>
        <v/>
      </c>
      <c r="Q620" s="70" t="str">
        <f t="shared" si="127"/>
        <v/>
      </c>
      <c r="R620" s="73"/>
      <c r="S620" s="71" t="str">
        <f t="shared" si="129"/>
        <v/>
      </c>
      <c r="T620" s="98" t="str" cm="1">
        <f t="array" ref="T620">IF(COUNTIFS($C$22:$C$1025,$C620,$G$22:$G$1025,$G620)&gt;1,MATCH($C620&amp;$G620,$C$22:$C$1023&amp;$G$22:$G$1025,0),"")</f>
        <v/>
      </c>
      <c r="AM620">
        <f t="shared" si="130"/>
        <v>0</v>
      </c>
      <c r="AN620">
        <f t="shared" si="131"/>
        <v>0</v>
      </c>
      <c r="AO620">
        <f t="shared" si="132"/>
        <v>0</v>
      </c>
      <c r="AP620">
        <f t="shared" si="133"/>
        <v>0</v>
      </c>
      <c r="AQ620">
        <f t="shared" si="134"/>
        <v>0</v>
      </c>
      <c r="AR620">
        <f t="shared" si="135"/>
        <v>0</v>
      </c>
    </row>
    <row r="621" spans="1:44" hidden="1" outlineLevel="1" x14ac:dyDescent="0.3">
      <c r="A621" s="62"/>
      <c r="B621" s="63">
        <f t="shared" si="128"/>
        <v>597</v>
      </c>
      <c r="C621" s="145"/>
      <c r="D621" s="145"/>
      <c r="E621" s="143"/>
      <c r="F621" s="143"/>
      <c r="G621" s="146"/>
      <c r="H621" s="147"/>
      <c r="I621" s="143"/>
      <c r="J621" s="9"/>
      <c r="K621">
        <v>600</v>
      </c>
      <c r="L621" s="93" t="str">
        <f t="shared" si="137"/>
        <v/>
      </c>
      <c r="M621" s="103" t="str">
        <f t="shared" si="136"/>
        <v/>
      </c>
      <c r="N621" s="81"/>
      <c r="O621" s="73"/>
      <c r="P621" s="69" t="str">
        <f t="shared" si="138"/>
        <v/>
      </c>
      <c r="Q621" s="70" t="str">
        <f t="shared" si="127"/>
        <v/>
      </c>
      <c r="R621" s="73"/>
      <c r="S621" s="71" t="str">
        <f t="shared" si="129"/>
        <v/>
      </c>
      <c r="T621" s="98" t="str" cm="1">
        <f t="array" ref="T621">IF(COUNTIFS($C$22:$C$1025,$C621,$G$22:$G$1025,$G621)&gt;1,MATCH($C621&amp;$G621,$C$22:$C$1023&amp;$G$22:$G$1025,0),"")</f>
        <v/>
      </c>
      <c r="AM621">
        <f t="shared" si="130"/>
        <v>0</v>
      </c>
      <c r="AN621">
        <f t="shared" si="131"/>
        <v>0</v>
      </c>
      <c r="AO621">
        <f t="shared" si="132"/>
        <v>0</v>
      </c>
      <c r="AP621">
        <f t="shared" si="133"/>
        <v>0</v>
      </c>
      <c r="AQ621">
        <f t="shared" si="134"/>
        <v>0</v>
      </c>
      <c r="AR621">
        <f t="shared" si="135"/>
        <v>0</v>
      </c>
    </row>
    <row r="622" spans="1:44" hidden="1" outlineLevel="1" x14ac:dyDescent="0.3">
      <c r="A622" s="62"/>
      <c r="B622" s="63">
        <f t="shared" si="128"/>
        <v>598</v>
      </c>
      <c r="C622" s="145"/>
      <c r="D622" s="145"/>
      <c r="E622" s="143"/>
      <c r="F622" s="143"/>
      <c r="G622" s="146"/>
      <c r="H622" s="147"/>
      <c r="I622" s="143"/>
      <c r="J622" s="9"/>
      <c r="K622">
        <v>601</v>
      </c>
      <c r="L622" s="93" t="str">
        <f t="shared" si="137"/>
        <v/>
      </c>
      <c r="M622" s="103" t="str">
        <f t="shared" si="136"/>
        <v/>
      </c>
      <c r="N622" s="81"/>
      <c r="O622" s="73"/>
      <c r="P622" s="69" t="str">
        <f t="shared" si="138"/>
        <v/>
      </c>
      <c r="Q622" s="70" t="str">
        <f t="shared" si="127"/>
        <v/>
      </c>
      <c r="R622" s="73"/>
      <c r="S622" s="71" t="str">
        <f t="shared" si="129"/>
        <v/>
      </c>
      <c r="T622" s="98" t="str" cm="1">
        <f t="array" ref="T622">IF(COUNTIFS($C$22:$C$1025,$C622,$G$22:$G$1025,$G622)&gt;1,MATCH($C622&amp;$G622,$C$22:$C$1023&amp;$G$22:$G$1025,0),"")</f>
        <v/>
      </c>
      <c r="AM622">
        <f t="shared" si="130"/>
        <v>0</v>
      </c>
      <c r="AN622">
        <f t="shared" si="131"/>
        <v>0</v>
      </c>
      <c r="AO622">
        <f t="shared" si="132"/>
        <v>0</v>
      </c>
      <c r="AP622">
        <f t="shared" si="133"/>
        <v>0</v>
      </c>
      <c r="AQ622">
        <f t="shared" si="134"/>
        <v>0</v>
      </c>
      <c r="AR622">
        <f t="shared" si="135"/>
        <v>0</v>
      </c>
    </row>
    <row r="623" spans="1:44" hidden="1" outlineLevel="1" x14ac:dyDescent="0.3">
      <c r="A623" s="62"/>
      <c r="B623" s="63">
        <f t="shared" si="128"/>
        <v>599</v>
      </c>
      <c r="C623" s="145"/>
      <c r="D623" s="145"/>
      <c r="E623" s="143"/>
      <c r="F623" s="143"/>
      <c r="G623" s="146"/>
      <c r="H623" s="147"/>
      <c r="I623" s="143"/>
      <c r="J623" s="9"/>
      <c r="K623">
        <v>602</v>
      </c>
      <c r="L623" s="93" t="str">
        <f t="shared" si="137"/>
        <v/>
      </c>
      <c r="M623" s="103" t="str">
        <f t="shared" si="136"/>
        <v/>
      </c>
      <c r="N623" s="81"/>
      <c r="O623" s="73"/>
      <c r="P623" s="69" t="str">
        <f t="shared" si="138"/>
        <v/>
      </c>
      <c r="Q623" s="70" t="str">
        <f t="shared" si="127"/>
        <v/>
      </c>
      <c r="R623" s="73"/>
      <c r="S623" s="71" t="str">
        <f t="shared" si="129"/>
        <v/>
      </c>
      <c r="T623" s="98" t="str" cm="1">
        <f t="array" ref="T623">IF(COUNTIFS($C$22:$C$1025,$C623,$G$22:$G$1025,$G623)&gt;1,MATCH($C623&amp;$G623,$C$22:$C$1023&amp;$G$22:$G$1025,0),"")</f>
        <v/>
      </c>
      <c r="AM623">
        <f t="shared" si="130"/>
        <v>0</v>
      </c>
      <c r="AN623">
        <f t="shared" si="131"/>
        <v>0</v>
      </c>
      <c r="AO623">
        <f t="shared" si="132"/>
        <v>0</v>
      </c>
      <c r="AP623">
        <f t="shared" si="133"/>
        <v>0</v>
      </c>
      <c r="AQ623">
        <f t="shared" si="134"/>
        <v>0</v>
      </c>
      <c r="AR623">
        <f t="shared" si="135"/>
        <v>0</v>
      </c>
    </row>
    <row r="624" spans="1:44" hidden="1" outlineLevel="1" x14ac:dyDescent="0.3">
      <c r="A624" s="62"/>
      <c r="B624" s="63">
        <f t="shared" si="128"/>
        <v>600</v>
      </c>
      <c r="C624" s="145"/>
      <c r="D624" s="145"/>
      <c r="E624" s="143"/>
      <c r="F624" s="143"/>
      <c r="G624" s="146"/>
      <c r="H624" s="147"/>
      <c r="I624" s="143"/>
      <c r="J624" s="9"/>
      <c r="K624">
        <v>603</v>
      </c>
      <c r="L624" s="93" t="str">
        <f t="shared" si="137"/>
        <v/>
      </c>
      <c r="M624" s="103" t="str">
        <f t="shared" si="136"/>
        <v/>
      </c>
      <c r="N624" s="81"/>
      <c r="O624" s="73"/>
      <c r="P624" s="69" t="str">
        <f t="shared" si="138"/>
        <v/>
      </c>
      <c r="Q624" s="70" t="str">
        <f t="shared" si="127"/>
        <v/>
      </c>
      <c r="R624" s="73"/>
      <c r="S624" s="71" t="str">
        <f t="shared" si="129"/>
        <v/>
      </c>
      <c r="T624" s="98" t="str" cm="1">
        <f t="array" ref="T624">IF(COUNTIFS($C$22:$C$1025,$C624,$G$22:$G$1025,$G624)&gt;1,MATCH($C624&amp;$G624,$C$22:$C$1023&amp;$G$22:$G$1025,0),"")</f>
        <v/>
      </c>
      <c r="AM624">
        <f t="shared" si="130"/>
        <v>0</v>
      </c>
      <c r="AN624">
        <f t="shared" si="131"/>
        <v>0</v>
      </c>
      <c r="AO624">
        <f t="shared" si="132"/>
        <v>0</v>
      </c>
      <c r="AP624">
        <f t="shared" si="133"/>
        <v>0</v>
      </c>
      <c r="AQ624">
        <f t="shared" si="134"/>
        <v>0</v>
      </c>
      <c r="AR624">
        <f t="shared" si="135"/>
        <v>0</v>
      </c>
    </row>
    <row r="625" spans="1:44" hidden="1" outlineLevel="1" x14ac:dyDescent="0.3">
      <c r="A625" s="62"/>
      <c r="B625" s="63">
        <f t="shared" si="128"/>
        <v>601</v>
      </c>
      <c r="C625" s="145"/>
      <c r="D625" s="145"/>
      <c r="E625" s="143"/>
      <c r="F625" s="143"/>
      <c r="G625" s="146"/>
      <c r="H625" s="147"/>
      <c r="I625" s="143"/>
      <c r="J625" s="9"/>
      <c r="K625">
        <v>604</v>
      </c>
      <c r="L625" s="93" t="str">
        <f t="shared" si="137"/>
        <v/>
      </c>
      <c r="M625" s="103" t="str">
        <f t="shared" si="136"/>
        <v/>
      </c>
      <c r="N625" s="81"/>
      <c r="O625" s="73"/>
      <c r="P625" s="69" t="str">
        <f t="shared" si="138"/>
        <v/>
      </c>
      <c r="Q625" s="70" t="str">
        <f t="shared" si="127"/>
        <v/>
      </c>
      <c r="R625" s="73"/>
      <c r="S625" s="71" t="str">
        <f t="shared" si="129"/>
        <v/>
      </c>
      <c r="T625" s="98" t="str" cm="1">
        <f t="array" ref="T625">IF(COUNTIFS($C$22:$C$1025,$C625,$G$22:$G$1025,$G625)&gt;1,MATCH($C625&amp;$G625,$C$22:$C$1023&amp;$G$22:$G$1025,0),"")</f>
        <v/>
      </c>
      <c r="AM625">
        <f t="shared" si="130"/>
        <v>0</v>
      </c>
      <c r="AN625">
        <f t="shared" si="131"/>
        <v>0</v>
      </c>
      <c r="AO625">
        <f t="shared" si="132"/>
        <v>0</v>
      </c>
      <c r="AP625">
        <f t="shared" si="133"/>
        <v>0</v>
      </c>
      <c r="AQ625">
        <f t="shared" si="134"/>
        <v>0</v>
      </c>
      <c r="AR625">
        <f t="shared" si="135"/>
        <v>0</v>
      </c>
    </row>
    <row r="626" spans="1:44" hidden="1" outlineLevel="1" x14ac:dyDescent="0.3">
      <c r="A626" s="62"/>
      <c r="B626" s="63">
        <f t="shared" si="128"/>
        <v>602</v>
      </c>
      <c r="C626" s="145"/>
      <c r="D626" s="145"/>
      <c r="E626" s="143"/>
      <c r="F626" s="143"/>
      <c r="G626" s="146"/>
      <c r="H626" s="147"/>
      <c r="I626" s="143"/>
      <c r="J626" s="9"/>
      <c r="K626">
        <v>605</v>
      </c>
      <c r="L626" s="93" t="str">
        <f t="shared" si="137"/>
        <v/>
      </c>
      <c r="M626" s="103" t="str">
        <f t="shared" si="136"/>
        <v/>
      </c>
      <c r="N626" s="81"/>
      <c r="O626" s="73"/>
      <c r="P626" s="69" t="str">
        <f t="shared" si="138"/>
        <v/>
      </c>
      <c r="Q626" s="70" t="str">
        <f t="shared" si="127"/>
        <v/>
      </c>
      <c r="R626" s="73"/>
      <c r="S626" s="71" t="str">
        <f t="shared" si="129"/>
        <v/>
      </c>
      <c r="T626" s="98" t="str" cm="1">
        <f t="array" ref="T626">IF(COUNTIFS($C$22:$C$1025,$C626,$G$22:$G$1025,$G626)&gt;1,MATCH($C626&amp;$G626,$C$22:$C$1023&amp;$G$22:$G$1025,0),"")</f>
        <v/>
      </c>
      <c r="AM626">
        <f t="shared" si="130"/>
        <v>0</v>
      </c>
      <c r="AN626">
        <f t="shared" si="131"/>
        <v>0</v>
      </c>
      <c r="AO626">
        <f t="shared" si="132"/>
        <v>0</v>
      </c>
      <c r="AP626">
        <f t="shared" si="133"/>
        <v>0</v>
      </c>
      <c r="AQ626">
        <f t="shared" si="134"/>
        <v>0</v>
      </c>
      <c r="AR626">
        <f t="shared" si="135"/>
        <v>0</v>
      </c>
    </row>
    <row r="627" spans="1:44" hidden="1" outlineLevel="1" x14ac:dyDescent="0.3">
      <c r="A627" s="62"/>
      <c r="B627" s="63">
        <f t="shared" si="128"/>
        <v>603</v>
      </c>
      <c r="C627" s="145"/>
      <c r="D627" s="145"/>
      <c r="E627" s="143"/>
      <c r="F627" s="143"/>
      <c r="G627" s="146"/>
      <c r="H627" s="147"/>
      <c r="I627" s="143"/>
      <c r="J627" s="9"/>
      <c r="K627">
        <v>606</v>
      </c>
      <c r="L627" s="93" t="str">
        <f t="shared" si="137"/>
        <v/>
      </c>
      <c r="M627" s="103" t="str">
        <f t="shared" si="136"/>
        <v/>
      </c>
      <c r="N627" s="81"/>
      <c r="O627" s="73"/>
      <c r="P627" s="69" t="str">
        <f t="shared" si="138"/>
        <v/>
      </c>
      <c r="Q627" s="70" t="str">
        <f t="shared" si="127"/>
        <v/>
      </c>
      <c r="R627" s="73"/>
      <c r="S627" s="71" t="str">
        <f t="shared" si="129"/>
        <v/>
      </c>
      <c r="T627" s="98" t="str" cm="1">
        <f t="array" ref="T627">IF(COUNTIFS($C$22:$C$1025,$C627,$G$22:$G$1025,$G627)&gt;1,MATCH($C627&amp;$G627,$C$22:$C$1023&amp;$G$22:$G$1025,0),"")</f>
        <v/>
      </c>
      <c r="AM627">
        <f t="shared" si="130"/>
        <v>0</v>
      </c>
      <c r="AN627">
        <f t="shared" si="131"/>
        <v>0</v>
      </c>
      <c r="AO627">
        <f t="shared" si="132"/>
        <v>0</v>
      </c>
      <c r="AP627">
        <f t="shared" si="133"/>
        <v>0</v>
      </c>
      <c r="AQ627">
        <f t="shared" si="134"/>
        <v>0</v>
      </c>
      <c r="AR627">
        <f t="shared" si="135"/>
        <v>0</v>
      </c>
    </row>
    <row r="628" spans="1:44" hidden="1" outlineLevel="1" x14ac:dyDescent="0.3">
      <c r="A628" s="62"/>
      <c r="B628" s="63">
        <f t="shared" si="128"/>
        <v>604</v>
      </c>
      <c r="C628" s="145"/>
      <c r="D628" s="145"/>
      <c r="E628" s="143"/>
      <c r="F628" s="143"/>
      <c r="G628" s="146"/>
      <c r="H628" s="147"/>
      <c r="I628" s="143"/>
      <c r="J628" s="9"/>
      <c r="K628">
        <v>607</v>
      </c>
      <c r="L628" s="93" t="str">
        <f t="shared" si="137"/>
        <v/>
      </c>
      <c r="M628" s="103" t="str">
        <f t="shared" si="136"/>
        <v/>
      </c>
      <c r="N628" s="81"/>
      <c r="O628" s="73"/>
      <c r="P628" s="69" t="str">
        <f t="shared" si="138"/>
        <v/>
      </c>
      <c r="Q628" s="70" t="str">
        <f t="shared" si="127"/>
        <v/>
      </c>
      <c r="R628" s="73"/>
      <c r="S628" s="71" t="str">
        <f t="shared" si="129"/>
        <v/>
      </c>
      <c r="T628" s="98" t="str" cm="1">
        <f t="array" ref="T628">IF(COUNTIFS($C$22:$C$1025,$C628,$G$22:$G$1025,$G628)&gt;1,MATCH($C628&amp;$G628,$C$22:$C$1023&amp;$G$22:$G$1025,0),"")</f>
        <v/>
      </c>
      <c r="AM628">
        <f t="shared" si="130"/>
        <v>0</v>
      </c>
      <c r="AN628">
        <f t="shared" si="131"/>
        <v>0</v>
      </c>
      <c r="AO628">
        <f t="shared" si="132"/>
        <v>0</v>
      </c>
      <c r="AP628">
        <f t="shared" si="133"/>
        <v>0</v>
      </c>
      <c r="AQ628">
        <f t="shared" si="134"/>
        <v>0</v>
      </c>
      <c r="AR628">
        <f t="shared" si="135"/>
        <v>0</v>
      </c>
    </row>
    <row r="629" spans="1:44" hidden="1" outlineLevel="1" x14ac:dyDescent="0.3">
      <c r="A629" s="62"/>
      <c r="B629" s="63">
        <f t="shared" si="128"/>
        <v>605</v>
      </c>
      <c r="C629" s="145"/>
      <c r="D629" s="145"/>
      <c r="E629" s="143"/>
      <c r="F629" s="143"/>
      <c r="G629" s="146"/>
      <c r="H629" s="147"/>
      <c r="I629" s="143"/>
      <c r="J629" s="9"/>
      <c r="K629">
        <v>608</v>
      </c>
      <c r="L629" s="93" t="str">
        <f t="shared" si="137"/>
        <v/>
      </c>
      <c r="M629" s="103" t="str">
        <f t="shared" si="136"/>
        <v/>
      </c>
      <c r="N629" s="81"/>
      <c r="O629" s="73"/>
      <c r="P629" s="69" t="str">
        <f t="shared" si="138"/>
        <v/>
      </c>
      <c r="Q629" s="70" t="str">
        <f t="shared" si="127"/>
        <v/>
      </c>
      <c r="R629" s="73"/>
      <c r="S629" s="71" t="str">
        <f t="shared" si="129"/>
        <v/>
      </c>
      <c r="T629" s="98" t="str" cm="1">
        <f t="array" ref="T629">IF(COUNTIFS($C$22:$C$1025,$C629,$G$22:$G$1025,$G629)&gt;1,MATCH($C629&amp;$G629,$C$22:$C$1023&amp;$G$22:$G$1025,0),"")</f>
        <v/>
      </c>
      <c r="AM629">
        <f t="shared" si="130"/>
        <v>0</v>
      </c>
      <c r="AN629">
        <f t="shared" si="131"/>
        <v>0</v>
      </c>
      <c r="AO629">
        <f t="shared" si="132"/>
        <v>0</v>
      </c>
      <c r="AP629">
        <f t="shared" si="133"/>
        <v>0</v>
      </c>
      <c r="AQ629">
        <f t="shared" si="134"/>
        <v>0</v>
      </c>
      <c r="AR629">
        <f t="shared" si="135"/>
        <v>0</v>
      </c>
    </row>
    <row r="630" spans="1:44" hidden="1" outlineLevel="1" x14ac:dyDescent="0.3">
      <c r="A630" s="62"/>
      <c r="B630" s="63">
        <f t="shared" si="128"/>
        <v>606</v>
      </c>
      <c r="C630" s="145"/>
      <c r="D630" s="145"/>
      <c r="E630" s="143"/>
      <c r="F630" s="143"/>
      <c r="G630" s="146"/>
      <c r="H630" s="147"/>
      <c r="I630" s="143"/>
      <c r="J630" s="9"/>
      <c r="K630">
        <v>609</v>
      </c>
      <c r="L630" s="93" t="str">
        <f t="shared" si="137"/>
        <v/>
      </c>
      <c r="M630" s="103" t="str">
        <f t="shared" si="136"/>
        <v/>
      </c>
      <c r="N630" s="81"/>
      <c r="O630" s="73"/>
      <c r="P630" s="69" t="str">
        <f t="shared" si="138"/>
        <v/>
      </c>
      <c r="Q630" s="70" t="str">
        <f t="shared" si="127"/>
        <v/>
      </c>
      <c r="R630" s="73"/>
      <c r="S630" s="71" t="str">
        <f t="shared" si="129"/>
        <v/>
      </c>
      <c r="T630" s="98" t="str" cm="1">
        <f t="array" ref="T630">IF(COUNTIFS($C$22:$C$1025,$C630,$G$22:$G$1025,$G630)&gt;1,MATCH($C630&amp;$G630,$C$22:$C$1023&amp;$G$22:$G$1025,0),"")</f>
        <v/>
      </c>
      <c r="AM630">
        <f t="shared" si="130"/>
        <v>0</v>
      </c>
      <c r="AN630">
        <f t="shared" si="131"/>
        <v>0</v>
      </c>
      <c r="AO630">
        <f t="shared" si="132"/>
        <v>0</v>
      </c>
      <c r="AP630">
        <f t="shared" si="133"/>
        <v>0</v>
      </c>
      <c r="AQ630">
        <f t="shared" si="134"/>
        <v>0</v>
      </c>
      <c r="AR630">
        <f t="shared" si="135"/>
        <v>0</v>
      </c>
    </row>
    <row r="631" spans="1:44" hidden="1" outlineLevel="1" x14ac:dyDescent="0.3">
      <c r="A631" s="62"/>
      <c r="B631" s="63">
        <f t="shared" si="128"/>
        <v>607</v>
      </c>
      <c r="C631" s="145"/>
      <c r="D631" s="145"/>
      <c r="E631" s="143"/>
      <c r="F631" s="143"/>
      <c r="G631" s="146"/>
      <c r="H631" s="147"/>
      <c r="I631" s="143"/>
      <c r="J631" s="9"/>
      <c r="K631">
        <v>610</v>
      </c>
      <c r="L631" s="93" t="str">
        <f t="shared" si="137"/>
        <v/>
      </c>
      <c r="M631" s="103" t="str">
        <f t="shared" si="136"/>
        <v/>
      </c>
      <c r="N631" s="81"/>
      <c r="O631" s="73"/>
      <c r="P631" s="69" t="str">
        <f t="shared" si="138"/>
        <v/>
      </c>
      <c r="Q631" s="70" t="str">
        <f t="shared" si="127"/>
        <v/>
      </c>
      <c r="R631" s="73"/>
      <c r="S631" s="71" t="str">
        <f t="shared" si="129"/>
        <v/>
      </c>
      <c r="T631" s="98" t="str" cm="1">
        <f t="array" ref="T631">IF(COUNTIFS($C$22:$C$1025,$C631,$G$22:$G$1025,$G631)&gt;1,MATCH($C631&amp;$G631,$C$22:$C$1023&amp;$G$22:$G$1025,0),"")</f>
        <v/>
      </c>
      <c r="AM631">
        <f t="shared" si="130"/>
        <v>0</v>
      </c>
      <c r="AN631">
        <f t="shared" si="131"/>
        <v>0</v>
      </c>
      <c r="AO631">
        <f t="shared" si="132"/>
        <v>0</v>
      </c>
      <c r="AP631">
        <f t="shared" si="133"/>
        <v>0</v>
      </c>
      <c r="AQ631">
        <f t="shared" si="134"/>
        <v>0</v>
      </c>
      <c r="AR631">
        <f t="shared" si="135"/>
        <v>0</v>
      </c>
    </row>
    <row r="632" spans="1:44" hidden="1" outlineLevel="1" x14ac:dyDescent="0.3">
      <c r="A632" s="62"/>
      <c r="B632" s="63">
        <f t="shared" si="128"/>
        <v>608</v>
      </c>
      <c r="C632" s="145"/>
      <c r="D632" s="145"/>
      <c r="E632" s="143"/>
      <c r="F632" s="143"/>
      <c r="G632" s="146"/>
      <c r="H632" s="147"/>
      <c r="I632" s="143"/>
      <c r="J632" s="9"/>
      <c r="K632">
        <v>611</v>
      </c>
      <c r="L632" s="93" t="str">
        <f t="shared" si="137"/>
        <v/>
      </c>
      <c r="M632" s="103" t="str">
        <f t="shared" si="136"/>
        <v/>
      </c>
      <c r="N632" s="81"/>
      <c r="O632" s="73"/>
      <c r="P632" s="69" t="str">
        <f t="shared" si="138"/>
        <v/>
      </c>
      <c r="Q632" s="70" t="str">
        <f t="shared" si="127"/>
        <v/>
      </c>
      <c r="R632" s="73"/>
      <c r="S632" s="71" t="str">
        <f t="shared" si="129"/>
        <v/>
      </c>
      <c r="T632" s="98" t="str" cm="1">
        <f t="array" ref="T632">IF(COUNTIFS($C$22:$C$1025,$C632,$G$22:$G$1025,$G632)&gt;1,MATCH($C632&amp;$G632,$C$22:$C$1023&amp;$G$22:$G$1025,0),"")</f>
        <v/>
      </c>
      <c r="AM632">
        <f t="shared" si="130"/>
        <v>0</v>
      </c>
      <c r="AN632">
        <f t="shared" si="131"/>
        <v>0</v>
      </c>
      <c r="AO632">
        <f t="shared" si="132"/>
        <v>0</v>
      </c>
      <c r="AP632">
        <f t="shared" si="133"/>
        <v>0</v>
      </c>
      <c r="AQ632">
        <f t="shared" si="134"/>
        <v>0</v>
      </c>
      <c r="AR632">
        <f t="shared" si="135"/>
        <v>0</v>
      </c>
    </row>
    <row r="633" spans="1:44" hidden="1" outlineLevel="1" x14ac:dyDescent="0.3">
      <c r="A633" s="62"/>
      <c r="B633" s="63">
        <f t="shared" si="128"/>
        <v>609</v>
      </c>
      <c r="C633" s="145"/>
      <c r="D633" s="145"/>
      <c r="E633" s="143"/>
      <c r="F633" s="143"/>
      <c r="G633" s="146"/>
      <c r="H633" s="147"/>
      <c r="I633" s="143"/>
      <c r="J633" s="9"/>
      <c r="K633">
        <v>612</v>
      </c>
      <c r="L633" s="93" t="str">
        <f t="shared" si="137"/>
        <v/>
      </c>
      <c r="M633" s="103" t="str">
        <f t="shared" si="136"/>
        <v/>
      </c>
      <c r="N633" s="81"/>
      <c r="O633" s="73"/>
      <c r="P633" s="69" t="str">
        <f t="shared" si="138"/>
        <v/>
      </c>
      <c r="Q633" s="70" t="str">
        <f t="shared" si="127"/>
        <v/>
      </c>
      <c r="R633" s="73"/>
      <c r="S633" s="71" t="str">
        <f t="shared" si="129"/>
        <v/>
      </c>
      <c r="T633" s="98" t="str" cm="1">
        <f t="array" ref="T633">IF(COUNTIFS($C$22:$C$1025,$C633,$G$22:$G$1025,$G633)&gt;1,MATCH($C633&amp;$G633,$C$22:$C$1023&amp;$G$22:$G$1025,0),"")</f>
        <v/>
      </c>
      <c r="AM633">
        <f t="shared" si="130"/>
        <v>0</v>
      </c>
      <c r="AN633">
        <f t="shared" si="131"/>
        <v>0</v>
      </c>
      <c r="AO633">
        <f t="shared" si="132"/>
        <v>0</v>
      </c>
      <c r="AP633">
        <f t="shared" si="133"/>
        <v>0</v>
      </c>
      <c r="AQ633">
        <f t="shared" si="134"/>
        <v>0</v>
      </c>
      <c r="AR633">
        <f t="shared" si="135"/>
        <v>0</v>
      </c>
    </row>
    <row r="634" spans="1:44" hidden="1" outlineLevel="1" x14ac:dyDescent="0.3">
      <c r="A634" s="62"/>
      <c r="B634" s="63">
        <f t="shared" si="128"/>
        <v>610</v>
      </c>
      <c r="C634" s="145"/>
      <c r="D634" s="145"/>
      <c r="E634" s="143"/>
      <c r="F634" s="143"/>
      <c r="G634" s="146"/>
      <c r="H634" s="147"/>
      <c r="I634" s="143"/>
      <c r="J634" s="9"/>
      <c r="K634">
        <v>613</v>
      </c>
      <c r="L634" s="93" t="str">
        <f t="shared" si="137"/>
        <v/>
      </c>
      <c r="M634" s="103" t="str">
        <f t="shared" si="136"/>
        <v/>
      </c>
      <c r="N634" s="81"/>
      <c r="O634" s="73"/>
      <c r="P634" s="69" t="str">
        <f t="shared" si="138"/>
        <v/>
      </c>
      <c r="Q634" s="70" t="str">
        <f t="shared" si="127"/>
        <v/>
      </c>
      <c r="R634" s="73"/>
      <c r="S634" s="71" t="str">
        <f t="shared" si="129"/>
        <v/>
      </c>
      <c r="T634" s="98" t="str" cm="1">
        <f t="array" ref="T634">IF(COUNTIFS($C$22:$C$1025,$C634,$G$22:$G$1025,$G634)&gt;1,MATCH($C634&amp;$G634,$C$22:$C$1023&amp;$G$22:$G$1025,0),"")</f>
        <v/>
      </c>
      <c r="AM634">
        <f t="shared" si="130"/>
        <v>0</v>
      </c>
      <c r="AN634">
        <f t="shared" si="131"/>
        <v>0</v>
      </c>
      <c r="AO634">
        <f t="shared" si="132"/>
        <v>0</v>
      </c>
      <c r="AP634">
        <f t="shared" si="133"/>
        <v>0</v>
      </c>
      <c r="AQ634">
        <f t="shared" si="134"/>
        <v>0</v>
      </c>
      <c r="AR634">
        <f t="shared" si="135"/>
        <v>0</v>
      </c>
    </row>
    <row r="635" spans="1:44" hidden="1" outlineLevel="1" x14ac:dyDescent="0.3">
      <c r="A635" s="62"/>
      <c r="B635" s="63">
        <f t="shared" si="128"/>
        <v>611</v>
      </c>
      <c r="C635" s="145"/>
      <c r="D635" s="145"/>
      <c r="E635" s="143"/>
      <c r="F635" s="143"/>
      <c r="G635" s="146"/>
      <c r="H635" s="147"/>
      <c r="I635" s="143"/>
      <c r="J635" s="9"/>
      <c r="K635">
        <v>614</v>
      </c>
      <c r="L635" s="93" t="str">
        <f t="shared" si="137"/>
        <v/>
      </c>
      <c r="M635" s="103" t="str">
        <f t="shared" si="136"/>
        <v/>
      </c>
      <c r="N635" s="81"/>
      <c r="O635" s="73"/>
      <c r="P635" s="69" t="str">
        <f t="shared" si="138"/>
        <v/>
      </c>
      <c r="Q635" s="70" t="str">
        <f t="shared" si="127"/>
        <v/>
      </c>
      <c r="R635" s="73"/>
      <c r="S635" s="71" t="str">
        <f t="shared" si="129"/>
        <v/>
      </c>
      <c r="T635" s="98" t="str" cm="1">
        <f t="array" ref="T635">IF(COUNTIFS($C$22:$C$1025,$C635,$G$22:$G$1025,$G635)&gt;1,MATCH($C635&amp;$G635,$C$22:$C$1023&amp;$G$22:$G$1025,0),"")</f>
        <v/>
      </c>
      <c r="AM635">
        <f t="shared" si="130"/>
        <v>0</v>
      </c>
      <c r="AN635">
        <f t="shared" si="131"/>
        <v>0</v>
      </c>
      <c r="AO635">
        <f t="shared" si="132"/>
        <v>0</v>
      </c>
      <c r="AP635">
        <f t="shared" si="133"/>
        <v>0</v>
      </c>
      <c r="AQ635">
        <f t="shared" si="134"/>
        <v>0</v>
      </c>
      <c r="AR635">
        <f t="shared" si="135"/>
        <v>0</v>
      </c>
    </row>
    <row r="636" spans="1:44" hidden="1" outlineLevel="1" x14ac:dyDescent="0.3">
      <c r="A636" s="62"/>
      <c r="B636" s="63">
        <f t="shared" si="128"/>
        <v>612</v>
      </c>
      <c r="C636" s="145"/>
      <c r="D636" s="145"/>
      <c r="E636" s="143"/>
      <c r="F636" s="143"/>
      <c r="G636" s="146"/>
      <c r="H636" s="147"/>
      <c r="I636" s="143"/>
      <c r="J636" s="9"/>
      <c r="K636">
        <v>615</v>
      </c>
      <c r="L636" s="93" t="str">
        <f t="shared" si="137"/>
        <v/>
      </c>
      <c r="M636" s="103" t="str">
        <f t="shared" si="136"/>
        <v/>
      </c>
      <c r="N636" s="81"/>
      <c r="O636" s="73"/>
      <c r="P636" s="69" t="str">
        <f t="shared" si="138"/>
        <v/>
      </c>
      <c r="Q636" s="70" t="str">
        <f t="shared" si="127"/>
        <v/>
      </c>
      <c r="R636" s="73"/>
      <c r="S636" s="71" t="str">
        <f t="shared" si="129"/>
        <v/>
      </c>
      <c r="T636" s="98" t="str" cm="1">
        <f t="array" ref="T636">IF(COUNTIFS($C$22:$C$1025,$C636,$G$22:$G$1025,$G636)&gt;1,MATCH($C636&amp;$G636,$C$22:$C$1023&amp;$G$22:$G$1025,0),"")</f>
        <v/>
      </c>
      <c r="AM636">
        <f t="shared" si="130"/>
        <v>0</v>
      </c>
      <c r="AN636">
        <f t="shared" si="131"/>
        <v>0</v>
      </c>
      <c r="AO636">
        <f t="shared" si="132"/>
        <v>0</v>
      </c>
      <c r="AP636">
        <f t="shared" si="133"/>
        <v>0</v>
      </c>
      <c r="AQ636">
        <f t="shared" si="134"/>
        <v>0</v>
      </c>
      <c r="AR636">
        <f t="shared" si="135"/>
        <v>0</v>
      </c>
    </row>
    <row r="637" spans="1:44" hidden="1" outlineLevel="1" x14ac:dyDescent="0.3">
      <c r="A637" s="62"/>
      <c r="B637" s="63">
        <f t="shared" si="128"/>
        <v>613</v>
      </c>
      <c r="C637" s="145"/>
      <c r="D637" s="145"/>
      <c r="E637" s="143"/>
      <c r="F637" s="143"/>
      <c r="G637" s="146"/>
      <c r="H637" s="147"/>
      <c r="I637" s="143"/>
      <c r="J637" s="9"/>
      <c r="K637">
        <v>616</v>
      </c>
      <c r="L637" s="93" t="str">
        <f t="shared" si="137"/>
        <v/>
      </c>
      <c r="M637" s="103" t="str">
        <f t="shared" si="136"/>
        <v/>
      </c>
      <c r="N637" s="81"/>
      <c r="O637" s="73"/>
      <c r="P637" s="69" t="str">
        <f t="shared" si="138"/>
        <v/>
      </c>
      <c r="Q637" s="70" t="str">
        <f t="shared" si="127"/>
        <v/>
      </c>
      <c r="R637" s="73"/>
      <c r="S637" s="71" t="str">
        <f t="shared" si="129"/>
        <v/>
      </c>
      <c r="T637" s="98" t="str" cm="1">
        <f t="array" ref="T637">IF(COUNTIFS($C$22:$C$1025,$C637,$G$22:$G$1025,$G637)&gt;1,MATCH($C637&amp;$G637,$C$22:$C$1023&amp;$G$22:$G$1025,0),"")</f>
        <v/>
      </c>
      <c r="AM637">
        <f t="shared" si="130"/>
        <v>0</v>
      </c>
      <c r="AN637">
        <f t="shared" si="131"/>
        <v>0</v>
      </c>
      <c r="AO637">
        <f t="shared" si="132"/>
        <v>0</v>
      </c>
      <c r="AP637">
        <f t="shared" si="133"/>
        <v>0</v>
      </c>
      <c r="AQ637">
        <f t="shared" si="134"/>
        <v>0</v>
      </c>
      <c r="AR637">
        <f t="shared" si="135"/>
        <v>0</v>
      </c>
    </row>
    <row r="638" spans="1:44" hidden="1" outlineLevel="1" x14ac:dyDescent="0.3">
      <c r="A638" s="62"/>
      <c r="B638" s="63">
        <f t="shared" si="128"/>
        <v>614</v>
      </c>
      <c r="C638" s="145"/>
      <c r="D638" s="145"/>
      <c r="E638" s="143"/>
      <c r="F638" s="143"/>
      <c r="G638" s="146"/>
      <c r="H638" s="147"/>
      <c r="I638" s="143"/>
      <c r="J638" s="9"/>
      <c r="K638">
        <v>617</v>
      </c>
      <c r="L638" s="93" t="str">
        <f t="shared" si="137"/>
        <v/>
      </c>
      <c r="M638" s="103" t="str">
        <f t="shared" si="136"/>
        <v/>
      </c>
      <c r="N638" s="81"/>
      <c r="O638" s="73"/>
      <c r="P638" s="69" t="str">
        <f t="shared" si="138"/>
        <v/>
      </c>
      <c r="Q638" s="70" t="str">
        <f t="shared" si="127"/>
        <v/>
      </c>
      <c r="R638" s="73"/>
      <c r="S638" s="71" t="str">
        <f t="shared" si="129"/>
        <v/>
      </c>
      <c r="T638" s="98" t="str" cm="1">
        <f t="array" ref="T638">IF(COUNTIFS($C$22:$C$1025,$C638,$G$22:$G$1025,$G638)&gt;1,MATCH($C638&amp;$G638,$C$22:$C$1023&amp;$G$22:$G$1025,0),"")</f>
        <v/>
      </c>
      <c r="AM638">
        <f t="shared" si="130"/>
        <v>0</v>
      </c>
      <c r="AN638">
        <f t="shared" si="131"/>
        <v>0</v>
      </c>
      <c r="AO638">
        <f t="shared" si="132"/>
        <v>0</v>
      </c>
      <c r="AP638">
        <f t="shared" si="133"/>
        <v>0</v>
      </c>
      <c r="AQ638">
        <f t="shared" si="134"/>
        <v>0</v>
      </c>
      <c r="AR638">
        <f t="shared" si="135"/>
        <v>0</v>
      </c>
    </row>
    <row r="639" spans="1:44" hidden="1" outlineLevel="1" x14ac:dyDescent="0.3">
      <c r="A639" s="62"/>
      <c r="B639" s="63">
        <f t="shared" si="128"/>
        <v>615</v>
      </c>
      <c r="C639" s="145"/>
      <c r="D639" s="145"/>
      <c r="E639" s="143"/>
      <c r="F639" s="143"/>
      <c r="G639" s="146"/>
      <c r="H639" s="147"/>
      <c r="I639" s="143"/>
      <c r="J639" s="9"/>
      <c r="K639">
        <v>618</v>
      </c>
      <c r="L639" s="93" t="str">
        <f t="shared" si="137"/>
        <v/>
      </c>
      <c r="M639" s="103" t="str">
        <f t="shared" si="136"/>
        <v/>
      </c>
      <c r="N639" s="81"/>
      <c r="O639" s="73"/>
      <c r="P639" s="69" t="str">
        <f t="shared" si="138"/>
        <v/>
      </c>
      <c r="Q639" s="70" t="str">
        <f t="shared" si="127"/>
        <v/>
      </c>
      <c r="R639" s="73"/>
      <c r="S639" s="71" t="str">
        <f t="shared" si="129"/>
        <v/>
      </c>
      <c r="T639" s="98" t="str" cm="1">
        <f t="array" ref="T639">IF(COUNTIFS($C$22:$C$1025,$C639,$G$22:$G$1025,$G639)&gt;1,MATCH($C639&amp;$G639,$C$22:$C$1023&amp;$G$22:$G$1025,0),"")</f>
        <v/>
      </c>
      <c r="AM639">
        <f t="shared" si="130"/>
        <v>0</v>
      </c>
      <c r="AN639">
        <f t="shared" si="131"/>
        <v>0</v>
      </c>
      <c r="AO639">
        <f t="shared" si="132"/>
        <v>0</v>
      </c>
      <c r="AP639">
        <f t="shared" si="133"/>
        <v>0</v>
      </c>
      <c r="AQ639">
        <f t="shared" si="134"/>
        <v>0</v>
      </c>
      <c r="AR639">
        <f t="shared" si="135"/>
        <v>0</v>
      </c>
    </row>
    <row r="640" spans="1:44" hidden="1" outlineLevel="1" x14ac:dyDescent="0.3">
      <c r="A640" s="62"/>
      <c r="B640" s="63">
        <f t="shared" si="128"/>
        <v>616</v>
      </c>
      <c r="C640" s="145"/>
      <c r="D640" s="145"/>
      <c r="E640" s="143"/>
      <c r="F640" s="143"/>
      <c r="G640" s="146"/>
      <c r="H640" s="147"/>
      <c r="I640" s="143"/>
      <c r="J640" s="9"/>
      <c r="K640">
        <v>619</v>
      </c>
      <c r="L640" s="93" t="str">
        <f t="shared" si="137"/>
        <v/>
      </c>
      <c r="M640" s="103" t="str">
        <f t="shared" si="136"/>
        <v/>
      </c>
      <c r="N640" s="81"/>
      <c r="O640" s="73"/>
      <c r="P640" s="69" t="str">
        <f t="shared" si="138"/>
        <v/>
      </c>
      <c r="Q640" s="70" t="str">
        <f t="shared" si="127"/>
        <v/>
      </c>
      <c r="R640" s="73"/>
      <c r="S640" s="71" t="str">
        <f t="shared" si="129"/>
        <v/>
      </c>
      <c r="T640" s="98" t="str" cm="1">
        <f t="array" ref="T640">IF(COUNTIFS($C$22:$C$1025,$C640,$G$22:$G$1025,$G640)&gt;1,MATCH($C640&amp;$G640,$C$22:$C$1023&amp;$G$22:$G$1025,0),"")</f>
        <v/>
      </c>
      <c r="AM640">
        <f t="shared" si="130"/>
        <v>0</v>
      </c>
      <c r="AN640">
        <f t="shared" si="131"/>
        <v>0</v>
      </c>
      <c r="AO640">
        <f t="shared" si="132"/>
        <v>0</v>
      </c>
      <c r="AP640">
        <f t="shared" si="133"/>
        <v>0</v>
      </c>
      <c r="AQ640">
        <f t="shared" si="134"/>
        <v>0</v>
      </c>
      <c r="AR640">
        <f t="shared" si="135"/>
        <v>0</v>
      </c>
    </row>
    <row r="641" spans="1:44" hidden="1" outlineLevel="1" x14ac:dyDescent="0.3">
      <c r="A641" s="62"/>
      <c r="B641" s="63">
        <f t="shared" si="128"/>
        <v>617</v>
      </c>
      <c r="C641" s="145"/>
      <c r="D641" s="145"/>
      <c r="E641" s="143"/>
      <c r="F641" s="143"/>
      <c r="G641" s="146"/>
      <c r="H641" s="147"/>
      <c r="I641" s="143"/>
      <c r="J641" s="9"/>
      <c r="K641">
        <v>620</v>
      </c>
      <c r="L641" s="93" t="str">
        <f t="shared" si="137"/>
        <v/>
      </c>
      <c r="M641" s="103" t="str">
        <f t="shared" si="136"/>
        <v/>
      </c>
      <c r="N641" s="81"/>
      <c r="O641" s="73"/>
      <c r="P641" s="69" t="str">
        <f t="shared" si="138"/>
        <v/>
      </c>
      <c r="Q641" s="70" t="str">
        <f t="shared" si="127"/>
        <v/>
      </c>
      <c r="R641" s="73"/>
      <c r="S641" s="71" t="str">
        <f t="shared" si="129"/>
        <v/>
      </c>
      <c r="T641" s="98" t="str" cm="1">
        <f t="array" ref="T641">IF(COUNTIFS($C$22:$C$1025,$C641,$G$22:$G$1025,$G641)&gt;1,MATCH($C641&amp;$G641,$C$22:$C$1023&amp;$G$22:$G$1025,0),"")</f>
        <v/>
      </c>
      <c r="AM641">
        <f t="shared" si="130"/>
        <v>0</v>
      </c>
      <c r="AN641">
        <f t="shared" si="131"/>
        <v>0</v>
      </c>
      <c r="AO641">
        <f t="shared" si="132"/>
        <v>0</v>
      </c>
      <c r="AP641">
        <f t="shared" si="133"/>
        <v>0</v>
      </c>
      <c r="AQ641">
        <f t="shared" si="134"/>
        <v>0</v>
      </c>
      <c r="AR641">
        <f t="shared" si="135"/>
        <v>0</v>
      </c>
    </row>
    <row r="642" spans="1:44" hidden="1" outlineLevel="1" x14ac:dyDescent="0.3">
      <c r="A642" s="62"/>
      <c r="B642" s="63">
        <f t="shared" si="128"/>
        <v>618</v>
      </c>
      <c r="C642" s="145"/>
      <c r="D642" s="145"/>
      <c r="E642" s="143"/>
      <c r="F642" s="143"/>
      <c r="G642" s="146"/>
      <c r="H642" s="147"/>
      <c r="I642" s="143"/>
      <c r="J642" s="9"/>
      <c r="K642">
        <v>621</v>
      </c>
      <c r="L642" s="93" t="str">
        <f t="shared" si="137"/>
        <v/>
      </c>
      <c r="M642" s="103" t="str">
        <f t="shared" si="136"/>
        <v/>
      </c>
      <c r="N642" s="81"/>
      <c r="O642" s="73"/>
      <c r="P642" s="69" t="str">
        <f t="shared" si="138"/>
        <v/>
      </c>
      <c r="Q642" s="70" t="str">
        <f t="shared" si="127"/>
        <v/>
      </c>
      <c r="R642" s="73"/>
      <c r="S642" s="71" t="str">
        <f t="shared" si="129"/>
        <v/>
      </c>
      <c r="T642" s="98" t="str" cm="1">
        <f t="array" ref="T642">IF(COUNTIFS($C$22:$C$1025,$C642,$G$22:$G$1025,$G642)&gt;1,MATCH($C642&amp;$G642,$C$22:$C$1023&amp;$G$22:$G$1025,0),"")</f>
        <v/>
      </c>
      <c r="AM642">
        <f t="shared" si="130"/>
        <v>0</v>
      </c>
      <c r="AN642">
        <f t="shared" si="131"/>
        <v>0</v>
      </c>
      <c r="AO642">
        <f t="shared" si="132"/>
        <v>0</v>
      </c>
      <c r="AP642">
        <f t="shared" si="133"/>
        <v>0</v>
      </c>
      <c r="AQ642">
        <f t="shared" si="134"/>
        <v>0</v>
      </c>
      <c r="AR642">
        <f t="shared" si="135"/>
        <v>0</v>
      </c>
    </row>
    <row r="643" spans="1:44" hidden="1" outlineLevel="1" x14ac:dyDescent="0.3">
      <c r="A643" s="62"/>
      <c r="B643" s="63">
        <f t="shared" si="128"/>
        <v>619</v>
      </c>
      <c r="C643" s="145"/>
      <c r="D643" s="145"/>
      <c r="E643" s="143"/>
      <c r="F643" s="143"/>
      <c r="G643" s="146"/>
      <c r="H643" s="147"/>
      <c r="I643" s="143"/>
      <c r="J643" s="9"/>
      <c r="K643">
        <v>622</v>
      </c>
      <c r="L643" s="93" t="str">
        <f t="shared" si="137"/>
        <v/>
      </c>
      <c r="M643" s="103" t="str">
        <f t="shared" si="136"/>
        <v/>
      </c>
      <c r="N643" s="81"/>
      <c r="O643" s="73"/>
      <c r="P643" s="69" t="str">
        <f t="shared" si="138"/>
        <v/>
      </c>
      <c r="Q643" s="70" t="str">
        <f t="shared" si="127"/>
        <v/>
      </c>
      <c r="R643" s="73"/>
      <c r="S643" s="71" t="str">
        <f t="shared" si="129"/>
        <v/>
      </c>
      <c r="T643" s="98" t="str" cm="1">
        <f t="array" ref="T643">IF(COUNTIFS($C$22:$C$1025,$C643,$G$22:$G$1025,$G643)&gt;1,MATCH($C643&amp;$G643,$C$22:$C$1023&amp;$G$22:$G$1025,0),"")</f>
        <v/>
      </c>
      <c r="AM643">
        <f t="shared" si="130"/>
        <v>0</v>
      </c>
      <c r="AN643">
        <f t="shared" si="131"/>
        <v>0</v>
      </c>
      <c r="AO643">
        <f t="shared" si="132"/>
        <v>0</v>
      </c>
      <c r="AP643">
        <f t="shared" si="133"/>
        <v>0</v>
      </c>
      <c r="AQ643">
        <f t="shared" si="134"/>
        <v>0</v>
      </c>
      <c r="AR643">
        <f t="shared" si="135"/>
        <v>0</v>
      </c>
    </row>
    <row r="644" spans="1:44" hidden="1" outlineLevel="1" x14ac:dyDescent="0.3">
      <c r="A644" s="62"/>
      <c r="B644" s="63">
        <f t="shared" si="128"/>
        <v>620</v>
      </c>
      <c r="C644" s="145"/>
      <c r="D644" s="145"/>
      <c r="E644" s="143"/>
      <c r="F644" s="143"/>
      <c r="G644" s="146"/>
      <c r="H644" s="147"/>
      <c r="I644" s="143"/>
      <c r="J644" s="9"/>
      <c r="K644">
        <v>623</v>
      </c>
      <c r="L644" s="93" t="str">
        <f t="shared" si="137"/>
        <v/>
      </c>
      <c r="M644" s="103" t="str">
        <f t="shared" si="136"/>
        <v/>
      </c>
      <c r="N644" s="81"/>
      <c r="O644" s="73"/>
      <c r="P644" s="69" t="str">
        <f t="shared" si="138"/>
        <v/>
      </c>
      <c r="Q644" s="70" t="str">
        <f t="shared" si="127"/>
        <v/>
      </c>
      <c r="R644" s="73"/>
      <c r="S644" s="71" t="str">
        <f t="shared" si="129"/>
        <v/>
      </c>
      <c r="T644" s="98" t="str" cm="1">
        <f t="array" ref="T644">IF(COUNTIFS($C$22:$C$1025,$C644,$G$22:$G$1025,$G644)&gt;1,MATCH($C644&amp;$G644,$C$22:$C$1023&amp;$G$22:$G$1025,0),"")</f>
        <v/>
      </c>
      <c r="AM644">
        <f t="shared" si="130"/>
        <v>0</v>
      </c>
      <c r="AN644">
        <f t="shared" si="131"/>
        <v>0</v>
      </c>
      <c r="AO644">
        <f t="shared" si="132"/>
        <v>0</v>
      </c>
      <c r="AP644">
        <f t="shared" si="133"/>
        <v>0</v>
      </c>
      <c r="AQ644">
        <f t="shared" si="134"/>
        <v>0</v>
      </c>
      <c r="AR644">
        <f t="shared" si="135"/>
        <v>0</v>
      </c>
    </row>
    <row r="645" spans="1:44" hidden="1" outlineLevel="1" x14ac:dyDescent="0.3">
      <c r="A645" s="62"/>
      <c r="B645" s="63">
        <f t="shared" si="128"/>
        <v>621</v>
      </c>
      <c r="C645" s="145"/>
      <c r="D645" s="145"/>
      <c r="E645" s="143"/>
      <c r="F645" s="143"/>
      <c r="G645" s="146"/>
      <c r="H645" s="147"/>
      <c r="I645" s="143"/>
      <c r="J645" s="9"/>
      <c r="K645">
        <v>624</v>
      </c>
      <c r="L645" s="93" t="str">
        <f t="shared" si="137"/>
        <v/>
      </c>
      <c r="M645" s="103" t="str">
        <f t="shared" si="136"/>
        <v/>
      </c>
      <c r="N645" s="81"/>
      <c r="O645" s="73"/>
      <c r="P645" s="69" t="str">
        <f t="shared" si="138"/>
        <v/>
      </c>
      <c r="Q645" s="70" t="str">
        <f t="shared" si="127"/>
        <v/>
      </c>
      <c r="R645" s="73"/>
      <c r="S645" s="71" t="str">
        <f t="shared" si="129"/>
        <v/>
      </c>
      <c r="T645" s="98" t="str" cm="1">
        <f t="array" ref="T645">IF(COUNTIFS($C$22:$C$1025,$C645,$G$22:$G$1025,$G645)&gt;1,MATCH($C645&amp;$G645,$C$22:$C$1023&amp;$G$22:$G$1025,0),"")</f>
        <v/>
      </c>
      <c r="AM645">
        <f t="shared" si="130"/>
        <v>0</v>
      </c>
      <c r="AN645">
        <f t="shared" si="131"/>
        <v>0</v>
      </c>
      <c r="AO645">
        <f t="shared" si="132"/>
        <v>0</v>
      </c>
      <c r="AP645">
        <f t="shared" si="133"/>
        <v>0</v>
      </c>
      <c r="AQ645">
        <f t="shared" si="134"/>
        <v>0</v>
      </c>
      <c r="AR645">
        <f t="shared" si="135"/>
        <v>0</v>
      </c>
    </row>
    <row r="646" spans="1:44" hidden="1" outlineLevel="1" x14ac:dyDescent="0.3">
      <c r="A646" s="62"/>
      <c r="B646" s="63">
        <f t="shared" si="128"/>
        <v>622</v>
      </c>
      <c r="C646" s="145"/>
      <c r="D646" s="145"/>
      <c r="E646" s="143"/>
      <c r="F646" s="143"/>
      <c r="G646" s="146"/>
      <c r="H646" s="147"/>
      <c r="I646" s="143"/>
      <c r="J646" s="9"/>
      <c r="K646">
        <v>625</v>
      </c>
      <c r="L646" s="93" t="str">
        <f t="shared" si="137"/>
        <v/>
      </c>
      <c r="M646" s="103" t="str">
        <f t="shared" si="136"/>
        <v/>
      </c>
      <c r="N646" s="81"/>
      <c r="O646" s="73"/>
      <c r="P646" s="69" t="str">
        <f t="shared" si="138"/>
        <v/>
      </c>
      <c r="Q646" s="70" t="str">
        <f t="shared" si="127"/>
        <v/>
      </c>
      <c r="R646" s="73"/>
      <c r="S646" s="71" t="str">
        <f t="shared" si="129"/>
        <v/>
      </c>
      <c r="T646" s="98" t="str" cm="1">
        <f t="array" ref="T646">IF(COUNTIFS($C$22:$C$1025,$C646,$G$22:$G$1025,$G646)&gt;1,MATCH($C646&amp;$G646,$C$22:$C$1023&amp;$G$22:$G$1025,0),"")</f>
        <v/>
      </c>
      <c r="AM646">
        <f t="shared" si="130"/>
        <v>0</v>
      </c>
      <c r="AN646">
        <f t="shared" si="131"/>
        <v>0</v>
      </c>
      <c r="AO646">
        <f t="shared" si="132"/>
        <v>0</v>
      </c>
      <c r="AP646">
        <f t="shared" si="133"/>
        <v>0</v>
      </c>
      <c r="AQ646">
        <f t="shared" si="134"/>
        <v>0</v>
      </c>
      <c r="AR646">
        <f t="shared" si="135"/>
        <v>0</v>
      </c>
    </row>
    <row r="647" spans="1:44" hidden="1" outlineLevel="1" x14ac:dyDescent="0.3">
      <c r="A647" s="62"/>
      <c r="B647" s="63">
        <f t="shared" si="128"/>
        <v>623</v>
      </c>
      <c r="C647" s="145"/>
      <c r="D647" s="145"/>
      <c r="E647" s="143"/>
      <c r="F647" s="143"/>
      <c r="G647" s="146"/>
      <c r="H647" s="147"/>
      <c r="I647" s="143"/>
      <c r="J647" s="9"/>
      <c r="K647">
        <v>626</v>
      </c>
      <c r="L647" s="93" t="str">
        <f t="shared" si="137"/>
        <v/>
      </c>
      <c r="M647" s="103" t="str">
        <f t="shared" si="136"/>
        <v/>
      </c>
      <c r="N647" s="81"/>
      <c r="O647" s="73"/>
      <c r="P647" s="69" t="str">
        <f t="shared" si="138"/>
        <v/>
      </c>
      <c r="Q647" s="70" t="str">
        <f t="shared" si="127"/>
        <v/>
      </c>
      <c r="R647" s="73"/>
      <c r="S647" s="71" t="str">
        <f t="shared" si="129"/>
        <v/>
      </c>
      <c r="T647" s="98" t="str" cm="1">
        <f t="array" ref="T647">IF(COUNTIFS($C$22:$C$1025,$C647,$G$22:$G$1025,$G647)&gt;1,MATCH($C647&amp;$G647,$C$22:$C$1023&amp;$G$22:$G$1025,0),"")</f>
        <v/>
      </c>
      <c r="AM647">
        <f t="shared" si="130"/>
        <v>0</v>
      </c>
      <c r="AN647">
        <f t="shared" si="131"/>
        <v>0</v>
      </c>
      <c r="AO647">
        <f t="shared" si="132"/>
        <v>0</v>
      </c>
      <c r="AP647">
        <f t="shared" si="133"/>
        <v>0</v>
      </c>
      <c r="AQ647">
        <f t="shared" si="134"/>
        <v>0</v>
      </c>
      <c r="AR647">
        <f t="shared" si="135"/>
        <v>0</v>
      </c>
    </row>
    <row r="648" spans="1:44" hidden="1" outlineLevel="1" x14ac:dyDescent="0.3">
      <c r="A648" s="62"/>
      <c r="B648" s="63">
        <f t="shared" si="128"/>
        <v>624</v>
      </c>
      <c r="C648" s="145"/>
      <c r="D648" s="145"/>
      <c r="E648" s="143"/>
      <c r="F648" s="143"/>
      <c r="G648" s="146"/>
      <c r="H648" s="147"/>
      <c r="I648" s="143"/>
      <c r="J648" s="9"/>
      <c r="K648">
        <v>627</v>
      </c>
      <c r="L648" s="93" t="str">
        <f t="shared" si="137"/>
        <v/>
      </c>
      <c r="M648" s="103" t="str">
        <f t="shared" si="136"/>
        <v/>
      </c>
      <c r="N648" s="81"/>
      <c r="O648" s="73"/>
      <c r="P648" s="69" t="str">
        <f t="shared" si="138"/>
        <v/>
      </c>
      <c r="Q648" s="70" t="str">
        <f t="shared" si="127"/>
        <v/>
      </c>
      <c r="R648" s="73"/>
      <c r="S648" s="71" t="str">
        <f t="shared" si="129"/>
        <v/>
      </c>
      <c r="T648" s="98" t="str" cm="1">
        <f t="array" ref="T648">IF(COUNTIFS($C$22:$C$1025,$C648,$G$22:$G$1025,$G648)&gt;1,MATCH($C648&amp;$G648,$C$22:$C$1023&amp;$G$22:$G$1025,0),"")</f>
        <v/>
      </c>
      <c r="AM648">
        <f t="shared" si="130"/>
        <v>0</v>
      </c>
      <c r="AN648">
        <f t="shared" si="131"/>
        <v>0</v>
      </c>
      <c r="AO648">
        <f t="shared" si="132"/>
        <v>0</v>
      </c>
      <c r="AP648">
        <f t="shared" si="133"/>
        <v>0</v>
      </c>
      <c r="AQ648">
        <f t="shared" si="134"/>
        <v>0</v>
      </c>
      <c r="AR648">
        <f t="shared" si="135"/>
        <v>0</v>
      </c>
    </row>
    <row r="649" spans="1:44" hidden="1" outlineLevel="1" x14ac:dyDescent="0.3">
      <c r="A649" s="62"/>
      <c r="B649" s="63">
        <f t="shared" si="128"/>
        <v>625</v>
      </c>
      <c r="C649" s="145"/>
      <c r="D649" s="145"/>
      <c r="E649" s="143"/>
      <c r="F649" s="143"/>
      <c r="G649" s="146"/>
      <c r="H649" s="147"/>
      <c r="I649" s="143"/>
      <c r="J649" s="9"/>
      <c r="K649">
        <v>628</v>
      </c>
      <c r="L649" s="93" t="str">
        <f t="shared" si="137"/>
        <v/>
      </c>
      <c r="M649" s="103" t="str">
        <f t="shared" si="136"/>
        <v/>
      </c>
      <c r="N649" s="81"/>
      <c r="O649" s="73"/>
      <c r="P649" s="69" t="str">
        <f t="shared" si="138"/>
        <v/>
      </c>
      <c r="Q649" s="70" t="str">
        <f t="shared" si="127"/>
        <v/>
      </c>
      <c r="R649" s="73"/>
      <c r="S649" s="71" t="str">
        <f t="shared" si="129"/>
        <v/>
      </c>
      <c r="T649" s="98" t="str" cm="1">
        <f t="array" ref="T649">IF(COUNTIFS($C$22:$C$1025,$C649,$G$22:$G$1025,$G649)&gt;1,MATCH($C649&amp;$G649,$C$22:$C$1023&amp;$G$22:$G$1025,0),"")</f>
        <v/>
      </c>
      <c r="AM649">
        <f t="shared" si="130"/>
        <v>0</v>
      </c>
      <c r="AN649">
        <f t="shared" si="131"/>
        <v>0</v>
      </c>
      <c r="AO649">
        <f t="shared" si="132"/>
        <v>0</v>
      </c>
      <c r="AP649">
        <f t="shared" si="133"/>
        <v>0</v>
      </c>
      <c r="AQ649">
        <f t="shared" si="134"/>
        <v>0</v>
      </c>
      <c r="AR649">
        <f t="shared" si="135"/>
        <v>0</v>
      </c>
    </row>
    <row r="650" spans="1:44" hidden="1" outlineLevel="1" x14ac:dyDescent="0.3">
      <c r="A650" s="62"/>
      <c r="B650" s="63">
        <f t="shared" si="128"/>
        <v>626</v>
      </c>
      <c r="C650" s="145"/>
      <c r="D650" s="145"/>
      <c r="E650" s="143"/>
      <c r="F650" s="143"/>
      <c r="G650" s="146"/>
      <c r="H650" s="147"/>
      <c r="I650" s="143"/>
      <c r="J650" s="9"/>
      <c r="K650">
        <v>629</v>
      </c>
      <c r="L650" s="93" t="str">
        <f t="shared" si="137"/>
        <v/>
      </c>
      <c r="M650" s="103" t="str">
        <f t="shared" si="136"/>
        <v/>
      </c>
      <c r="N650" s="81"/>
      <c r="O650" s="73"/>
      <c r="P650" s="69" t="str">
        <f t="shared" si="138"/>
        <v/>
      </c>
      <c r="Q650" s="70" t="str">
        <f t="shared" si="127"/>
        <v/>
      </c>
      <c r="R650" s="73"/>
      <c r="S650" s="71" t="str">
        <f t="shared" si="129"/>
        <v/>
      </c>
      <c r="T650" s="98" t="str" cm="1">
        <f t="array" ref="T650">IF(COUNTIFS($C$22:$C$1025,$C650,$G$22:$G$1025,$G650)&gt;1,MATCH($C650&amp;$G650,$C$22:$C$1023&amp;$G$22:$G$1025,0),"")</f>
        <v/>
      </c>
      <c r="AM650">
        <f t="shared" si="130"/>
        <v>0</v>
      </c>
      <c r="AN650">
        <f t="shared" si="131"/>
        <v>0</v>
      </c>
      <c r="AO650">
        <f t="shared" si="132"/>
        <v>0</v>
      </c>
      <c r="AP650">
        <f t="shared" si="133"/>
        <v>0</v>
      </c>
      <c r="AQ650">
        <f t="shared" si="134"/>
        <v>0</v>
      </c>
      <c r="AR650">
        <f t="shared" si="135"/>
        <v>0</v>
      </c>
    </row>
    <row r="651" spans="1:44" hidden="1" outlineLevel="1" x14ac:dyDescent="0.3">
      <c r="A651" s="62"/>
      <c r="B651" s="63">
        <f t="shared" si="128"/>
        <v>627</v>
      </c>
      <c r="C651" s="145"/>
      <c r="D651" s="145"/>
      <c r="E651" s="143"/>
      <c r="F651" s="143"/>
      <c r="G651" s="146"/>
      <c r="H651" s="147"/>
      <c r="I651" s="143"/>
      <c r="J651" s="9"/>
      <c r="K651">
        <v>630</v>
      </c>
      <c r="L651" s="93" t="str">
        <f t="shared" si="137"/>
        <v/>
      </c>
      <c r="M651" s="103" t="str">
        <f t="shared" si="136"/>
        <v/>
      </c>
      <c r="N651" s="81"/>
      <c r="O651" s="73"/>
      <c r="P651" s="69" t="str">
        <f t="shared" si="138"/>
        <v/>
      </c>
      <c r="Q651" s="70" t="str">
        <f t="shared" si="127"/>
        <v/>
      </c>
      <c r="R651" s="73"/>
      <c r="S651" s="71" t="str">
        <f t="shared" si="129"/>
        <v/>
      </c>
      <c r="T651" s="98" t="str" cm="1">
        <f t="array" ref="T651">IF(COUNTIFS($C$22:$C$1025,$C651,$G$22:$G$1025,$G651)&gt;1,MATCH($C651&amp;$G651,$C$22:$C$1023&amp;$G$22:$G$1025,0),"")</f>
        <v/>
      </c>
      <c r="AM651">
        <f t="shared" si="130"/>
        <v>0</v>
      </c>
      <c r="AN651">
        <f t="shared" si="131"/>
        <v>0</v>
      </c>
      <c r="AO651">
        <f t="shared" si="132"/>
        <v>0</v>
      </c>
      <c r="AP651">
        <f t="shared" si="133"/>
        <v>0</v>
      </c>
      <c r="AQ651">
        <f t="shared" si="134"/>
        <v>0</v>
      </c>
      <c r="AR651">
        <f t="shared" si="135"/>
        <v>0</v>
      </c>
    </row>
    <row r="652" spans="1:44" hidden="1" outlineLevel="1" x14ac:dyDescent="0.3">
      <c r="A652" s="62"/>
      <c r="B652" s="63">
        <f t="shared" si="128"/>
        <v>628</v>
      </c>
      <c r="C652" s="145"/>
      <c r="D652" s="145"/>
      <c r="E652" s="143"/>
      <c r="F652" s="143"/>
      <c r="G652" s="146"/>
      <c r="H652" s="147"/>
      <c r="I652" s="143"/>
      <c r="J652" s="9"/>
      <c r="K652">
        <v>631</v>
      </c>
      <c r="L652" s="93" t="str">
        <f t="shared" si="137"/>
        <v/>
      </c>
      <c r="M652" s="103" t="str">
        <f t="shared" si="136"/>
        <v/>
      </c>
      <c r="N652" s="81"/>
      <c r="O652" s="73"/>
      <c r="P652" s="69" t="str">
        <f t="shared" si="138"/>
        <v/>
      </c>
      <c r="Q652" s="70" t="str">
        <f t="shared" si="127"/>
        <v/>
      </c>
      <c r="R652" s="73"/>
      <c r="S652" s="71" t="str">
        <f t="shared" si="129"/>
        <v/>
      </c>
      <c r="T652" s="98" t="str" cm="1">
        <f t="array" ref="T652">IF(COUNTIFS($C$22:$C$1025,$C652,$G$22:$G$1025,$G652)&gt;1,MATCH($C652&amp;$G652,$C$22:$C$1023&amp;$G$22:$G$1025,0),"")</f>
        <v/>
      </c>
      <c r="AM652">
        <f t="shared" si="130"/>
        <v>0</v>
      </c>
      <c r="AN652">
        <f t="shared" si="131"/>
        <v>0</v>
      </c>
      <c r="AO652">
        <f t="shared" si="132"/>
        <v>0</v>
      </c>
      <c r="AP652">
        <f t="shared" si="133"/>
        <v>0</v>
      </c>
      <c r="AQ652">
        <f t="shared" si="134"/>
        <v>0</v>
      </c>
      <c r="AR652">
        <f t="shared" si="135"/>
        <v>0</v>
      </c>
    </row>
    <row r="653" spans="1:44" hidden="1" outlineLevel="1" x14ac:dyDescent="0.3">
      <c r="A653" s="62"/>
      <c r="B653" s="63">
        <f t="shared" si="128"/>
        <v>629</v>
      </c>
      <c r="C653" s="145"/>
      <c r="D653" s="145"/>
      <c r="E653" s="143"/>
      <c r="F653" s="143"/>
      <c r="G653" s="146"/>
      <c r="H653" s="147"/>
      <c r="I653" s="143"/>
      <c r="J653" s="9"/>
      <c r="K653">
        <v>632</v>
      </c>
      <c r="L653" s="93" t="str">
        <f t="shared" si="137"/>
        <v/>
      </c>
      <c r="M653" s="103" t="str">
        <f t="shared" si="136"/>
        <v/>
      </c>
      <c r="N653" s="81"/>
      <c r="O653" s="73"/>
      <c r="P653" s="69" t="str">
        <f t="shared" si="138"/>
        <v/>
      </c>
      <c r="Q653" s="70" t="str">
        <f t="shared" ref="Q653:Q716" si="139">IF($H653="","",IF($H653&lt;15000,"対象外","未確認"))</f>
        <v/>
      </c>
      <c r="R653" s="73"/>
      <c r="S653" s="71" t="str">
        <f t="shared" si="129"/>
        <v/>
      </c>
      <c r="T653" s="98" t="str" cm="1">
        <f t="array" ref="T653">IF(COUNTIFS($C$22:$C$1025,$C653,$G$22:$G$1025,$G653)&gt;1,MATCH($C653&amp;$G653,$C$22:$C$1023&amp;$G$22:$G$1025,0),"")</f>
        <v/>
      </c>
      <c r="AM653">
        <f t="shared" si="130"/>
        <v>0</v>
      </c>
      <c r="AN653">
        <f t="shared" si="131"/>
        <v>0</v>
      </c>
      <c r="AO653">
        <f t="shared" si="132"/>
        <v>0</v>
      </c>
      <c r="AP653">
        <f t="shared" si="133"/>
        <v>0</v>
      </c>
      <c r="AQ653">
        <f t="shared" si="134"/>
        <v>0</v>
      </c>
      <c r="AR653">
        <f t="shared" si="135"/>
        <v>0</v>
      </c>
    </row>
    <row r="654" spans="1:44" hidden="1" outlineLevel="1" x14ac:dyDescent="0.3">
      <c r="A654" s="62"/>
      <c r="B654" s="63">
        <f t="shared" ref="B654:B717" si="140">B653+1</f>
        <v>630</v>
      </c>
      <c r="C654" s="145"/>
      <c r="D654" s="145"/>
      <c r="E654" s="143"/>
      <c r="F654" s="143"/>
      <c r="G654" s="146"/>
      <c r="H654" s="147"/>
      <c r="I654" s="143"/>
      <c r="J654" s="9"/>
      <c r="K654">
        <v>633</v>
      </c>
      <c r="L654" s="93" t="str">
        <f t="shared" si="137"/>
        <v/>
      </c>
      <c r="M654" s="103" t="str">
        <f t="shared" si="136"/>
        <v/>
      </c>
      <c r="N654" s="81"/>
      <c r="O654" s="73"/>
      <c r="P654" s="69" t="str">
        <f t="shared" si="138"/>
        <v/>
      </c>
      <c r="Q654" s="70" t="str">
        <f t="shared" si="139"/>
        <v/>
      </c>
      <c r="R654" s="73"/>
      <c r="S654" s="71" t="str">
        <f t="shared" si="129"/>
        <v/>
      </c>
      <c r="T654" s="98" t="str" cm="1">
        <f t="array" ref="T654">IF(COUNTIFS($C$22:$C$1025,$C654,$G$22:$G$1025,$G654)&gt;1,MATCH($C654&amp;$G654,$C$22:$C$1023&amp;$G$22:$G$1025,0),"")</f>
        <v/>
      </c>
      <c r="AM654">
        <f t="shared" si="130"/>
        <v>0</v>
      </c>
      <c r="AN654">
        <f t="shared" si="131"/>
        <v>0</v>
      </c>
      <c r="AO654">
        <f t="shared" si="132"/>
        <v>0</v>
      </c>
      <c r="AP654">
        <f t="shared" si="133"/>
        <v>0</v>
      </c>
      <c r="AQ654">
        <f t="shared" si="134"/>
        <v>0</v>
      </c>
      <c r="AR654">
        <f t="shared" si="135"/>
        <v>0</v>
      </c>
    </row>
    <row r="655" spans="1:44" hidden="1" outlineLevel="1" x14ac:dyDescent="0.3">
      <c r="A655" s="62"/>
      <c r="B655" s="63">
        <f t="shared" si="140"/>
        <v>631</v>
      </c>
      <c r="C655" s="145"/>
      <c r="D655" s="145"/>
      <c r="E655" s="143"/>
      <c r="F655" s="143"/>
      <c r="G655" s="146"/>
      <c r="H655" s="147"/>
      <c r="I655" s="143"/>
      <c r="J655" s="9"/>
      <c r="K655">
        <v>634</v>
      </c>
      <c r="L655" s="93" t="str">
        <f t="shared" si="137"/>
        <v/>
      </c>
      <c r="M655" s="103" t="str">
        <f t="shared" si="136"/>
        <v/>
      </c>
      <c r="N655" s="81"/>
      <c r="O655" s="73"/>
      <c r="P655" s="69" t="str">
        <f t="shared" si="138"/>
        <v/>
      </c>
      <c r="Q655" s="70" t="str">
        <f t="shared" si="139"/>
        <v/>
      </c>
      <c r="R655" s="73"/>
      <c r="S655" s="71" t="str">
        <f t="shared" si="129"/>
        <v/>
      </c>
      <c r="T655" s="98" t="str" cm="1">
        <f t="array" ref="T655">IF(COUNTIFS($C$22:$C$1025,$C655,$G$22:$G$1025,$G655)&gt;1,MATCH($C655&amp;$G655,$C$22:$C$1023&amp;$G$22:$G$1025,0),"")</f>
        <v/>
      </c>
      <c r="AM655">
        <f t="shared" si="130"/>
        <v>0</v>
      </c>
      <c r="AN655">
        <f t="shared" si="131"/>
        <v>0</v>
      </c>
      <c r="AO655">
        <f t="shared" si="132"/>
        <v>0</v>
      </c>
      <c r="AP655">
        <f t="shared" si="133"/>
        <v>0</v>
      </c>
      <c r="AQ655">
        <f t="shared" si="134"/>
        <v>0</v>
      </c>
      <c r="AR655">
        <f t="shared" si="135"/>
        <v>0</v>
      </c>
    </row>
    <row r="656" spans="1:44" hidden="1" outlineLevel="1" x14ac:dyDescent="0.3">
      <c r="A656" s="62"/>
      <c r="B656" s="63">
        <f t="shared" si="140"/>
        <v>632</v>
      </c>
      <c r="C656" s="145"/>
      <c r="D656" s="145"/>
      <c r="E656" s="143"/>
      <c r="F656" s="143"/>
      <c r="G656" s="146"/>
      <c r="H656" s="147"/>
      <c r="I656" s="143"/>
      <c r="J656" s="9"/>
      <c r="K656">
        <v>635</v>
      </c>
      <c r="L656" s="93" t="str">
        <f t="shared" si="137"/>
        <v/>
      </c>
      <c r="M656" s="103" t="str">
        <f t="shared" si="136"/>
        <v/>
      </c>
      <c r="N656" s="81"/>
      <c r="O656" s="73"/>
      <c r="P656" s="69" t="str">
        <f t="shared" si="138"/>
        <v/>
      </c>
      <c r="Q656" s="70" t="str">
        <f t="shared" si="139"/>
        <v/>
      </c>
      <c r="R656" s="73"/>
      <c r="S656" s="71" t="str">
        <f t="shared" si="129"/>
        <v/>
      </c>
      <c r="T656" s="98" t="str" cm="1">
        <f t="array" ref="T656">IF(COUNTIFS($C$22:$C$1025,$C656,$G$22:$G$1025,$G656)&gt;1,MATCH($C656&amp;$G656,$C$22:$C$1023&amp;$G$22:$G$1025,0),"")</f>
        <v/>
      </c>
      <c r="AM656">
        <f t="shared" si="130"/>
        <v>0</v>
      </c>
      <c r="AN656">
        <f t="shared" si="131"/>
        <v>0</v>
      </c>
      <c r="AO656">
        <f t="shared" si="132"/>
        <v>0</v>
      </c>
      <c r="AP656">
        <f t="shared" si="133"/>
        <v>0</v>
      </c>
      <c r="AQ656">
        <f t="shared" si="134"/>
        <v>0</v>
      </c>
      <c r="AR656">
        <f t="shared" si="135"/>
        <v>0</v>
      </c>
    </row>
    <row r="657" spans="1:44" hidden="1" outlineLevel="1" x14ac:dyDescent="0.3">
      <c r="A657" s="62"/>
      <c r="B657" s="63">
        <f t="shared" si="140"/>
        <v>633</v>
      </c>
      <c r="C657" s="145"/>
      <c r="D657" s="145"/>
      <c r="E657" s="143"/>
      <c r="F657" s="143"/>
      <c r="G657" s="146"/>
      <c r="H657" s="147"/>
      <c r="I657" s="143"/>
      <c r="J657" s="9"/>
      <c r="K657">
        <v>636</v>
      </c>
      <c r="L657" s="93" t="str">
        <f t="shared" si="137"/>
        <v/>
      </c>
      <c r="M657" s="103" t="str">
        <f t="shared" si="136"/>
        <v/>
      </c>
      <c r="N657" s="81"/>
      <c r="O657" s="73"/>
      <c r="P657" s="69" t="str">
        <f t="shared" si="138"/>
        <v/>
      </c>
      <c r="Q657" s="70" t="str">
        <f t="shared" si="139"/>
        <v/>
      </c>
      <c r="R657" s="73"/>
      <c r="S657" s="71" t="str">
        <f t="shared" si="129"/>
        <v/>
      </c>
      <c r="T657" s="98" t="str" cm="1">
        <f t="array" ref="T657">IF(COUNTIFS($C$22:$C$1025,$C657,$G$22:$G$1025,$G657)&gt;1,MATCH($C657&amp;$G657,$C$22:$C$1023&amp;$G$22:$G$1025,0),"")</f>
        <v/>
      </c>
      <c r="AM657">
        <f t="shared" si="130"/>
        <v>0</v>
      </c>
      <c r="AN657">
        <f t="shared" si="131"/>
        <v>0</v>
      </c>
      <c r="AO657">
        <f t="shared" si="132"/>
        <v>0</v>
      </c>
      <c r="AP657">
        <f t="shared" si="133"/>
        <v>0</v>
      </c>
      <c r="AQ657">
        <f t="shared" si="134"/>
        <v>0</v>
      </c>
      <c r="AR657">
        <f t="shared" si="135"/>
        <v>0</v>
      </c>
    </row>
    <row r="658" spans="1:44" hidden="1" outlineLevel="1" x14ac:dyDescent="0.3">
      <c r="A658" s="62"/>
      <c r="B658" s="63">
        <f t="shared" si="140"/>
        <v>634</v>
      </c>
      <c r="C658" s="145"/>
      <c r="D658" s="145"/>
      <c r="E658" s="143"/>
      <c r="F658" s="143"/>
      <c r="G658" s="146"/>
      <c r="H658" s="147"/>
      <c r="I658" s="143"/>
      <c r="J658" s="9"/>
      <c r="K658">
        <v>637</v>
      </c>
      <c r="L658" s="93" t="str">
        <f t="shared" si="137"/>
        <v/>
      </c>
      <c r="M658" s="103" t="str">
        <f t="shared" si="136"/>
        <v/>
      </c>
      <c r="N658" s="81"/>
      <c r="O658" s="73"/>
      <c r="P658" s="69" t="str">
        <f t="shared" si="138"/>
        <v/>
      </c>
      <c r="Q658" s="70" t="str">
        <f t="shared" si="139"/>
        <v/>
      </c>
      <c r="R658" s="73"/>
      <c r="S658" s="71" t="str">
        <f t="shared" si="129"/>
        <v/>
      </c>
      <c r="T658" s="98" t="str" cm="1">
        <f t="array" ref="T658">IF(COUNTIFS($C$22:$C$1025,$C658,$G$22:$G$1025,$G658)&gt;1,MATCH($C658&amp;$G658,$C$22:$C$1023&amp;$G$22:$G$1025,0),"")</f>
        <v/>
      </c>
      <c r="AM658">
        <f t="shared" si="130"/>
        <v>0</v>
      </c>
      <c r="AN658">
        <f t="shared" si="131"/>
        <v>0</v>
      </c>
      <c r="AO658">
        <f t="shared" si="132"/>
        <v>0</v>
      </c>
      <c r="AP658">
        <f t="shared" si="133"/>
        <v>0</v>
      </c>
      <c r="AQ658">
        <f t="shared" si="134"/>
        <v>0</v>
      </c>
      <c r="AR658">
        <f t="shared" si="135"/>
        <v>0</v>
      </c>
    </row>
    <row r="659" spans="1:44" hidden="1" outlineLevel="1" x14ac:dyDescent="0.3">
      <c r="A659" s="62"/>
      <c r="B659" s="63">
        <f t="shared" si="140"/>
        <v>635</v>
      </c>
      <c r="C659" s="145"/>
      <c r="D659" s="145"/>
      <c r="E659" s="143"/>
      <c r="F659" s="143"/>
      <c r="G659" s="146"/>
      <c r="H659" s="147"/>
      <c r="I659" s="143"/>
      <c r="J659" s="9"/>
      <c r="K659">
        <v>638</v>
      </c>
      <c r="L659" s="93" t="str">
        <f t="shared" si="137"/>
        <v/>
      </c>
      <c r="M659" s="103" t="str">
        <f t="shared" si="136"/>
        <v/>
      </c>
      <c r="N659" s="81"/>
      <c r="O659" s="73"/>
      <c r="P659" s="69" t="str">
        <f t="shared" si="138"/>
        <v/>
      </c>
      <c r="Q659" s="70" t="str">
        <f t="shared" si="139"/>
        <v/>
      </c>
      <c r="R659" s="73"/>
      <c r="S659" s="71" t="str">
        <f t="shared" si="129"/>
        <v/>
      </c>
      <c r="T659" s="98" t="str" cm="1">
        <f t="array" ref="T659">IF(COUNTIFS($C$22:$C$1025,$C659,$G$22:$G$1025,$G659)&gt;1,MATCH($C659&amp;$G659,$C$22:$C$1023&amp;$G$22:$G$1025,0),"")</f>
        <v/>
      </c>
      <c r="AM659">
        <f t="shared" si="130"/>
        <v>0</v>
      </c>
      <c r="AN659">
        <f t="shared" si="131"/>
        <v>0</v>
      </c>
      <c r="AO659">
        <f t="shared" si="132"/>
        <v>0</v>
      </c>
      <c r="AP659">
        <f t="shared" si="133"/>
        <v>0</v>
      </c>
      <c r="AQ659">
        <f t="shared" si="134"/>
        <v>0</v>
      </c>
      <c r="AR659">
        <f t="shared" si="135"/>
        <v>0</v>
      </c>
    </row>
    <row r="660" spans="1:44" hidden="1" outlineLevel="1" x14ac:dyDescent="0.3">
      <c r="A660" s="62"/>
      <c r="B660" s="63">
        <f t="shared" si="140"/>
        <v>636</v>
      </c>
      <c r="C660" s="145"/>
      <c r="D660" s="145"/>
      <c r="E660" s="143"/>
      <c r="F660" s="143"/>
      <c r="G660" s="146"/>
      <c r="H660" s="147"/>
      <c r="I660" s="143"/>
      <c r="J660" s="9"/>
      <c r="K660">
        <v>639</v>
      </c>
      <c r="L660" s="93" t="str">
        <f t="shared" si="137"/>
        <v/>
      </c>
      <c r="M660" s="103" t="str">
        <f t="shared" si="136"/>
        <v/>
      </c>
      <c r="N660" s="81"/>
      <c r="O660" s="73"/>
      <c r="P660" s="69" t="str">
        <f t="shared" si="138"/>
        <v/>
      </c>
      <c r="Q660" s="70" t="str">
        <f t="shared" si="139"/>
        <v/>
      </c>
      <c r="R660" s="73"/>
      <c r="S660" s="71" t="str">
        <f t="shared" si="129"/>
        <v/>
      </c>
      <c r="T660" s="98" t="str" cm="1">
        <f t="array" ref="T660">IF(COUNTIFS($C$22:$C$1025,$C660,$G$22:$G$1025,$G660)&gt;1,MATCH($C660&amp;$G660,$C$22:$C$1023&amp;$G$22:$G$1025,0),"")</f>
        <v/>
      </c>
      <c r="AM660">
        <f t="shared" si="130"/>
        <v>0</v>
      </c>
      <c r="AN660">
        <f t="shared" si="131"/>
        <v>0</v>
      </c>
      <c r="AO660">
        <f t="shared" si="132"/>
        <v>0</v>
      </c>
      <c r="AP660">
        <f t="shared" si="133"/>
        <v>0</v>
      </c>
      <c r="AQ660">
        <f t="shared" si="134"/>
        <v>0</v>
      </c>
      <c r="AR660">
        <f t="shared" si="135"/>
        <v>0</v>
      </c>
    </row>
    <row r="661" spans="1:44" hidden="1" outlineLevel="1" x14ac:dyDescent="0.3">
      <c r="A661" s="62"/>
      <c r="B661" s="63">
        <f t="shared" si="140"/>
        <v>637</v>
      </c>
      <c r="C661" s="145"/>
      <c r="D661" s="145"/>
      <c r="E661" s="143"/>
      <c r="F661" s="143"/>
      <c r="G661" s="146"/>
      <c r="H661" s="147"/>
      <c r="I661" s="143"/>
      <c r="J661" s="9"/>
      <c r="K661">
        <v>640</v>
      </c>
      <c r="L661" s="93" t="str">
        <f t="shared" si="137"/>
        <v/>
      </c>
      <c r="M661" s="103" t="str">
        <f t="shared" si="136"/>
        <v/>
      </c>
      <c r="N661" s="81"/>
      <c r="O661" s="73"/>
      <c r="P661" s="69" t="str">
        <f t="shared" si="138"/>
        <v/>
      </c>
      <c r="Q661" s="70" t="str">
        <f t="shared" si="139"/>
        <v/>
      </c>
      <c r="R661" s="73"/>
      <c r="S661" s="71" t="str">
        <f t="shared" si="129"/>
        <v/>
      </c>
      <c r="T661" s="98" t="str" cm="1">
        <f t="array" ref="T661">IF(COUNTIFS($C$22:$C$1025,$C661,$G$22:$G$1025,$G661)&gt;1,MATCH($C661&amp;$G661,$C$22:$C$1023&amp;$G$22:$G$1025,0),"")</f>
        <v/>
      </c>
      <c r="AM661">
        <f t="shared" si="130"/>
        <v>0</v>
      </c>
      <c r="AN661">
        <f t="shared" si="131"/>
        <v>0</v>
      </c>
      <c r="AO661">
        <f t="shared" si="132"/>
        <v>0</v>
      </c>
      <c r="AP661">
        <f t="shared" si="133"/>
        <v>0</v>
      </c>
      <c r="AQ661">
        <f t="shared" si="134"/>
        <v>0</v>
      </c>
      <c r="AR661">
        <f t="shared" si="135"/>
        <v>0</v>
      </c>
    </row>
    <row r="662" spans="1:44" hidden="1" outlineLevel="1" x14ac:dyDescent="0.3">
      <c r="A662" s="62"/>
      <c r="B662" s="63">
        <f t="shared" si="140"/>
        <v>638</v>
      </c>
      <c r="C662" s="145"/>
      <c r="D662" s="145"/>
      <c r="E662" s="143"/>
      <c r="F662" s="143"/>
      <c r="G662" s="146"/>
      <c r="H662" s="147"/>
      <c r="I662" s="143"/>
      <c r="J662" s="9"/>
      <c r="K662">
        <v>641</v>
      </c>
      <c r="L662" s="93" t="str">
        <f t="shared" si="137"/>
        <v/>
      </c>
      <c r="M662" s="103" t="str">
        <f t="shared" si="136"/>
        <v/>
      </c>
      <c r="N662" s="81"/>
      <c r="O662" s="73"/>
      <c r="P662" s="69" t="str">
        <f t="shared" si="138"/>
        <v/>
      </c>
      <c r="Q662" s="70" t="str">
        <f t="shared" si="139"/>
        <v/>
      </c>
      <c r="R662" s="73"/>
      <c r="S662" s="71" t="str">
        <f t="shared" ref="S662:S725" si="141">IF(R662="","","No."&amp;$B662&amp;"："&amp;R662)</f>
        <v/>
      </c>
      <c r="T662" s="98" t="str" cm="1">
        <f t="array" ref="T662">IF(COUNTIFS($C$22:$C$1025,$C662,$G$22:$G$1025,$G662)&gt;1,MATCH($C662&amp;$G662,$C$22:$C$1023&amp;$G$22:$G$1025,0),"")</f>
        <v/>
      </c>
      <c r="AM662">
        <f t="shared" ref="AM662:AM725" si="142">IF($C662="",IF(OR($D662&lt;&gt;"",$E662&lt;&gt;"",$F662&lt;&gt;"",$G662&lt;&gt;"",H662&lt;&gt;0)=TRUE,1,0),0)</f>
        <v>0</v>
      </c>
      <c r="AN662">
        <f t="shared" ref="AN662:AN725" si="143">IF($D662="",IF(OR($C662&lt;&gt;"",$E662&lt;&gt;"",$F662&lt;&gt;"",$G662&lt;&gt;"",$H662&lt;&gt;"")=TRUE,1,0),0)</f>
        <v>0</v>
      </c>
      <c r="AO662">
        <f t="shared" ref="AO662:AO725" si="144">IF($E662="",IF(OR($C662&lt;&gt;"",$D662&lt;&gt;"",$F662&lt;&gt;"",$G662&lt;&gt;"",$H662&lt;&gt;0)=TRUE,1,0),0)</f>
        <v>0</v>
      </c>
      <c r="AP662">
        <f t="shared" ref="AP662:AP725" si="145">IF($F662="",IF(OR($C662&lt;&gt;"",$E662&lt;&gt;"",$D662&lt;&gt;"",$G662&lt;&gt;"",$H662&lt;&gt;0)=TRUE,1,0),0)</f>
        <v>0</v>
      </c>
      <c r="AQ662">
        <f t="shared" ref="AQ662:AQ725" si="146">IF($G662="",IF(OR($C662&lt;&gt;"",$E662&lt;&gt;0,$F662&lt;&gt;"",$D662&lt;&gt;"",$H662&lt;&gt;0)=TRUE,1,0),0)</f>
        <v>0</v>
      </c>
      <c r="AR662">
        <f t="shared" ref="AR662:AR725" si="147">IF($H662=0,IF(OR($C662&lt;&gt;"",$E662&lt;&gt;"",$D662&lt;&gt;"",$F662&lt;&gt;"",$G662&lt;&gt;"")=TRUE,1,0),0)</f>
        <v>0</v>
      </c>
    </row>
    <row r="663" spans="1:44" hidden="1" outlineLevel="1" x14ac:dyDescent="0.3">
      <c r="A663" s="62"/>
      <c r="B663" s="63">
        <f t="shared" si="140"/>
        <v>639</v>
      </c>
      <c r="C663" s="145"/>
      <c r="D663" s="145"/>
      <c r="E663" s="143"/>
      <c r="F663" s="143"/>
      <c r="G663" s="146"/>
      <c r="H663" s="147"/>
      <c r="I663" s="143"/>
      <c r="J663" s="9"/>
      <c r="K663">
        <v>642</v>
      </c>
      <c r="L663" s="93" t="str">
        <f t="shared" si="137"/>
        <v/>
      </c>
      <c r="M663" s="103" t="str">
        <f t="shared" ref="M663:M726" si="148">IF($D663="","",$D663)</f>
        <v/>
      </c>
      <c r="N663" s="81"/>
      <c r="O663" s="73"/>
      <c r="P663" s="69" t="str">
        <f t="shared" si="138"/>
        <v/>
      </c>
      <c r="Q663" s="70" t="str">
        <f t="shared" si="139"/>
        <v/>
      </c>
      <c r="R663" s="73"/>
      <c r="S663" s="71" t="str">
        <f t="shared" si="141"/>
        <v/>
      </c>
      <c r="T663" s="98" t="str" cm="1">
        <f t="array" ref="T663">IF(COUNTIFS($C$22:$C$1025,$C663,$G$22:$G$1025,$G663)&gt;1,MATCH($C663&amp;$G663,$C$22:$C$1023&amp;$G$22:$G$1025,0),"")</f>
        <v/>
      </c>
      <c r="AM663">
        <f t="shared" si="142"/>
        <v>0</v>
      </c>
      <c r="AN663">
        <f t="shared" si="143"/>
        <v>0</v>
      </c>
      <c r="AO663">
        <f t="shared" si="144"/>
        <v>0</v>
      </c>
      <c r="AP663">
        <f t="shared" si="145"/>
        <v>0</v>
      </c>
      <c r="AQ663">
        <f t="shared" si="146"/>
        <v>0</v>
      </c>
      <c r="AR663">
        <f t="shared" si="147"/>
        <v>0</v>
      </c>
    </row>
    <row r="664" spans="1:44" hidden="1" outlineLevel="1" x14ac:dyDescent="0.3">
      <c r="A664" s="62"/>
      <c r="B664" s="63">
        <f t="shared" si="140"/>
        <v>640</v>
      </c>
      <c r="C664" s="145"/>
      <c r="D664" s="145"/>
      <c r="E664" s="143"/>
      <c r="F664" s="143"/>
      <c r="G664" s="146"/>
      <c r="H664" s="147"/>
      <c r="I664" s="143"/>
      <c r="J664" s="9"/>
      <c r="K664">
        <v>643</v>
      </c>
      <c r="L664" s="93" t="str">
        <f t="shared" si="137"/>
        <v/>
      </c>
      <c r="M664" s="103" t="str">
        <f t="shared" si="148"/>
        <v/>
      </c>
      <c r="N664" s="81"/>
      <c r="O664" s="73"/>
      <c r="P664" s="69" t="str">
        <f t="shared" si="138"/>
        <v/>
      </c>
      <c r="Q664" s="70" t="str">
        <f t="shared" si="139"/>
        <v/>
      </c>
      <c r="R664" s="73"/>
      <c r="S664" s="71" t="str">
        <f t="shared" si="141"/>
        <v/>
      </c>
      <c r="T664" s="98" t="str" cm="1">
        <f t="array" ref="T664">IF(COUNTIFS($C$22:$C$1025,$C664,$G$22:$G$1025,$G664)&gt;1,MATCH($C664&amp;$G664,$C$22:$C$1023&amp;$G$22:$G$1025,0),"")</f>
        <v/>
      </c>
      <c r="AM664">
        <f t="shared" si="142"/>
        <v>0</v>
      </c>
      <c r="AN664">
        <f t="shared" si="143"/>
        <v>0</v>
      </c>
      <c r="AO664">
        <f t="shared" si="144"/>
        <v>0</v>
      </c>
      <c r="AP664">
        <f t="shared" si="145"/>
        <v>0</v>
      </c>
      <c r="AQ664">
        <f t="shared" si="146"/>
        <v>0</v>
      </c>
      <c r="AR664">
        <f t="shared" si="147"/>
        <v>0</v>
      </c>
    </row>
    <row r="665" spans="1:44" hidden="1" outlineLevel="1" x14ac:dyDescent="0.3">
      <c r="A665" s="62"/>
      <c r="B665" s="63">
        <f t="shared" si="140"/>
        <v>641</v>
      </c>
      <c r="C665" s="145"/>
      <c r="D665" s="145"/>
      <c r="E665" s="143"/>
      <c r="F665" s="143"/>
      <c r="G665" s="146"/>
      <c r="H665" s="147"/>
      <c r="I665" s="143"/>
      <c r="J665" s="9"/>
      <c r="K665">
        <v>644</v>
      </c>
      <c r="L665" s="93" t="str">
        <f t="shared" ref="L665:L728" si="149">IF($C665="","",$C665)</f>
        <v/>
      </c>
      <c r="M665" s="103" t="str">
        <f t="shared" si="148"/>
        <v/>
      </c>
      <c r="N665" s="81"/>
      <c r="O665" s="73"/>
      <c r="P665" s="69" t="str">
        <f t="shared" si="138"/>
        <v/>
      </c>
      <c r="Q665" s="70" t="str">
        <f t="shared" si="139"/>
        <v/>
      </c>
      <c r="R665" s="73"/>
      <c r="S665" s="71" t="str">
        <f t="shared" si="141"/>
        <v/>
      </c>
      <c r="T665" s="98" t="str" cm="1">
        <f t="array" ref="T665">IF(COUNTIFS($C$22:$C$1025,$C665,$G$22:$G$1025,$G665)&gt;1,MATCH($C665&amp;$G665,$C$22:$C$1023&amp;$G$22:$G$1025,0),"")</f>
        <v/>
      </c>
      <c r="AM665">
        <f t="shared" si="142"/>
        <v>0</v>
      </c>
      <c r="AN665">
        <f t="shared" si="143"/>
        <v>0</v>
      </c>
      <c r="AO665">
        <f t="shared" si="144"/>
        <v>0</v>
      </c>
      <c r="AP665">
        <f t="shared" si="145"/>
        <v>0</v>
      </c>
      <c r="AQ665">
        <f t="shared" si="146"/>
        <v>0</v>
      </c>
      <c r="AR665">
        <f t="shared" si="147"/>
        <v>0</v>
      </c>
    </row>
    <row r="666" spans="1:44" hidden="1" outlineLevel="1" x14ac:dyDescent="0.3">
      <c r="A666" s="62"/>
      <c r="B666" s="63">
        <f t="shared" si="140"/>
        <v>642</v>
      </c>
      <c r="C666" s="145"/>
      <c r="D666" s="145"/>
      <c r="E666" s="143"/>
      <c r="F666" s="143"/>
      <c r="G666" s="146"/>
      <c r="H666" s="147"/>
      <c r="I666" s="143"/>
      <c r="J666" s="9"/>
      <c r="K666">
        <v>645</v>
      </c>
      <c r="L666" s="93" t="str">
        <f t="shared" si="149"/>
        <v/>
      </c>
      <c r="M666" s="103" t="str">
        <f t="shared" si="148"/>
        <v/>
      </c>
      <c r="N666" s="81"/>
      <c r="O666" s="73"/>
      <c r="P666" s="69" t="str">
        <f t="shared" si="138"/>
        <v/>
      </c>
      <c r="Q666" s="70" t="str">
        <f t="shared" si="139"/>
        <v/>
      </c>
      <c r="R666" s="73"/>
      <c r="S666" s="71" t="str">
        <f t="shared" si="141"/>
        <v/>
      </c>
      <c r="T666" s="98" t="str" cm="1">
        <f t="array" ref="T666">IF(COUNTIFS($C$22:$C$1025,$C666,$G$22:$G$1025,$G666)&gt;1,MATCH($C666&amp;$G666,$C$22:$C$1023&amp;$G$22:$G$1025,0),"")</f>
        <v/>
      </c>
      <c r="AM666">
        <f t="shared" si="142"/>
        <v>0</v>
      </c>
      <c r="AN666">
        <f t="shared" si="143"/>
        <v>0</v>
      </c>
      <c r="AO666">
        <f t="shared" si="144"/>
        <v>0</v>
      </c>
      <c r="AP666">
        <f t="shared" si="145"/>
        <v>0</v>
      </c>
      <c r="AQ666">
        <f t="shared" si="146"/>
        <v>0</v>
      </c>
      <c r="AR666">
        <f t="shared" si="147"/>
        <v>0</v>
      </c>
    </row>
    <row r="667" spans="1:44" hidden="1" outlineLevel="1" x14ac:dyDescent="0.3">
      <c r="A667" s="62"/>
      <c r="B667" s="63">
        <f t="shared" si="140"/>
        <v>643</v>
      </c>
      <c r="C667" s="145"/>
      <c r="D667" s="145"/>
      <c r="E667" s="143"/>
      <c r="F667" s="143"/>
      <c r="G667" s="146"/>
      <c r="H667" s="147"/>
      <c r="I667" s="143"/>
      <c r="J667" s="9"/>
      <c r="K667">
        <v>646</v>
      </c>
      <c r="L667" s="93" t="str">
        <f t="shared" si="149"/>
        <v/>
      </c>
      <c r="M667" s="103" t="str">
        <f t="shared" si="148"/>
        <v/>
      </c>
      <c r="N667" s="81"/>
      <c r="O667" s="73"/>
      <c r="P667" s="69" t="str">
        <f t="shared" si="138"/>
        <v/>
      </c>
      <c r="Q667" s="70" t="str">
        <f t="shared" si="139"/>
        <v/>
      </c>
      <c r="R667" s="73"/>
      <c r="S667" s="71" t="str">
        <f t="shared" si="141"/>
        <v/>
      </c>
      <c r="T667" s="98" t="str" cm="1">
        <f t="array" ref="T667">IF(COUNTIFS($C$22:$C$1025,$C667,$G$22:$G$1025,$G667)&gt;1,MATCH($C667&amp;$G667,$C$22:$C$1023&amp;$G$22:$G$1025,0),"")</f>
        <v/>
      </c>
      <c r="AM667">
        <f t="shared" si="142"/>
        <v>0</v>
      </c>
      <c r="AN667">
        <f t="shared" si="143"/>
        <v>0</v>
      </c>
      <c r="AO667">
        <f t="shared" si="144"/>
        <v>0</v>
      </c>
      <c r="AP667">
        <f t="shared" si="145"/>
        <v>0</v>
      </c>
      <c r="AQ667">
        <f t="shared" si="146"/>
        <v>0</v>
      </c>
      <c r="AR667">
        <f t="shared" si="147"/>
        <v>0</v>
      </c>
    </row>
    <row r="668" spans="1:44" hidden="1" outlineLevel="1" x14ac:dyDescent="0.3">
      <c r="A668" s="62"/>
      <c r="B668" s="63">
        <f t="shared" si="140"/>
        <v>644</v>
      </c>
      <c r="C668" s="145"/>
      <c r="D668" s="145"/>
      <c r="E668" s="143"/>
      <c r="F668" s="143"/>
      <c r="G668" s="146"/>
      <c r="H668" s="147"/>
      <c r="I668" s="143"/>
      <c r="J668" s="9"/>
      <c r="K668">
        <v>647</v>
      </c>
      <c r="L668" s="93" t="str">
        <f t="shared" si="149"/>
        <v/>
      </c>
      <c r="M668" s="103" t="str">
        <f t="shared" si="148"/>
        <v/>
      </c>
      <c r="N668" s="81"/>
      <c r="O668" s="73"/>
      <c r="P668" s="69" t="str">
        <f t="shared" si="138"/>
        <v/>
      </c>
      <c r="Q668" s="70" t="str">
        <f t="shared" si="139"/>
        <v/>
      </c>
      <c r="R668" s="73"/>
      <c r="S668" s="71" t="str">
        <f t="shared" si="141"/>
        <v/>
      </c>
      <c r="T668" s="98" t="str" cm="1">
        <f t="array" ref="T668">IF(COUNTIFS($C$22:$C$1025,$C668,$G$22:$G$1025,$G668)&gt;1,MATCH($C668&amp;$G668,$C$22:$C$1023&amp;$G$22:$G$1025,0),"")</f>
        <v/>
      </c>
      <c r="AM668">
        <f t="shared" si="142"/>
        <v>0</v>
      </c>
      <c r="AN668">
        <f t="shared" si="143"/>
        <v>0</v>
      </c>
      <c r="AO668">
        <f t="shared" si="144"/>
        <v>0</v>
      </c>
      <c r="AP668">
        <f t="shared" si="145"/>
        <v>0</v>
      </c>
      <c r="AQ668">
        <f t="shared" si="146"/>
        <v>0</v>
      </c>
      <c r="AR668">
        <f t="shared" si="147"/>
        <v>0</v>
      </c>
    </row>
    <row r="669" spans="1:44" hidden="1" outlineLevel="1" x14ac:dyDescent="0.3">
      <c r="A669" s="62"/>
      <c r="B669" s="63">
        <f t="shared" si="140"/>
        <v>645</v>
      </c>
      <c r="C669" s="145"/>
      <c r="D669" s="145"/>
      <c r="E669" s="143"/>
      <c r="F669" s="143"/>
      <c r="G669" s="146"/>
      <c r="H669" s="147"/>
      <c r="I669" s="143"/>
      <c r="J669" s="9"/>
      <c r="K669">
        <v>648</v>
      </c>
      <c r="L669" s="93" t="str">
        <f t="shared" si="149"/>
        <v/>
      </c>
      <c r="M669" s="103" t="str">
        <f t="shared" si="148"/>
        <v/>
      </c>
      <c r="N669" s="81"/>
      <c r="O669" s="73"/>
      <c r="P669" s="69" t="str">
        <f t="shared" si="138"/>
        <v/>
      </c>
      <c r="Q669" s="70" t="str">
        <f t="shared" si="139"/>
        <v/>
      </c>
      <c r="R669" s="73"/>
      <c r="S669" s="71" t="str">
        <f t="shared" si="141"/>
        <v/>
      </c>
      <c r="T669" s="98" t="str" cm="1">
        <f t="array" ref="T669">IF(COUNTIFS($C$22:$C$1025,$C669,$G$22:$G$1025,$G669)&gt;1,MATCH($C669&amp;$G669,$C$22:$C$1023&amp;$G$22:$G$1025,0),"")</f>
        <v/>
      </c>
      <c r="AM669">
        <f t="shared" si="142"/>
        <v>0</v>
      </c>
      <c r="AN669">
        <f t="shared" si="143"/>
        <v>0</v>
      </c>
      <c r="AO669">
        <f t="shared" si="144"/>
        <v>0</v>
      </c>
      <c r="AP669">
        <f t="shared" si="145"/>
        <v>0</v>
      </c>
      <c r="AQ669">
        <f t="shared" si="146"/>
        <v>0</v>
      </c>
      <c r="AR669">
        <f t="shared" si="147"/>
        <v>0</v>
      </c>
    </row>
    <row r="670" spans="1:44" hidden="1" outlineLevel="1" x14ac:dyDescent="0.3">
      <c r="A670" s="62"/>
      <c r="B670" s="63">
        <f t="shared" si="140"/>
        <v>646</v>
      </c>
      <c r="C670" s="145"/>
      <c r="D670" s="145"/>
      <c r="E670" s="143"/>
      <c r="F670" s="143"/>
      <c r="G670" s="146"/>
      <c r="H670" s="147"/>
      <c r="I670" s="143"/>
      <c r="J670" s="9"/>
      <c r="K670">
        <v>649</v>
      </c>
      <c r="L670" s="93" t="str">
        <f t="shared" si="149"/>
        <v/>
      </c>
      <c r="M670" s="103" t="str">
        <f t="shared" si="148"/>
        <v/>
      </c>
      <c r="N670" s="81"/>
      <c r="O670" s="73"/>
      <c r="P670" s="69" t="str">
        <f t="shared" si="138"/>
        <v/>
      </c>
      <c r="Q670" s="70" t="str">
        <f t="shared" si="139"/>
        <v/>
      </c>
      <c r="R670" s="73"/>
      <c r="S670" s="71" t="str">
        <f t="shared" si="141"/>
        <v/>
      </c>
      <c r="T670" s="98" t="str" cm="1">
        <f t="array" ref="T670">IF(COUNTIFS($C$22:$C$1025,$C670,$G$22:$G$1025,$G670)&gt;1,MATCH($C670&amp;$G670,$C$22:$C$1023&amp;$G$22:$G$1025,0),"")</f>
        <v/>
      </c>
      <c r="AM670">
        <f t="shared" si="142"/>
        <v>0</v>
      </c>
      <c r="AN670">
        <f t="shared" si="143"/>
        <v>0</v>
      </c>
      <c r="AO670">
        <f t="shared" si="144"/>
        <v>0</v>
      </c>
      <c r="AP670">
        <f t="shared" si="145"/>
        <v>0</v>
      </c>
      <c r="AQ670">
        <f t="shared" si="146"/>
        <v>0</v>
      </c>
      <c r="AR670">
        <f t="shared" si="147"/>
        <v>0</v>
      </c>
    </row>
    <row r="671" spans="1:44" hidden="1" outlineLevel="1" x14ac:dyDescent="0.3">
      <c r="A671" s="62"/>
      <c r="B671" s="63">
        <f t="shared" si="140"/>
        <v>647</v>
      </c>
      <c r="C671" s="145"/>
      <c r="D671" s="145"/>
      <c r="E671" s="143"/>
      <c r="F671" s="143"/>
      <c r="G671" s="146"/>
      <c r="H671" s="147"/>
      <c r="I671" s="143"/>
      <c r="J671" s="9"/>
      <c r="K671">
        <v>650</v>
      </c>
      <c r="L671" s="93" t="str">
        <f t="shared" si="149"/>
        <v/>
      </c>
      <c r="M671" s="103" t="str">
        <f t="shared" si="148"/>
        <v/>
      </c>
      <c r="N671" s="81"/>
      <c r="O671" s="73"/>
      <c r="P671" s="69" t="str">
        <f t="shared" si="138"/>
        <v/>
      </c>
      <c r="Q671" s="70" t="str">
        <f t="shared" si="139"/>
        <v/>
      </c>
      <c r="R671" s="73"/>
      <c r="S671" s="71" t="str">
        <f t="shared" si="141"/>
        <v/>
      </c>
      <c r="T671" s="98" t="str" cm="1">
        <f t="array" ref="T671">IF(COUNTIFS($C$22:$C$1025,$C671,$G$22:$G$1025,$G671)&gt;1,MATCH($C671&amp;$G671,$C$22:$C$1023&amp;$G$22:$G$1025,0),"")</f>
        <v/>
      </c>
      <c r="AM671">
        <f t="shared" si="142"/>
        <v>0</v>
      </c>
      <c r="AN671">
        <f t="shared" si="143"/>
        <v>0</v>
      </c>
      <c r="AO671">
        <f t="shared" si="144"/>
        <v>0</v>
      </c>
      <c r="AP671">
        <f t="shared" si="145"/>
        <v>0</v>
      </c>
      <c r="AQ671">
        <f t="shared" si="146"/>
        <v>0</v>
      </c>
      <c r="AR671">
        <f t="shared" si="147"/>
        <v>0</v>
      </c>
    </row>
    <row r="672" spans="1:44" hidden="1" outlineLevel="1" x14ac:dyDescent="0.3">
      <c r="A672" s="62"/>
      <c r="B672" s="63">
        <f t="shared" si="140"/>
        <v>648</v>
      </c>
      <c r="C672" s="145"/>
      <c r="D672" s="145"/>
      <c r="E672" s="143"/>
      <c r="F672" s="143"/>
      <c r="G672" s="146"/>
      <c r="H672" s="147"/>
      <c r="I672" s="143"/>
      <c r="J672" s="9"/>
      <c r="K672">
        <v>651</v>
      </c>
      <c r="L672" s="93" t="str">
        <f t="shared" si="149"/>
        <v/>
      </c>
      <c r="M672" s="103" t="str">
        <f t="shared" si="148"/>
        <v/>
      </c>
      <c r="N672" s="81"/>
      <c r="O672" s="73"/>
      <c r="P672" s="69" t="str">
        <f t="shared" ref="P672:P735" si="150">IFERROR(N672/O672,"")</f>
        <v/>
      </c>
      <c r="Q672" s="70" t="str">
        <f t="shared" si="139"/>
        <v/>
      </c>
      <c r="R672" s="73"/>
      <c r="S672" s="71" t="str">
        <f t="shared" si="141"/>
        <v/>
      </c>
      <c r="T672" s="98" t="str" cm="1">
        <f t="array" ref="T672">IF(COUNTIFS($C$22:$C$1025,$C672,$G$22:$G$1025,$G672)&gt;1,MATCH($C672&amp;$G672,$C$22:$C$1023&amp;$G$22:$G$1025,0),"")</f>
        <v/>
      </c>
      <c r="AM672">
        <f t="shared" si="142"/>
        <v>0</v>
      </c>
      <c r="AN672">
        <f t="shared" si="143"/>
        <v>0</v>
      </c>
      <c r="AO672">
        <f t="shared" si="144"/>
        <v>0</v>
      </c>
      <c r="AP672">
        <f t="shared" si="145"/>
        <v>0</v>
      </c>
      <c r="AQ672">
        <f t="shared" si="146"/>
        <v>0</v>
      </c>
      <c r="AR672">
        <f t="shared" si="147"/>
        <v>0</v>
      </c>
    </row>
    <row r="673" spans="1:44" hidden="1" outlineLevel="1" x14ac:dyDescent="0.3">
      <c r="A673" s="62"/>
      <c r="B673" s="63">
        <f t="shared" si="140"/>
        <v>649</v>
      </c>
      <c r="C673" s="145"/>
      <c r="D673" s="145"/>
      <c r="E673" s="143"/>
      <c r="F673" s="143"/>
      <c r="G673" s="146"/>
      <c r="H673" s="147"/>
      <c r="I673" s="143"/>
      <c r="J673" s="9"/>
      <c r="K673">
        <v>652</v>
      </c>
      <c r="L673" s="93" t="str">
        <f t="shared" si="149"/>
        <v/>
      </c>
      <c r="M673" s="103" t="str">
        <f t="shared" si="148"/>
        <v/>
      </c>
      <c r="N673" s="81"/>
      <c r="O673" s="73"/>
      <c r="P673" s="69" t="str">
        <f t="shared" si="150"/>
        <v/>
      </c>
      <c r="Q673" s="70" t="str">
        <f t="shared" si="139"/>
        <v/>
      </c>
      <c r="R673" s="73"/>
      <c r="S673" s="71" t="str">
        <f t="shared" si="141"/>
        <v/>
      </c>
      <c r="T673" s="98" t="str" cm="1">
        <f t="array" ref="T673">IF(COUNTIFS($C$22:$C$1025,$C673,$G$22:$G$1025,$G673)&gt;1,MATCH($C673&amp;$G673,$C$22:$C$1023&amp;$G$22:$G$1025,0),"")</f>
        <v/>
      </c>
      <c r="AM673">
        <f t="shared" si="142"/>
        <v>0</v>
      </c>
      <c r="AN673">
        <f t="shared" si="143"/>
        <v>0</v>
      </c>
      <c r="AO673">
        <f t="shared" si="144"/>
        <v>0</v>
      </c>
      <c r="AP673">
        <f t="shared" si="145"/>
        <v>0</v>
      </c>
      <c r="AQ673">
        <f t="shared" si="146"/>
        <v>0</v>
      </c>
      <c r="AR673">
        <f t="shared" si="147"/>
        <v>0</v>
      </c>
    </row>
    <row r="674" spans="1:44" hidden="1" outlineLevel="1" x14ac:dyDescent="0.3">
      <c r="A674" s="62"/>
      <c r="B674" s="63">
        <f t="shared" si="140"/>
        <v>650</v>
      </c>
      <c r="C674" s="145"/>
      <c r="D674" s="145"/>
      <c r="E674" s="143"/>
      <c r="F674" s="143"/>
      <c r="G674" s="146"/>
      <c r="H674" s="147"/>
      <c r="I674" s="143"/>
      <c r="J674" s="9"/>
      <c r="K674">
        <v>653</v>
      </c>
      <c r="L674" s="93" t="str">
        <f t="shared" si="149"/>
        <v/>
      </c>
      <c r="M674" s="103" t="str">
        <f t="shared" si="148"/>
        <v/>
      </c>
      <c r="N674" s="81"/>
      <c r="O674" s="73"/>
      <c r="P674" s="69" t="str">
        <f t="shared" si="150"/>
        <v/>
      </c>
      <c r="Q674" s="70" t="str">
        <f t="shared" si="139"/>
        <v/>
      </c>
      <c r="R674" s="73"/>
      <c r="S674" s="71" t="str">
        <f t="shared" si="141"/>
        <v/>
      </c>
      <c r="T674" s="98" t="str" cm="1">
        <f t="array" ref="T674">IF(COUNTIFS($C$22:$C$1025,$C674,$G$22:$G$1025,$G674)&gt;1,MATCH($C674&amp;$G674,$C$22:$C$1023&amp;$G$22:$G$1025,0),"")</f>
        <v/>
      </c>
      <c r="AM674">
        <f t="shared" si="142"/>
        <v>0</v>
      </c>
      <c r="AN674">
        <f t="shared" si="143"/>
        <v>0</v>
      </c>
      <c r="AO674">
        <f t="shared" si="144"/>
        <v>0</v>
      </c>
      <c r="AP674">
        <f t="shared" si="145"/>
        <v>0</v>
      </c>
      <c r="AQ674">
        <f t="shared" si="146"/>
        <v>0</v>
      </c>
      <c r="AR674">
        <f t="shared" si="147"/>
        <v>0</v>
      </c>
    </row>
    <row r="675" spans="1:44" hidden="1" outlineLevel="1" x14ac:dyDescent="0.3">
      <c r="A675" s="62"/>
      <c r="B675" s="63">
        <f t="shared" si="140"/>
        <v>651</v>
      </c>
      <c r="C675" s="145"/>
      <c r="D675" s="145"/>
      <c r="E675" s="143"/>
      <c r="F675" s="143"/>
      <c r="G675" s="146"/>
      <c r="H675" s="147"/>
      <c r="I675" s="143"/>
      <c r="J675" s="9"/>
      <c r="K675">
        <v>654</v>
      </c>
      <c r="L675" s="93" t="str">
        <f t="shared" si="149"/>
        <v/>
      </c>
      <c r="M675" s="103" t="str">
        <f t="shared" si="148"/>
        <v/>
      </c>
      <c r="N675" s="81"/>
      <c r="O675" s="73"/>
      <c r="P675" s="69" t="str">
        <f t="shared" si="150"/>
        <v/>
      </c>
      <c r="Q675" s="70" t="str">
        <f t="shared" si="139"/>
        <v/>
      </c>
      <c r="R675" s="73"/>
      <c r="S675" s="71" t="str">
        <f t="shared" si="141"/>
        <v/>
      </c>
      <c r="T675" s="98" t="str" cm="1">
        <f t="array" ref="T675">IF(COUNTIFS($C$22:$C$1025,$C675,$G$22:$G$1025,$G675)&gt;1,MATCH($C675&amp;$G675,$C$22:$C$1023&amp;$G$22:$G$1025,0),"")</f>
        <v/>
      </c>
      <c r="AM675">
        <f t="shared" si="142"/>
        <v>0</v>
      </c>
      <c r="AN675">
        <f t="shared" si="143"/>
        <v>0</v>
      </c>
      <c r="AO675">
        <f t="shared" si="144"/>
        <v>0</v>
      </c>
      <c r="AP675">
        <f t="shared" si="145"/>
        <v>0</v>
      </c>
      <c r="AQ675">
        <f t="shared" si="146"/>
        <v>0</v>
      </c>
      <c r="AR675">
        <f t="shared" si="147"/>
        <v>0</v>
      </c>
    </row>
    <row r="676" spans="1:44" hidden="1" outlineLevel="1" x14ac:dyDescent="0.3">
      <c r="A676" s="62"/>
      <c r="B676" s="63">
        <f t="shared" si="140"/>
        <v>652</v>
      </c>
      <c r="C676" s="145"/>
      <c r="D676" s="145"/>
      <c r="E676" s="143"/>
      <c r="F676" s="143"/>
      <c r="G676" s="146"/>
      <c r="H676" s="147"/>
      <c r="I676" s="143"/>
      <c r="J676" s="9"/>
      <c r="K676">
        <v>655</v>
      </c>
      <c r="L676" s="93" t="str">
        <f t="shared" si="149"/>
        <v/>
      </c>
      <c r="M676" s="103" t="str">
        <f t="shared" si="148"/>
        <v/>
      </c>
      <c r="N676" s="81"/>
      <c r="O676" s="73"/>
      <c r="P676" s="69" t="str">
        <f t="shared" si="150"/>
        <v/>
      </c>
      <c r="Q676" s="70" t="str">
        <f t="shared" si="139"/>
        <v/>
      </c>
      <c r="R676" s="73"/>
      <c r="S676" s="71" t="str">
        <f t="shared" si="141"/>
        <v/>
      </c>
      <c r="T676" s="98" t="str" cm="1">
        <f t="array" ref="T676">IF(COUNTIFS($C$22:$C$1025,$C676,$G$22:$G$1025,$G676)&gt;1,MATCH($C676&amp;$G676,$C$22:$C$1023&amp;$G$22:$G$1025,0),"")</f>
        <v/>
      </c>
      <c r="AM676">
        <f t="shared" si="142"/>
        <v>0</v>
      </c>
      <c r="AN676">
        <f t="shared" si="143"/>
        <v>0</v>
      </c>
      <c r="AO676">
        <f t="shared" si="144"/>
        <v>0</v>
      </c>
      <c r="AP676">
        <f t="shared" si="145"/>
        <v>0</v>
      </c>
      <c r="AQ676">
        <f t="shared" si="146"/>
        <v>0</v>
      </c>
      <c r="AR676">
        <f t="shared" si="147"/>
        <v>0</v>
      </c>
    </row>
    <row r="677" spans="1:44" hidden="1" outlineLevel="1" x14ac:dyDescent="0.3">
      <c r="A677" s="62"/>
      <c r="B677" s="63">
        <f t="shared" si="140"/>
        <v>653</v>
      </c>
      <c r="C677" s="145"/>
      <c r="D677" s="145"/>
      <c r="E677" s="143"/>
      <c r="F677" s="143"/>
      <c r="G677" s="146"/>
      <c r="H677" s="147"/>
      <c r="I677" s="143"/>
      <c r="J677" s="9"/>
      <c r="K677">
        <v>656</v>
      </c>
      <c r="L677" s="93" t="str">
        <f t="shared" si="149"/>
        <v/>
      </c>
      <c r="M677" s="103" t="str">
        <f t="shared" si="148"/>
        <v/>
      </c>
      <c r="N677" s="81"/>
      <c r="O677" s="73"/>
      <c r="P677" s="69" t="str">
        <f t="shared" si="150"/>
        <v/>
      </c>
      <c r="Q677" s="70" t="str">
        <f t="shared" si="139"/>
        <v/>
      </c>
      <c r="R677" s="73"/>
      <c r="S677" s="71" t="str">
        <f t="shared" si="141"/>
        <v/>
      </c>
      <c r="T677" s="98" t="str" cm="1">
        <f t="array" ref="T677">IF(COUNTIFS($C$22:$C$1025,$C677,$G$22:$G$1025,$G677)&gt;1,MATCH($C677&amp;$G677,$C$22:$C$1023&amp;$G$22:$G$1025,0),"")</f>
        <v/>
      </c>
      <c r="AM677">
        <f t="shared" si="142"/>
        <v>0</v>
      </c>
      <c r="AN677">
        <f t="shared" si="143"/>
        <v>0</v>
      </c>
      <c r="AO677">
        <f t="shared" si="144"/>
        <v>0</v>
      </c>
      <c r="AP677">
        <f t="shared" si="145"/>
        <v>0</v>
      </c>
      <c r="AQ677">
        <f t="shared" si="146"/>
        <v>0</v>
      </c>
      <c r="AR677">
        <f t="shared" si="147"/>
        <v>0</v>
      </c>
    </row>
    <row r="678" spans="1:44" hidden="1" outlineLevel="1" x14ac:dyDescent="0.3">
      <c r="A678" s="62"/>
      <c r="B678" s="63">
        <f t="shared" si="140"/>
        <v>654</v>
      </c>
      <c r="C678" s="145"/>
      <c r="D678" s="145"/>
      <c r="E678" s="143"/>
      <c r="F678" s="143"/>
      <c r="G678" s="146"/>
      <c r="H678" s="147"/>
      <c r="I678" s="143"/>
      <c r="J678" s="9"/>
      <c r="K678">
        <v>657</v>
      </c>
      <c r="L678" s="93" t="str">
        <f t="shared" si="149"/>
        <v/>
      </c>
      <c r="M678" s="103" t="str">
        <f t="shared" si="148"/>
        <v/>
      </c>
      <c r="N678" s="81"/>
      <c r="O678" s="73"/>
      <c r="P678" s="69" t="str">
        <f t="shared" si="150"/>
        <v/>
      </c>
      <c r="Q678" s="70" t="str">
        <f t="shared" si="139"/>
        <v/>
      </c>
      <c r="R678" s="73"/>
      <c r="S678" s="71" t="str">
        <f t="shared" si="141"/>
        <v/>
      </c>
      <c r="T678" s="98" t="str" cm="1">
        <f t="array" ref="T678">IF(COUNTIFS($C$22:$C$1025,$C678,$G$22:$G$1025,$G678)&gt;1,MATCH($C678&amp;$G678,$C$22:$C$1023&amp;$G$22:$G$1025,0),"")</f>
        <v/>
      </c>
      <c r="AM678">
        <f t="shared" si="142"/>
        <v>0</v>
      </c>
      <c r="AN678">
        <f t="shared" si="143"/>
        <v>0</v>
      </c>
      <c r="AO678">
        <f t="shared" si="144"/>
        <v>0</v>
      </c>
      <c r="AP678">
        <f t="shared" si="145"/>
        <v>0</v>
      </c>
      <c r="AQ678">
        <f t="shared" si="146"/>
        <v>0</v>
      </c>
      <c r="AR678">
        <f t="shared" si="147"/>
        <v>0</v>
      </c>
    </row>
    <row r="679" spans="1:44" hidden="1" outlineLevel="1" x14ac:dyDescent="0.3">
      <c r="A679" s="62"/>
      <c r="B679" s="63">
        <f t="shared" si="140"/>
        <v>655</v>
      </c>
      <c r="C679" s="145"/>
      <c r="D679" s="145"/>
      <c r="E679" s="143"/>
      <c r="F679" s="143"/>
      <c r="G679" s="146"/>
      <c r="H679" s="147"/>
      <c r="I679" s="143"/>
      <c r="J679" s="9"/>
      <c r="K679">
        <v>658</v>
      </c>
      <c r="L679" s="93" t="str">
        <f t="shared" si="149"/>
        <v/>
      </c>
      <c r="M679" s="103" t="str">
        <f t="shared" si="148"/>
        <v/>
      </c>
      <c r="N679" s="81"/>
      <c r="O679" s="73"/>
      <c r="P679" s="69" t="str">
        <f t="shared" si="150"/>
        <v/>
      </c>
      <c r="Q679" s="70" t="str">
        <f t="shared" si="139"/>
        <v/>
      </c>
      <c r="R679" s="73"/>
      <c r="S679" s="71" t="str">
        <f t="shared" si="141"/>
        <v/>
      </c>
      <c r="T679" s="98" t="str" cm="1">
        <f t="array" ref="T679">IF(COUNTIFS($C$22:$C$1025,$C679,$G$22:$G$1025,$G679)&gt;1,MATCH($C679&amp;$G679,$C$22:$C$1023&amp;$G$22:$G$1025,0),"")</f>
        <v/>
      </c>
      <c r="AM679">
        <f t="shared" si="142"/>
        <v>0</v>
      </c>
      <c r="AN679">
        <f t="shared" si="143"/>
        <v>0</v>
      </c>
      <c r="AO679">
        <f t="shared" si="144"/>
        <v>0</v>
      </c>
      <c r="AP679">
        <f t="shared" si="145"/>
        <v>0</v>
      </c>
      <c r="AQ679">
        <f t="shared" si="146"/>
        <v>0</v>
      </c>
      <c r="AR679">
        <f t="shared" si="147"/>
        <v>0</v>
      </c>
    </row>
    <row r="680" spans="1:44" hidden="1" outlineLevel="1" x14ac:dyDescent="0.3">
      <c r="A680" s="62"/>
      <c r="B680" s="63">
        <f t="shared" si="140"/>
        <v>656</v>
      </c>
      <c r="C680" s="145"/>
      <c r="D680" s="145"/>
      <c r="E680" s="143"/>
      <c r="F680" s="143"/>
      <c r="G680" s="146"/>
      <c r="H680" s="147"/>
      <c r="I680" s="143"/>
      <c r="J680" s="9"/>
      <c r="K680">
        <v>659</v>
      </c>
      <c r="L680" s="93" t="str">
        <f t="shared" si="149"/>
        <v/>
      </c>
      <c r="M680" s="103" t="str">
        <f t="shared" si="148"/>
        <v/>
      </c>
      <c r="N680" s="81"/>
      <c r="O680" s="73"/>
      <c r="P680" s="69" t="str">
        <f t="shared" si="150"/>
        <v/>
      </c>
      <c r="Q680" s="70" t="str">
        <f t="shared" si="139"/>
        <v/>
      </c>
      <c r="R680" s="73"/>
      <c r="S680" s="71" t="str">
        <f t="shared" si="141"/>
        <v/>
      </c>
      <c r="T680" s="98" t="str" cm="1">
        <f t="array" ref="T680">IF(COUNTIFS($C$22:$C$1025,$C680,$G$22:$G$1025,$G680)&gt;1,MATCH($C680&amp;$G680,$C$22:$C$1023&amp;$G$22:$G$1025,0),"")</f>
        <v/>
      </c>
      <c r="AM680">
        <f t="shared" si="142"/>
        <v>0</v>
      </c>
      <c r="AN680">
        <f t="shared" si="143"/>
        <v>0</v>
      </c>
      <c r="AO680">
        <f t="shared" si="144"/>
        <v>0</v>
      </c>
      <c r="AP680">
        <f t="shared" si="145"/>
        <v>0</v>
      </c>
      <c r="AQ680">
        <f t="shared" si="146"/>
        <v>0</v>
      </c>
      <c r="AR680">
        <f t="shared" si="147"/>
        <v>0</v>
      </c>
    </row>
    <row r="681" spans="1:44" hidden="1" outlineLevel="1" x14ac:dyDescent="0.3">
      <c r="A681" s="62"/>
      <c r="B681" s="63">
        <f t="shared" si="140"/>
        <v>657</v>
      </c>
      <c r="C681" s="145"/>
      <c r="D681" s="145"/>
      <c r="E681" s="143"/>
      <c r="F681" s="143"/>
      <c r="G681" s="146"/>
      <c r="H681" s="147"/>
      <c r="I681" s="143"/>
      <c r="J681" s="9"/>
      <c r="K681">
        <v>660</v>
      </c>
      <c r="L681" s="93" t="str">
        <f t="shared" si="149"/>
        <v/>
      </c>
      <c r="M681" s="103" t="str">
        <f t="shared" si="148"/>
        <v/>
      </c>
      <c r="N681" s="81"/>
      <c r="O681" s="73"/>
      <c r="P681" s="69" t="str">
        <f t="shared" si="150"/>
        <v/>
      </c>
      <c r="Q681" s="70" t="str">
        <f t="shared" si="139"/>
        <v/>
      </c>
      <c r="R681" s="73"/>
      <c r="S681" s="71" t="str">
        <f t="shared" si="141"/>
        <v/>
      </c>
      <c r="T681" s="98" t="str" cm="1">
        <f t="array" ref="T681">IF(COUNTIFS($C$22:$C$1025,$C681,$G$22:$G$1025,$G681)&gt;1,MATCH($C681&amp;$G681,$C$22:$C$1023&amp;$G$22:$G$1025,0),"")</f>
        <v/>
      </c>
      <c r="AM681">
        <f t="shared" si="142"/>
        <v>0</v>
      </c>
      <c r="AN681">
        <f t="shared" si="143"/>
        <v>0</v>
      </c>
      <c r="AO681">
        <f t="shared" si="144"/>
        <v>0</v>
      </c>
      <c r="AP681">
        <f t="shared" si="145"/>
        <v>0</v>
      </c>
      <c r="AQ681">
        <f t="shared" si="146"/>
        <v>0</v>
      </c>
      <c r="AR681">
        <f t="shared" si="147"/>
        <v>0</v>
      </c>
    </row>
    <row r="682" spans="1:44" hidden="1" outlineLevel="1" x14ac:dyDescent="0.3">
      <c r="A682" s="62"/>
      <c r="B682" s="63">
        <f t="shared" si="140"/>
        <v>658</v>
      </c>
      <c r="C682" s="145"/>
      <c r="D682" s="145"/>
      <c r="E682" s="143"/>
      <c r="F682" s="143"/>
      <c r="G682" s="146"/>
      <c r="H682" s="147"/>
      <c r="I682" s="143"/>
      <c r="J682" s="9"/>
      <c r="K682">
        <v>661</v>
      </c>
      <c r="L682" s="93" t="str">
        <f t="shared" si="149"/>
        <v/>
      </c>
      <c r="M682" s="103" t="str">
        <f t="shared" si="148"/>
        <v/>
      </c>
      <c r="N682" s="81"/>
      <c r="O682" s="73"/>
      <c r="P682" s="69" t="str">
        <f t="shared" si="150"/>
        <v/>
      </c>
      <c r="Q682" s="70" t="str">
        <f t="shared" si="139"/>
        <v/>
      </c>
      <c r="R682" s="73"/>
      <c r="S682" s="71" t="str">
        <f t="shared" si="141"/>
        <v/>
      </c>
      <c r="T682" s="98" t="str" cm="1">
        <f t="array" ref="T682">IF(COUNTIFS($C$22:$C$1025,$C682,$G$22:$G$1025,$G682)&gt;1,MATCH($C682&amp;$G682,$C$22:$C$1023&amp;$G$22:$G$1025,0),"")</f>
        <v/>
      </c>
      <c r="AM682">
        <f t="shared" si="142"/>
        <v>0</v>
      </c>
      <c r="AN682">
        <f t="shared" si="143"/>
        <v>0</v>
      </c>
      <c r="AO682">
        <f t="shared" si="144"/>
        <v>0</v>
      </c>
      <c r="AP682">
        <f t="shared" si="145"/>
        <v>0</v>
      </c>
      <c r="AQ682">
        <f t="shared" si="146"/>
        <v>0</v>
      </c>
      <c r="AR682">
        <f t="shared" si="147"/>
        <v>0</v>
      </c>
    </row>
    <row r="683" spans="1:44" hidden="1" outlineLevel="1" x14ac:dyDescent="0.3">
      <c r="A683" s="62"/>
      <c r="B683" s="63">
        <f t="shared" si="140"/>
        <v>659</v>
      </c>
      <c r="C683" s="145"/>
      <c r="D683" s="145"/>
      <c r="E683" s="143"/>
      <c r="F683" s="143"/>
      <c r="G683" s="146"/>
      <c r="H683" s="147"/>
      <c r="I683" s="143"/>
      <c r="J683" s="9"/>
      <c r="K683">
        <v>662</v>
      </c>
      <c r="L683" s="93" t="str">
        <f t="shared" si="149"/>
        <v/>
      </c>
      <c r="M683" s="103" t="str">
        <f t="shared" si="148"/>
        <v/>
      </c>
      <c r="N683" s="81"/>
      <c r="O683" s="73"/>
      <c r="P683" s="69" t="str">
        <f t="shared" si="150"/>
        <v/>
      </c>
      <c r="Q683" s="70" t="str">
        <f t="shared" si="139"/>
        <v/>
      </c>
      <c r="R683" s="73"/>
      <c r="S683" s="71" t="str">
        <f t="shared" si="141"/>
        <v/>
      </c>
      <c r="T683" s="98" t="str" cm="1">
        <f t="array" ref="T683">IF(COUNTIFS($C$22:$C$1025,$C683,$G$22:$G$1025,$G683)&gt;1,MATCH($C683&amp;$G683,$C$22:$C$1023&amp;$G$22:$G$1025,0),"")</f>
        <v/>
      </c>
      <c r="AM683">
        <f t="shared" si="142"/>
        <v>0</v>
      </c>
      <c r="AN683">
        <f t="shared" si="143"/>
        <v>0</v>
      </c>
      <c r="AO683">
        <f t="shared" si="144"/>
        <v>0</v>
      </c>
      <c r="AP683">
        <f t="shared" si="145"/>
        <v>0</v>
      </c>
      <c r="AQ683">
        <f t="shared" si="146"/>
        <v>0</v>
      </c>
      <c r="AR683">
        <f t="shared" si="147"/>
        <v>0</v>
      </c>
    </row>
    <row r="684" spans="1:44" hidden="1" outlineLevel="1" x14ac:dyDescent="0.3">
      <c r="A684" s="62"/>
      <c r="B684" s="63">
        <f t="shared" si="140"/>
        <v>660</v>
      </c>
      <c r="C684" s="145"/>
      <c r="D684" s="145"/>
      <c r="E684" s="143"/>
      <c r="F684" s="143"/>
      <c r="G684" s="146"/>
      <c r="H684" s="147"/>
      <c r="I684" s="143"/>
      <c r="J684" s="9"/>
      <c r="K684">
        <v>663</v>
      </c>
      <c r="L684" s="93" t="str">
        <f t="shared" si="149"/>
        <v/>
      </c>
      <c r="M684" s="103" t="str">
        <f t="shared" si="148"/>
        <v/>
      </c>
      <c r="N684" s="81"/>
      <c r="O684" s="73"/>
      <c r="P684" s="69" t="str">
        <f t="shared" si="150"/>
        <v/>
      </c>
      <c r="Q684" s="70" t="str">
        <f t="shared" si="139"/>
        <v/>
      </c>
      <c r="R684" s="73"/>
      <c r="S684" s="71" t="str">
        <f t="shared" si="141"/>
        <v/>
      </c>
      <c r="T684" s="98" t="str" cm="1">
        <f t="array" ref="T684">IF(COUNTIFS($C$22:$C$1025,$C684,$G$22:$G$1025,$G684)&gt;1,MATCH($C684&amp;$G684,$C$22:$C$1023&amp;$G$22:$G$1025,0),"")</f>
        <v/>
      </c>
      <c r="AM684">
        <f t="shared" si="142"/>
        <v>0</v>
      </c>
      <c r="AN684">
        <f t="shared" si="143"/>
        <v>0</v>
      </c>
      <c r="AO684">
        <f t="shared" si="144"/>
        <v>0</v>
      </c>
      <c r="AP684">
        <f t="shared" si="145"/>
        <v>0</v>
      </c>
      <c r="AQ684">
        <f t="shared" si="146"/>
        <v>0</v>
      </c>
      <c r="AR684">
        <f t="shared" si="147"/>
        <v>0</v>
      </c>
    </row>
    <row r="685" spans="1:44" hidden="1" outlineLevel="1" x14ac:dyDescent="0.3">
      <c r="A685" s="62"/>
      <c r="B685" s="63">
        <f t="shared" si="140"/>
        <v>661</v>
      </c>
      <c r="C685" s="145"/>
      <c r="D685" s="145"/>
      <c r="E685" s="143"/>
      <c r="F685" s="143"/>
      <c r="G685" s="146"/>
      <c r="H685" s="147"/>
      <c r="I685" s="143"/>
      <c r="J685" s="9"/>
      <c r="K685">
        <v>664</v>
      </c>
      <c r="L685" s="93" t="str">
        <f t="shared" si="149"/>
        <v/>
      </c>
      <c r="M685" s="103" t="str">
        <f t="shared" si="148"/>
        <v/>
      </c>
      <c r="N685" s="81"/>
      <c r="O685" s="73"/>
      <c r="P685" s="69" t="str">
        <f t="shared" si="150"/>
        <v/>
      </c>
      <c r="Q685" s="70" t="str">
        <f t="shared" si="139"/>
        <v/>
      </c>
      <c r="R685" s="73"/>
      <c r="S685" s="71" t="str">
        <f t="shared" si="141"/>
        <v/>
      </c>
      <c r="T685" s="98" t="str" cm="1">
        <f t="array" ref="T685">IF(COUNTIFS($C$22:$C$1025,$C685,$G$22:$G$1025,$G685)&gt;1,MATCH($C685&amp;$G685,$C$22:$C$1023&amp;$G$22:$G$1025,0),"")</f>
        <v/>
      </c>
      <c r="AM685">
        <f t="shared" si="142"/>
        <v>0</v>
      </c>
      <c r="AN685">
        <f t="shared" si="143"/>
        <v>0</v>
      </c>
      <c r="AO685">
        <f t="shared" si="144"/>
        <v>0</v>
      </c>
      <c r="AP685">
        <f t="shared" si="145"/>
        <v>0</v>
      </c>
      <c r="AQ685">
        <f t="shared" si="146"/>
        <v>0</v>
      </c>
      <c r="AR685">
        <f t="shared" si="147"/>
        <v>0</v>
      </c>
    </row>
    <row r="686" spans="1:44" hidden="1" outlineLevel="1" x14ac:dyDescent="0.3">
      <c r="A686" s="62"/>
      <c r="B686" s="63">
        <f t="shared" si="140"/>
        <v>662</v>
      </c>
      <c r="C686" s="145"/>
      <c r="D686" s="145"/>
      <c r="E686" s="143"/>
      <c r="F686" s="143"/>
      <c r="G686" s="146"/>
      <c r="H686" s="147"/>
      <c r="I686" s="143"/>
      <c r="J686" s="9"/>
      <c r="K686">
        <v>665</v>
      </c>
      <c r="L686" s="93" t="str">
        <f t="shared" si="149"/>
        <v/>
      </c>
      <c r="M686" s="103" t="str">
        <f t="shared" si="148"/>
        <v/>
      </c>
      <c r="N686" s="81"/>
      <c r="O686" s="73"/>
      <c r="P686" s="69" t="str">
        <f t="shared" si="150"/>
        <v/>
      </c>
      <c r="Q686" s="70" t="str">
        <f t="shared" si="139"/>
        <v/>
      </c>
      <c r="R686" s="73"/>
      <c r="S686" s="71" t="str">
        <f t="shared" si="141"/>
        <v/>
      </c>
      <c r="T686" s="98" t="str" cm="1">
        <f t="array" ref="T686">IF(COUNTIFS($C$22:$C$1025,$C686,$G$22:$G$1025,$G686)&gt;1,MATCH($C686&amp;$G686,$C$22:$C$1023&amp;$G$22:$G$1025,0),"")</f>
        <v/>
      </c>
      <c r="AM686">
        <f t="shared" si="142"/>
        <v>0</v>
      </c>
      <c r="AN686">
        <f t="shared" si="143"/>
        <v>0</v>
      </c>
      <c r="AO686">
        <f t="shared" si="144"/>
        <v>0</v>
      </c>
      <c r="AP686">
        <f t="shared" si="145"/>
        <v>0</v>
      </c>
      <c r="AQ686">
        <f t="shared" si="146"/>
        <v>0</v>
      </c>
      <c r="AR686">
        <f t="shared" si="147"/>
        <v>0</v>
      </c>
    </row>
    <row r="687" spans="1:44" hidden="1" outlineLevel="1" x14ac:dyDescent="0.3">
      <c r="A687" s="62"/>
      <c r="B687" s="63">
        <f t="shared" si="140"/>
        <v>663</v>
      </c>
      <c r="C687" s="145"/>
      <c r="D687" s="145"/>
      <c r="E687" s="143"/>
      <c r="F687" s="143"/>
      <c r="G687" s="146"/>
      <c r="H687" s="147"/>
      <c r="I687" s="143"/>
      <c r="J687" s="9"/>
      <c r="K687">
        <v>666</v>
      </c>
      <c r="L687" s="93" t="str">
        <f t="shared" si="149"/>
        <v/>
      </c>
      <c r="M687" s="103" t="str">
        <f t="shared" si="148"/>
        <v/>
      </c>
      <c r="N687" s="81"/>
      <c r="O687" s="73"/>
      <c r="P687" s="69" t="str">
        <f t="shared" si="150"/>
        <v/>
      </c>
      <c r="Q687" s="70" t="str">
        <f t="shared" si="139"/>
        <v/>
      </c>
      <c r="R687" s="73"/>
      <c r="S687" s="71" t="str">
        <f t="shared" si="141"/>
        <v/>
      </c>
      <c r="T687" s="98" t="str" cm="1">
        <f t="array" ref="T687">IF(COUNTIFS($C$22:$C$1025,$C687,$G$22:$G$1025,$G687)&gt;1,MATCH($C687&amp;$G687,$C$22:$C$1023&amp;$G$22:$G$1025,0),"")</f>
        <v/>
      </c>
      <c r="AM687">
        <f t="shared" si="142"/>
        <v>0</v>
      </c>
      <c r="AN687">
        <f t="shared" si="143"/>
        <v>0</v>
      </c>
      <c r="AO687">
        <f t="shared" si="144"/>
        <v>0</v>
      </c>
      <c r="AP687">
        <f t="shared" si="145"/>
        <v>0</v>
      </c>
      <c r="AQ687">
        <f t="shared" si="146"/>
        <v>0</v>
      </c>
      <c r="AR687">
        <f t="shared" si="147"/>
        <v>0</v>
      </c>
    </row>
    <row r="688" spans="1:44" hidden="1" outlineLevel="1" x14ac:dyDescent="0.3">
      <c r="A688" s="62"/>
      <c r="B688" s="63">
        <f t="shared" si="140"/>
        <v>664</v>
      </c>
      <c r="C688" s="145"/>
      <c r="D688" s="145"/>
      <c r="E688" s="143"/>
      <c r="F688" s="143"/>
      <c r="G688" s="146"/>
      <c r="H688" s="147"/>
      <c r="I688" s="143"/>
      <c r="J688" s="9"/>
      <c r="K688">
        <v>667</v>
      </c>
      <c r="L688" s="93" t="str">
        <f t="shared" si="149"/>
        <v/>
      </c>
      <c r="M688" s="103" t="str">
        <f t="shared" si="148"/>
        <v/>
      </c>
      <c r="N688" s="81"/>
      <c r="O688" s="73"/>
      <c r="P688" s="69" t="str">
        <f t="shared" si="150"/>
        <v/>
      </c>
      <c r="Q688" s="70" t="str">
        <f t="shared" si="139"/>
        <v/>
      </c>
      <c r="R688" s="73"/>
      <c r="S688" s="71" t="str">
        <f t="shared" si="141"/>
        <v/>
      </c>
      <c r="T688" s="98" t="str" cm="1">
        <f t="array" ref="T688">IF(COUNTIFS($C$22:$C$1025,$C688,$G$22:$G$1025,$G688)&gt;1,MATCH($C688&amp;$G688,$C$22:$C$1023&amp;$G$22:$G$1025,0),"")</f>
        <v/>
      </c>
      <c r="AM688">
        <f t="shared" si="142"/>
        <v>0</v>
      </c>
      <c r="AN688">
        <f t="shared" si="143"/>
        <v>0</v>
      </c>
      <c r="AO688">
        <f t="shared" si="144"/>
        <v>0</v>
      </c>
      <c r="AP688">
        <f t="shared" si="145"/>
        <v>0</v>
      </c>
      <c r="AQ688">
        <f t="shared" si="146"/>
        <v>0</v>
      </c>
      <c r="AR688">
        <f t="shared" si="147"/>
        <v>0</v>
      </c>
    </row>
    <row r="689" spans="1:44" hidden="1" outlineLevel="1" x14ac:dyDescent="0.3">
      <c r="A689" s="62"/>
      <c r="B689" s="63">
        <f t="shared" si="140"/>
        <v>665</v>
      </c>
      <c r="C689" s="145"/>
      <c r="D689" s="145"/>
      <c r="E689" s="143"/>
      <c r="F689" s="143"/>
      <c r="G689" s="146"/>
      <c r="H689" s="147"/>
      <c r="I689" s="143"/>
      <c r="J689" s="9"/>
      <c r="K689">
        <v>668</v>
      </c>
      <c r="L689" s="93" t="str">
        <f t="shared" si="149"/>
        <v/>
      </c>
      <c r="M689" s="103" t="str">
        <f t="shared" si="148"/>
        <v/>
      </c>
      <c r="N689" s="81"/>
      <c r="O689" s="73"/>
      <c r="P689" s="69" t="str">
        <f t="shared" si="150"/>
        <v/>
      </c>
      <c r="Q689" s="70" t="str">
        <f t="shared" si="139"/>
        <v/>
      </c>
      <c r="R689" s="73"/>
      <c r="S689" s="71" t="str">
        <f t="shared" si="141"/>
        <v/>
      </c>
      <c r="T689" s="98" t="str" cm="1">
        <f t="array" ref="T689">IF(COUNTIFS($C$22:$C$1025,$C689,$G$22:$G$1025,$G689)&gt;1,MATCH($C689&amp;$G689,$C$22:$C$1023&amp;$G$22:$G$1025,0),"")</f>
        <v/>
      </c>
      <c r="AM689">
        <f t="shared" si="142"/>
        <v>0</v>
      </c>
      <c r="AN689">
        <f t="shared" si="143"/>
        <v>0</v>
      </c>
      <c r="AO689">
        <f t="shared" si="144"/>
        <v>0</v>
      </c>
      <c r="AP689">
        <f t="shared" si="145"/>
        <v>0</v>
      </c>
      <c r="AQ689">
        <f t="shared" si="146"/>
        <v>0</v>
      </c>
      <c r="AR689">
        <f t="shared" si="147"/>
        <v>0</v>
      </c>
    </row>
    <row r="690" spans="1:44" hidden="1" outlineLevel="1" x14ac:dyDescent="0.3">
      <c r="A690" s="62"/>
      <c r="B690" s="63">
        <f t="shared" si="140"/>
        <v>666</v>
      </c>
      <c r="C690" s="145"/>
      <c r="D690" s="145"/>
      <c r="E690" s="143"/>
      <c r="F690" s="143"/>
      <c r="G690" s="146"/>
      <c r="H690" s="147"/>
      <c r="I690" s="143"/>
      <c r="J690" s="9"/>
      <c r="K690">
        <v>669</v>
      </c>
      <c r="L690" s="93" t="str">
        <f t="shared" si="149"/>
        <v/>
      </c>
      <c r="M690" s="103" t="str">
        <f t="shared" si="148"/>
        <v/>
      </c>
      <c r="N690" s="81"/>
      <c r="O690" s="73"/>
      <c r="P690" s="69" t="str">
        <f t="shared" si="150"/>
        <v/>
      </c>
      <c r="Q690" s="70" t="str">
        <f t="shared" si="139"/>
        <v/>
      </c>
      <c r="R690" s="73"/>
      <c r="S690" s="71" t="str">
        <f t="shared" si="141"/>
        <v/>
      </c>
      <c r="T690" s="98" t="str" cm="1">
        <f t="array" ref="T690">IF(COUNTIFS($C$22:$C$1025,$C690,$G$22:$G$1025,$G690)&gt;1,MATCH($C690&amp;$G690,$C$22:$C$1023&amp;$G$22:$G$1025,0),"")</f>
        <v/>
      </c>
      <c r="AM690">
        <f t="shared" si="142"/>
        <v>0</v>
      </c>
      <c r="AN690">
        <f t="shared" si="143"/>
        <v>0</v>
      </c>
      <c r="AO690">
        <f t="shared" si="144"/>
        <v>0</v>
      </c>
      <c r="AP690">
        <f t="shared" si="145"/>
        <v>0</v>
      </c>
      <c r="AQ690">
        <f t="shared" si="146"/>
        <v>0</v>
      </c>
      <c r="AR690">
        <f t="shared" si="147"/>
        <v>0</v>
      </c>
    </row>
    <row r="691" spans="1:44" hidden="1" outlineLevel="1" x14ac:dyDescent="0.3">
      <c r="A691" s="62"/>
      <c r="B691" s="63">
        <f t="shared" si="140"/>
        <v>667</v>
      </c>
      <c r="C691" s="145"/>
      <c r="D691" s="145"/>
      <c r="E691" s="143"/>
      <c r="F691" s="143"/>
      <c r="G691" s="146"/>
      <c r="H691" s="147"/>
      <c r="I691" s="143"/>
      <c r="J691" s="9"/>
      <c r="K691">
        <v>670</v>
      </c>
      <c r="L691" s="93" t="str">
        <f t="shared" si="149"/>
        <v/>
      </c>
      <c r="M691" s="103" t="str">
        <f t="shared" si="148"/>
        <v/>
      </c>
      <c r="N691" s="81"/>
      <c r="O691" s="73"/>
      <c r="P691" s="69" t="str">
        <f t="shared" si="150"/>
        <v/>
      </c>
      <c r="Q691" s="70" t="str">
        <f t="shared" si="139"/>
        <v/>
      </c>
      <c r="R691" s="73"/>
      <c r="S691" s="71" t="str">
        <f t="shared" si="141"/>
        <v/>
      </c>
      <c r="T691" s="98" t="str" cm="1">
        <f t="array" ref="T691">IF(COUNTIFS($C$22:$C$1025,$C691,$G$22:$G$1025,$G691)&gt;1,MATCH($C691&amp;$G691,$C$22:$C$1023&amp;$G$22:$G$1025,0),"")</f>
        <v/>
      </c>
      <c r="AM691">
        <f t="shared" si="142"/>
        <v>0</v>
      </c>
      <c r="AN691">
        <f t="shared" si="143"/>
        <v>0</v>
      </c>
      <c r="AO691">
        <f t="shared" si="144"/>
        <v>0</v>
      </c>
      <c r="AP691">
        <f t="shared" si="145"/>
        <v>0</v>
      </c>
      <c r="AQ691">
        <f t="shared" si="146"/>
        <v>0</v>
      </c>
      <c r="AR691">
        <f t="shared" si="147"/>
        <v>0</v>
      </c>
    </row>
    <row r="692" spans="1:44" hidden="1" outlineLevel="1" x14ac:dyDescent="0.3">
      <c r="A692" s="62"/>
      <c r="B692" s="63">
        <f t="shared" si="140"/>
        <v>668</v>
      </c>
      <c r="C692" s="145"/>
      <c r="D692" s="145"/>
      <c r="E692" s="143"/>
      <c r="F692" s="143"/>
      <c r="G692" s="146"/>
      <c r="H692" s="147"/>
      <c r="I692" s="143"/>
      <c r="J692" s="9"/>
      <c r="K692">
        <v>671</v>
      </c>
      <c r="L692" s="93" t="str">
        <f t="shared" si="149"/>
        <v/>
      </c>
      <c r="M692" s="103" t="str">
        <f t="shared" si="148"/>
        <v/>
      </c>
      <c r="N692" s="81"/>
      <c r="O692" s="73"/>
      <c r="P692" s="69" t="str">
        <f t="shared" si="150"/>
        <v/>
      </c>
      <c r="Q692" s="70" t="str">
        <f t="shared" si="139"/>
        <v/>
      </c>
      <c r="R692" s="73"/>
      <c r="S692" s="71" t="str">
        <f t="shared" si="141"/>
        <v/>
      </c>
      <c r="T692" s="98" t="str" cm="1">
        <f t="array" ref="T692">IF(COUNTIFS($C$22:$C$1025,$C692,$G$22:$G$1025,$G692)&gt;1,MATCH($C692&amp;$G692,$C$22:$C$1023&amp;$G$22:$G$1025,0),"")</f>
        <v/>
      </c>
      <c r="AM692">
        <f t="shared" si="142"/>
        <v>0</v>
      </c>
      <c r="AN692">
        <f t="shared" si="143"/>
        <v>0</v>
      </c>
      <c r="AO692">
        <f t="shared" si="144"/>
        <v>0</v>
      </c>
      <c r="AP692">
        <f t="shared" si="145"/>
        <v>0</v>
      </c>
      <c r="AQ692">
        <f t="shared" si="146"/>
        <v>0</v>
      </c>
      <c r="AR692">
        <f t="shared" si="147"/>
        <v>0</v>
      </c>
    </row>
    <row r="693" spans="1:44" hidden="1" outlineLevel="1" x14ac:dyDescent="0.3">
      <c r="A693" s="62"/>
      <c r="B693" s="63">
        <f t="shared" si="140"/>
        <v>669</v>
      </c>
      <c r="C693" s="145"/>
      <c r="D693" s="145"/>
      <c r="E693" s="143"/>
      <c r="F693" s="143"/>
      <c r="G693" s="146"/>
      <c r="H693" s="147"/>
      <c r="I693" s="143"/>
      <c r="J693" s="9"/>
      <c r="K693">
        <v>672</v>
      </c>
      <c r="L693" s="93" t="str">
        <f t="shared" si="149"/>
        <v/>
      </c>
      <c r="M693" s="103" t="str">
        <f t="shared" si="148"/>
        <v/>
      </c>
      <c r="N693" s="81"/>
      <c r="O693" s="73"/>
      <c r="P693" s="69" t="str">
        <f t="shared" si="150"/>
        <v/>
      </c>
      <c r="Q693" s="70" t="str">
        <f t="shared" si="139"/>
        <v/>
      </c>
      <c r="R693" s="73"/>
      <c r="S693" s="71" t="str">
        <f t="shared" si="141"/>
        <v/>
      </c>
      <c r="T693" s="98" t="str" cm="1">
        <f t="array" ref="T693">IF(COUNTIFS($C$22:$C$1025,$C693,$G$22:$G$1025,$G693)&gt;1,MATCH($C693&amp;$G693,$C$22:$C$1023&amp;$G$22:$G$1025,0),"")</f>
        <v/>
      </c>
      <c r="AM693">
        <f t="shared" si="142"/>
        <v>0</v>
      </c>
      <c r="AN693">
        <f t="shared" si="143"/>
        <v>0</v>
      </c>
      <c r="AO693">
        <f t="shared" si="144"/>
        <v>0</v>
      </c>
      <c r="AP693">
        <f t="shared" si="145"/>
        <v>0</v>
      </c>
      <c r="AQ693">
        <f t="shared" si="146"/>
        <v>0</v>
      </c>
      <c r="AR693">
        <f t="shared" si="147"/>
        <v>0</v>
      </c>
    </row>
    <row r="694" spans="1:44" hidden="1" outlineLevel="1" x14ac:dyDescent="0.3">
      <c r="A694" s="62"/>
      <c r="B694" s="63">
        <f t="shared" si="140"/>
        <v>670</v>
      </c>
      <c r="C694" s="145"/>
      <c r="D694" s="145"/>
      <c r="E694" s="143"/>
      <c r="F694" s="143"/>
      <c r="G694" s="146"/>
      <c r="H694" s="147"/>
      <c r="I694" s="143"/>
      <c r="J694" s="9"/>
      <c r="K694">
        <v>673</v>
      </c>
      <c r="L694" s="93" t="str">
        <f t="shared" si="149"/>
        <v/>
      </c>
      <c r="M694" s="103" t="str">
        <f t="shared" si="148"/>
        <v/>
      </c>
      <c r="N694" s="81"/>
      <c r="O694" s="73"/>
      <c r="P694" s="69" t="str">
        <f t="shared" si="150"/>
        <v/>
      </c>
      <c r="Q694" s="70" t="str">
        <f t="shared" si="139"/>
        <v/>
      </c>
      <c r="R694" s="73"/>
      <c r="S694" s="71" t="str">
        <f t="shared" si="141"/>
        <v/>
      </c>
      <c r="T694" s="98" t="str" cm="1">
        <f t="array" ref="T694">IF(COUNTIFS($C$22:$C$1025,$C694,$G$22:$G$1025,$G694)&gt;1,MATCH($C694&amp;$G694,$C$22:$C$1023&amp;$G$22:$G$1025,0),"")</f>
        <v/>
      </c>
      <c r="AM694">
        <f t="shared" si="142"/>
        <v>0</v>
      </c>
      <c r="AN694">
        <f t="shared" si="143"/>
        <v>0</v>
      </c>
      <c r="AO694">
        <f t="shared" si="144"/>
        <v>0</v>
      </c>
      <c r="AP694">
        <f t="shared" si="145"/>
        <v>0</v>
      </c>
      <c r="AQ694">
        <f t="shared" si="146"/>
        <v>0</v>
      </c>
      <c r="AR694">
        <f t="shared" si="147"/>
        <v>0</v>
      </c>
    </row>
    <row r="695" spans="1:44" hidden="1" outlineLevel="1" x14ac:dyDescent="0.3">
      <c r="A695" s="62"/>
      <c r="B695" s="63">
        <f t="shared" si="140"/>
        <v>671</v>
      </c>
      <c r="C695" s="145"/>
      <c r="D695" s="145"/>
      <c r="E695" s="143"/>
      <c r="F695" s="143"/>
      <c r="G695" s="146"/>
      <c r="H695" s="147"/>
      <c r="I695" s="143"/>
      <c r="J695" s="9"/>
      <c r="K695">
        <v>674</v>
      </c>
      <c r="L695" s="93" t="str">
        <f t="shared" si="149"/>
        <v/>
      </c>
      <c r="M695" s="103" t="str">
        <f t="shared" si="148"/>
        <v/>
      </c>
      <c r="N695" s="81"/>
      <c r="O695" s="73"/>
      <c r="P695" s="69" t="str">
        <f t="shared" si="150"/>
        <v/>
      </c>
      <c r="Q695" s="70" t="str">
        <f t="shared" si="139"/>
        <v/>
      </c>
      <c r="R695" s="73"/>
      <c r="S695" s="71" t="str">
        <f t="shared" si="141"/>
        <v/>
      </c>
      <c r="T695" s="98" t="str" cm="1">
        <f t="array" ref="T695">IF(COUNTIFS($C$22:$C$1025,$C695,$G$22:$G$1025,$G695)&gt;1,MATCH($C695&amp;$G695,$C$22:$C$1023&amp;$G$22:$G$1025,0),"")</f>
        <v/>
      </c>
      <c r="AM695">
        <f t="shared" si="142"/>
        <v>0</v>
      </c>
      <c r="AN695">
        <f t="shared" si="143"/>
        <v>0</v>
      </c>
      <c r="AO695">
        <f t="shared" si="144"/>
        <v>0</v>
      </c>
      <c r="AP695">
        <f t="shared" si="145"/>
        <v>0</v>
      </c>
      <c r="AQ695">
        <f t="shared" si="146"/>
        <v>0</v>
      </c>
      <c r="AR695">
        <f t="shared" si="147"/>
        <v>0</v>
      </c>
    </row>
    <row r="696" spans="1:44" hidden="1" outlineLevel="1" x14ac:dyDescent="0.3">
      <c r="A696" s="62"/>
      <c r="B696" s="63">
        <f t="shared" si="140"/>
        <v>672</v>
      </c>
      <c r="C696" s="145"/>
      <c r="D696" s="145"/>
      <c r="E696" s="143"/>
      <c r="F696" s="143"/>
      <c r="G696" s="146"/>
      <c r="H696" s="147"/>
      <c r="I696" s="143"/>
      <c r="J696" s="9"/>
      <c r="K696">
        <v>675</v>
      </c>
      <c r="L696" s="93" t="str">
        <f t="shared" si="149"/>
        <v/>
      </c>
      <c r="M696" s="103" t="str">
        <f t="shared" si="148"/>
        <v/>
      </c>
      <c r="N696" s="81"/>
      <c r="O696" s="73"/>
      <c r="P696" s="69" t="str">
        <f t="shared" si="150"/>
        <v/>
      </c>
      <c r="Q696" s="70" t="str">
        <f t="shared" si="139"/>
        <v/>
      </c>
      <c r="R696" s="73"/>
      <c r="S696" s="71" t="str">
        <f t="shared" si="141"/>
        <v/>
      </c>
      <c r="T696" s="98" t="str" cm="1">
        <f t="array" ref="T696">IF(COUNTIFS($C$22:$C$1025,$C696,$G$22:$G$1025,$G696)&gt;1,MATCH($C696&amp;$G696,$C$22:$C$1023&amp;$G$22:$G$1025,0),"")</f>
        <v/>
      </c>
      <c r="AM696">
        <f t="shared" si="142"/>
        <v>0</v>
      </c>
      <c r="AN696">
        <f t="shared" si="143"/>
        <v>0</v>
      </c>
      <c r="AO696">
        <f t="shared" si="144"/>
        <v>0</v>
      </c>
      <c r="AP696">
        <f t="shared" si="145"/>
        <v>0</v>
      </c>
      <c r="AQ696">
        <f t="shared" si="146"/>
        <v>0</v>
      </c>
      <c r="AR696">
        <f t="shared" si="147"/>
        <v>0</v>
      </c>
    </row>
    <row r="697" spans="1:44" hidden="1" outlineLevel="1" x14ac:dyDescent="0.3">
      <c r="A697" s="62"/>
      <c r="B697" s="63">
        <f t="shared" si="140"/>
        <v>673</v>
      </c>
      <c r="C697" s="145"/>
      <c r="D697" s="145"/>
      <c r="E697" s="143"/>
      <c r="F697" s="143"/>
      <c r="G697" s="146"/>
      <c r="H697" s="147"/>
      <c r="I697" s="143"/>
      <c r="J697" s="9"/>
      <c r="K697">
        <v>676</v>
      </c>
      <c r="L697" s="93" t="str">
        <f t="shared" si="149"/>
        <v/>
      </c>
      <c r="M697" s="103" t="str">
        <f t="shared" si="148"/>
        <v/>
      </c>
      <c r="N697" s="81"/>
      <c r="O697" s="73"/>
      <c r="P697" s="69" t="str">
        <f t="shared" si="150"/>
        <v/>
      </c>
      <c r="Q697" s="70" t="str">
        <f t="shared" si="139"/>
        <v/>
      </c>
      <c r="R697" s="73"/>
      <c r="S697" s="71" t="str">
        <f t="shared" si="141"/>
        <v/>
      </c>
      <c r="T697" s="98" t="str" cm="1">
        <f t="array" ref="T697">IF(COUNTIFS($C$22:$C$1025,$C697,$G$22:$G$1025,$G697)&gt;1,MATCH($C697&amp;$G697,$C$22:$C$1023&amp;$G$22:$G$1025,0),"")</f>
        <v/>
      </c>
      <c r="AM697">
        <f t="shared" si="142"/>
        <v>0</v>
      </c>
      <c r="AN697">
        <f t="shared" si="143"/>
        <v>0</v>
      </c>
      <c r="AO697">
        <f t="shared" si="144"/>
        <v>0</v>
      </c>
      <c r="AP697">
        <f t="shared" si="145"/>
        <v>0</v>
      </c>
      <c r="AQ697">
        <f t="shared" si="146"/>
        <v>0</v>
      </c>
      <c r="AR697">
        <f t="shared" si="147"/>
        <v>0</v>
      </c>
    </row>
    <row r="698" spans="1:44" hidden="1" outlineLevel="1" x14ac:dyDescent="0.3">
      <c r="A698" s="62"/>
      <c r="B698" s="63">
        <f t="shared" si="140"/>
        <v>674</v>
      </c>
      <c r="C698" s="145"/>
      <c r="D698" s="145"/>
      <c r="E698" s="143"/>
      <c r="F698" s="143"/>
      <c r="G698" s="146"/>
      <c r="H698" s="147"/>
      <c r="I698" s="143"/>
      <c r="J698" s="9"/>
      <c r="K698">
        <v>677</v>
      </c>
      <c r="L698" s="93" t="str">
        <f t="shared" si="149"/>
        <v/>
      </c>
      <c r="M698" s="103" t="str">
        <f t="shared" si="148"/>
        <v/>
      </c>
      <c r="N698" s="81"/>
      <c r="O698" s="73"/>
      <c r="P698" s="69" t="str">
        <f t="shared" si="150"/>
        <v/>
      </c>
      <c r="Q698" s="70" t="str">
        <f t="shared" si="139"/>
        <v/>
      </c>
      <c r="R698" s="73"/>
      <c r="S698" s="71" t="str">
        <f t="shared" si="141"/>
        <v/>
      </c>
      <c r="T698" s="98" t="str" cm="1">
        <f t="array" ref="T698">IF(COUNTIFS($C$22:$C$1025,$C698,$G$22:$G$1025,$G698)&gt;1,MATCH($C698&amp;$G698,$C$22:$C$1023&amp;$G$22:$G$1025,0),"")</f>
        <v/>
      </c>
      <c r="AM698">
        <f t="shared" si="142"/>
        <v>0</v>
      </c>
      <c r="AN698">
        <f t="shared" si="143"/>
        <v>0</v>
      </c>
      <c r="AO698">
        <f t="shared" si="144"/>
        <v>0</v>
      </c>
      <c r="AP698">
        <f t="shared" si="145"/>
        <v>0</v>
      </c>
      <c r="AQ698">
        <f t="shared" si="146"/>
        <v>0</v>
      </c>
      <c r="AR698">
        <f t="shared" si="147"/>
        <v>0</v>
      </c>
    </row>
    <row r="699" spans="1:44" hidden="1" outlineLevel="1" x14ac:dyDescent="0.3">
      <c r="A699" s="62"/>
      <c r="B699" s="63">
        <f t="shared" si="140"/>
        <v>675</v>
      </c>
      <c r="C699" s="145"/>
      <c r="D699" s="145"/>
      <c r="E699" s="143"/>
      <c r="F699" s="143"/>
      <c r="G699" s="146"/>
      <c r="H699" s="147"/>
      <c r="I699" s="143"/>
      <c r="J699" s="9"/>
      <c r="K699">
        <v>678</v>
      </c>
      <c r="L699" s="93" t="str">
        <f t="shared" si="149"/>
        <v/>
      </c>
      <c r="M699" s="103" t="str">
        <f t="shared" si="148"/>
        <v/>
      </c>
      <c r="N699" s="81"/>
      <c r="O699" s="73"/>
      <c r="P699" s="69" t="str">
        <f t="shared" si="150"/>
        <v/>
      </c>
      <c r="Q699" s="70" t="str">
        <f t="shared" si="139"/>
        <v/>
      </c>
      <c r="R699" s="73"/>
      <c r="S699" s="71" t="str">
        <f t="shared" si="141"/>
        <v/>
      </c>
      <c r="T699" s="98" t="str" cm="1">
        <f t="array" ref="T699">IF(COUNTIFS($C$22:$C$1025,$C699,$G$22:$G$1025,$G699)&gt;1,MATCH($C699&amp;$G699,$C$22:$C$1023&amp;$G$22:$G$1025,0),"")</f>
        <v/>
      </c>
      <c r="AM699">
        <f t="shared" si="142"/>
        <v>0</v>
      </c>
      <c r="AN699">
        <f t="shared" si="143"/>
        <v>0</v>
      </c>
      <c r="AO699">
        <f t="shared" si="144"/>
        <v>0</v>
      </c>
      <c r="AP699">
        <f t="shared" si="145"/>
        <v>0</v>
      </c>
      <c r="AQ699">
        <f t="shared" si="146"/>
        <v>0</v>
      </c>
      <c r="AR699">
        <f t="shared" si="147"/>
        <v>0</v>
      </c>
    </row>
    <row r="700" spans="1:44" hidden="1" outlineLevel="1" x14ac:dyDescent="0.3">
      <c r="A700" s="62"/>
      <c r="B700" s="63">
        <f t="shared" si="140"/>
        <v>676</v>
      </c>
      <c r="C700" s="145"/>
      <c r="D700" s="145"/>
      <c r="E700" s="143"/>
      <c r="F700" s="143"/>
      <c r="G700" s="146"/>
      <c r="H700" s="147"/>
      <c r="I700" s="143"/>
      <c r="J700" s="9"/>
      <c r="K700">
        <v>679</v>
      </c>
      <c r="L700" s="93" t="str">
        <f t="shared" si="149"/>
        <v/>
      </c>
      <c r="M700" s="103" t="str">
        <f t="shared" si="148"/>
        <v/>
      </c>
      <c r="N700" s="81"/>
      <c r="O700" s="73"/>
      <c r="P700" s="69" t="str">
        <f t="shared" si="150"/>
        <v/>
      </c>
      <c r="Q700" s="70" t="str">
        <f t="shared" si="139"/>
        <v/>
      </c>
      <c r="R700" s="73"/>
      <c r="S700" s="71" t="str">
        <f t="shared" si="141"/>
        <v/>
      </c>
      <c r="T700" s="98" t="str" cm="1">
        <f t="array" ref="T700">IF(COUNTIFS($C$22:$C$1025,$C700,$G$22:$G$1025,$G700)&gt;1,MATCH($C700&amp;$G700,$C$22:$C$1023&amp;$G$22:$G$1025,0),"")</f>
        <v/>
      </c>
      <c r="AM700">
        <f t="shared" si="142"/>
        <v>0</v>
      </c>
      <c r="AN700">
        <f t="shared" si="143"/>
        <v>0</v>
      </c>
      <c r="AO700">
        <f t="shared" si="144"/>
        <v>0</v>
      </c>
      <c r="AP700">
        <f t="shared" si="145"/>
        <v>0</v>
      </c>
      <c r="AQ700">
        <f t="shared" si="146"/>
        <v>0</v>
      </c>
      <c r="AR700">
        <f t="shared" si="147"/>
        <v>0</v>
      </c>
    </row>
    <row r="701" spans="1:44" hidden="1" outlineLevel="1" x14ac:dyDescent="0.3">
      <c r="A701" s="62"/>
      <c r="B701" s="63">
        <f t="shared" si="140"/>
        <v>677</v>
      </c>
      <c r="C701" s="145"/>
      <c r="D701" s="145"/>
      <c r="E701" s="143"/>
      <c r="F701" s="143"/>
      <c r="G701" s="146"/>
      <c r="H701" s="147"/>
      <c r="I701" s="143"/>
      <c r="J701" s="9"/>
      <c r="K701">
        <v>680</v>
      </c>
      <c r="L701" s="93" t="str">
        <f t="shared" si="149"/>
        <v/>
      </c>
      <c r="M701" s="103" t="str">
        <f t="shared" si="148"/>
        <v/>
      </c>
      <c r="N701" s="81"/>
      <c r="O701" s="73"/>
      <c r="P701" s="69" t="str">
        <f t="shared" si="150"/>
        <v/>
      </c>
      <c r="Q701" s="70" t="str">
        <f t="shared" si="139"/>
        <v/>
      </c>
      <c r="R701" s="73"/>
      <c r="S701" s="71" t="str">
        <f t="shared" si="141"/>
        <v/>
      </c>
      <c r="T701" s="98" t="str" cm="1">
        <f t="array" ref="T701">IF(COUNTIFS($C$22:$C$1025,$C701,$G$22:$G$1025,$G701)&gt;1,MATCH($C701&amp;$G701,$C$22:$C$1023&amp;$G$22:$G$1025,0),"")</f>
        <v/>
      </c>
      <c r="AM701">
        <f t="shared" si="142"/>
        <v>0</v>
      </c>
      <c r="AN701">
        <f t="shared" si="143"/>
        <v>0</v>
      </c>
      <c r="AO701">
        <f t="shared" si="144"/>
        <v>0</v>
      </c>
      <c r="AP701">
        <f t="shared" si="145"/>
        <v>0</v>
      </c>
      <c r="AQ701">
        <f t="shared" si="146"/>
        <v>0</v>
      </c>
      <c r="AR701">
        <f t="shared" si="147"/>
        <v>0</v>
      </c>
    </row>
    <row r="702" spans="1:44" hidden="1" outlineLevel="1" x14ac:dyDescent="0.3">
      <c r="A702" s="62"/>
      <c r="B702" s="63">
        <f t="shared" si="140"/>
        <v>678</v>
      </c>
      <c r="C702" s="145"/>
      <c r="D702" s="145"/>
      <c r="E702" s="143"/>
      <c r="F702" s="143"/>
      <c r="G702" s="146"/>
      <c r="H702" s="147"/>
      <c r="I702" s="143"/>
      <c r="J702" s="9"/>
      <c r="K702">
        <v>681</v>
      </c>
      <c r="L702" s="93" t="str">
        <f t="shared" si="149"/>
        <v/>
      </c>
      <c r="M702" s="103" t="str">
        <f t="shared" si="148"/>
        <v/>
      </c>
      <c r="N702" s="81"/>
      <c r="O702" s="73"/>
      <c r="P702" s="69" t="str">
        <f t="shared" si="150"/>
        <v/>
      </c>
      <c r="Q702" s="70" t="str">
        <f t="shared" si="139"/>
        <v/>
      </c>
      <c r="R702" s="73"/>
      <c r="S702" s="71" t="str">
        <f t="shared" si="141"/>
        <v/>
      </c>
      <c r="T702" s="98" t="str" cm="1">
        <f t="array" ref="T702">IF(COUNTIFS($C$22:$C$1025,$C702,$G$22:$G$1025,$G702)&gt;1,MATCH($C702&amp;$G702,$C$22:$C$1023&amp;$G$22:$G$1025,0),"")</f>
        <v/>
      </c>
      <c r="AM702">
        <f t="shared" si="142"/>
        <v>0</v>
      </c>
      <c r="AN702">
        <f t="shared" si="143"/>
        <v>0</v>
      </c>
      <c r="AO702">
        <f t="shared" si="144"/>
        <v>0</v>
      </c>
      <c r="AP702">
        <f t="shared" si="145"/>
        <v>0</v>
      </c>
      <c r="AQ702">
        <f t="shared" si="146"/>
        <v>0</v>
      </c>
      <c r="AR702">
        <f t="shared" si="147"/>
        <v>0</v>
      </c>
    </row>
    <row r="703" spans="1:44" hidden="1" outlineLevel="1" x14ac:dyDescent="0.3">
      <c r="A703" s="62"/>
      <c r="B703" s="63">
        <f t="shared" si="140"/>
        <v>679</v>
      </c>
      <c r="C703" s="145"/>
      <c r="D703" s="145"/>
      <c r="E703" s="143"/>
      <c r="F703" s="143"/>
      <c r="G703" s="146"/>
      <c r="H703" s="147"/>
      <c r="I703" s="143"/>
      <c r="J703" s="9"/>
      <c r="K703">
        <v>682</v>
      </c>
      <c r="L703" s="93" t="str">
        <f t="shared" si="149"/>
        <v/>
      </c>
      <c r="M703" s="103" t="str">
        <f t="shared" si="148"/>
        <v/>
      </c>
      <c r="N703" s="81"/>
      <c r="O703" s="73"/>
      <c r="P703" s="69" t="str">
        <f t="shared" si="150"/>
        <v/>
      </c>
      <c r="Q703" s="70" t="str">
        <f t="shared" si="139"/>
        <v/>
      </c>
      <c r="R703" s="73"/>
      <c r="S703" s="71" t="str">
        <f t="shared" si="141"/>
        <v/>
      </c>
      <c r="T703" s="98" t="str" cm="1">
        <f t="array" ref="T703">IF(COUNTIFS($C$22:$C$1025,$C703,$G$22:$G$1025,$G703)&gt;1,MATCH($C703&amp;$G703,$C$22:$C$1023&amp;$G$22:$G$1025,0),"")</f>
        <v/>
      </c>
      <c r="AM703">
        <f t="shared" si="142"/>
        <v>0</v>
      </c>
      <c r="AN703">
        <f t="shared" si="143"/>
        <v>0</v>
      </c>
      <c r="AO703">
        <f t="shared" si="144"/>
        <v>0</v>
      </c>
      <c r="AP703">
        <f t="shared" si="145"/>
        <v>0</v>
      </c>
      <c r="AQ703">
        <f t="shared" si="146"/>
        <v>0</v>
      </c>
      <c r="AR703">
        <f t="shared" si="147"/>
        <v>0</v>
      </c>
    </row>
    <row r="704" spans="1:44" hidden="1" outlineLevel="1" x14ac:dyDescent="0.3">
      <c r="A704" s="62"/>
      <c r="B704" s="63">
        <f t="shared" si="140"/>
        <v>680</v>
      </c>
      <c r="C704" s="145"/>
      <c r="D704" s="145"/>
      <c r="E704" s="143"/>
      <c r="F704" s="143"/>
      <c r="G704" s="146"/>
      <c r="H704" s="147"/>
      <c r="I704" s="143"/>
      <c r="J704" s="9"/>
      <c r="K704">
        <v>683</v>
      </c>
      <c r="L704" s="93" t="str">
        <f t="shared" si="149"/>
        <v/>
      </c>
      <c r="M704" s="103" t="str">
        <f t="shared" si="148"/>
        <v/>
      </c>
      <c r="N704" s="81"/>
      <c r="O704" s="73"/>
      <c r="P704" s="69" t="str">
        <f t="shared" si="150"/>
        <v/>
      </c>
      <c r="Q704" s="70" t="str">
        <f t="shared" si="139"/>
        <v/>
      </c>
      <c r="R704" s="73"/>
      <c r="S704" s="71" t="str">
        <f t="shared" si="141"/>
        <v/>
      </c>
      <c r="T704" s="98" t="str" cm="1">
        <f t="array" ref="T704">IF(COUNTIFS($C$22:$C$1025,$C704,$G$22:$G$1025,$G704)&gt;1,MATCH($C704&amp;$G704,$C$22:$C$1023&amp;$G$22:$G$1025,0),"")</f>
        <v/>
      </c>
      <c r="AM704">
        <f t="shared" si="142"/>
        <v>0</v>
      </c>
      <c r="AN704">
        <f t="shared" si="143"/>
        <v>0</v>
      </c>
      <c r="AO704">
        <f t="shared" si="144"/>
        <v>0</v>
      </c>
      <c r="AP704">
        <f t="shared" si="145"/>
        <v>0</v>
      </c>
      <c r="AQ704">
        <f t="shared" si="146"/>
        <v>0</v>
      </c>
      <c r="AR704">
        <f t="shared" si="147"/>
        <v>0</v>
      </c>
    </row>
    <row r="705" spans="1:44" hidden="1" outlineLevel="1" x14ac:dyDescent="0.3">
      <c r="A705" s="62"/>
      <c r="B705" s="63">
        <f t="shared" si="140"/>
        <v>681</v>
      </c>
      <c r="C705" s="145"/>
      <c r="D705" s="145"/>
      <c r="E705" s="143"/>
      <c r="F705" s="143"/>
      <c r="G705" s="146"/>
      <c r="H705" s="147"/>
      <c r="I705" s="143"/>
      <c r="J705" s="9"/>
      <c r="K705">
        <v>684</v>
      </c>
      <c r="L705" s="93" t="str">
        <f t="shared" si="149"/>
        <v/>
      </c>
      <c r="M705" s="103" t="str">
        <f t="shared" si="148"/>
        <v/>
      </c>
      <c r="N705" s="81"/>
      <c r="O705" s="73"/>
      <c r="P705" s="69" t="str">
        <f t="shared" si="150"/>
        <v/>
      </c>
      <c r="Q705" s="70" t="str">
        <f t="shared" si="139"/>
        <v/>
      </c>
      <c r="R705" s="73"/>
      <c r="S705" s="71" t="str">
        <f t="shared" si="141"/>
        <v/>
      </c>
      <c r="T705" s="98" t="str" cm="1">
        <f t="array" ref="T705">IF(COUNTIFS($C$22:$C$1025,$C705,$G$22:$G$1025,$G705)&gt;1,MATCH($C705&amp;$G705,$C$22:$C$1023&amp;$G$22:$G$1025,0),"")</f>
        <v/>
      </c>
      <c r="AM705">
        <f t="shared" si="142"/>
        <v>0</v>
      </c>
      <c r="AN705">
        <f t="shared" si="143"/>
        <v>0</v>
      </c>
      <c r="AO705">
        <f t="shared" si="144"/>
        <v>0</v>
      </c>
      <c r="AP705">
        <f t="shared" si="145"/>
        <v>0</v>
      </c>
      <c r="AQ705">
        <f t="shared" si="146"/>
        <v>0</v>
      </c>
      <c r="AR705">
        <f t="shared" si="147"/>
        <v>0</v>
      </c>
    </row>
    <row r="706" spans="1:44" hidden="1" outlineLevel="1" x14ac:dyDescent="0.3">
      <c r="A706" s="62"/>
      <c r="B706" s="63">
        <f t="shared" si="140"/>
        <v>682</v>
      </c>
      <c r="C706" s="145"/>
      <c r="D706" s="145"/>
      <c r="E706" s="143"/>
      <c r="F706" s="143"/>
      <c r="G706" s="146"/>
      <c r="H706" s="147"/>
      <c r="I706" s="143"/>
      <c r="J706" s="9"/>
      <c r="K706">
        <v>685</v>
      </c>
      <c r="L706" s="93" t="str">
        <f t="shared" si="149"/>
        <v/>
      </c>
      <c r="M706" s="103" t="str">
        <f t="shared" si="148"/>
        <v/>
      </c>
      <c r="N706" s="81"/>
      <c r="O706" s="73"/>
      <c r="P706" s="69" t="str">
        <f t="shared" si="150"/>
        <v/>
      </c>
      <c r="Q706" s="70" t="str">
        <f t="shared" si="139"/>
        <v/>
      </c>
      <c r="R706" s="73"/>
      <c r="S706" s="71" t="str">
        <f t="shared" si="141"/>
        <v/>
      </c>
      <c r="T706" s="98" t="str" cm="1">
        <f t="array" ref="T706">IF(COUNTIFS($C$22:$C$1025,$C706,$G$22:$G$1025,$G706)&gt;1,MATCH($C706&amp;$G706,$C$22:$C$1023&amp;$G$22:$G$1025,0),"")</f>
        <v/>
      </c>
      <c r="AM706">
        <f t="shared" si="142"/>
        <v>0</v>
      </c>
      <c r="AN706">
        <f t="shared" si="143"/>
        <v>0</v>
      </c>
      <c r="AO706">
        <f t="shared" si="144"/>
        <v>0</v>
      </c>
      <c r="AP706">
        <f t="shared" si="145"/>
        <v>0</v>
      </c>
      <c r="AQ706">
        <f t="shared" si="146"/>
        <v>0</v>
      </c>
      <c r="AR706">
        <f t="shared" si="147"/>
        <v>0</v>
      </c>
    </row>
    <row r="707" spans="1:44" hidden="1" outlineLevel="1" x14ac:dyDescent="0.3">
      <c r="A707" s="62"/>
      <c r="B707" s="63">
        <f t="shared" si="140"/>
        <v>683</v>
      </c>
      <c r="C707" s="145"/>
      <c r="D707" s="145"/>
      <c r="E707" s="143"/>
      <c r="F707" s="143"/>
      <c r="G707" s="146"/>
      <c r="H707" s="147"/>
      <c r="I707" s="143"/>
      <c r="J707" s="9"/>
      <c r="K707">
        <v>686</v>
      </c>
      <c r="L707" s="93" t="str">
        <f t="shared" si="149"/>
        <v/>
      </c>
      <c r="M707" s="103" t="str">
        <f t="shared" si="148"/>
        <v/>
      </c>
      <c r="N707" s="81"/>
      <c r="O707" s="73"/>
      <c r="P707" s="69" t="str">
        <f t="shared" si="150"/>
        <v/>
      </c>
      <c r="Q707" s="70" t="str">
        <f t="shared" si="139"/>
        <v/>
      </c>
      <c r="R707" s="73"/>
      <c r="S707" s="71" t="str">
        <f t="shared" si="141"/>
        <v/>
      </c>
      <c r="T707" s="98" t="str" cm="1">
        <f t="array" ref="T707">IF(COUNTIFS($C$22:$C$1025,$C707,$G$22:$G$1025,$G707)&gt;1,MATCH($C707&amp;$G707,$C$22:$C$1023&amp;$G$22:$G$1025,0),"")</f>
        <v/>
      </c>
      <c r="AM707">
        <f t="shared" si="142"/>
        <v>0</v>
      </c>
      <c r="AN707">
        <f t="shared" si="143"/>
        <v>0</v>
      </c>
      <c r="AO707">
        <f t="shared" si="144"/>
        <v>0</v>
      </c>
      <c r="AP707">
        <f t="shared" si="145"/>
        <v>0</v>
      </c>
      <c r="AQ707">
        <f t="shared" si="146"/>
        <v>0</v>
      </c>
      <c r="AR707">
        <f t="shared" si="147"/>
        <v>0</v>
      </c>
    </row>
    <row r="708" spans="1:44" hidden="1" outlineLevel="1" x14ac:dyDescent="0.3">
      <c r="A708" s="62"/>
      <c r="B708" s="63">
        <f t="shared" si="140"/>
        <v>684</v>
      </c>
      <c r="C708" s="145"/>
      <c r="D708" s="145"/>
      <c r="E708" s="143"/>
      <c r="F708" s="143"/>
      <c r="G708" s="146"/>
      <c r="H708" s="147"/>
      <c r="I708" s="143"/>
      <c r="J708" s="9"/>
      <c r="K708">
        <v>687</v>
      </c>
      <c r="L708" s="93" t="str">
        <f t="shared" si="149"/>
        <v/>
      </c>
      <c r="M708" s="103" t="str">
        <f t="shared" si="148"/>
        <v/>
      </c>
      <c r="N708" s="81"/>
      <c r="O708" s="73"/>
      <c r="P708" s="69" t="str">
        <f t="shared" si="150"/>
        <v/>
      </c>
      <c r="Q708" s="70" t="str">
        <f t="shared" si="139"/>
        <v/>
      </c>
      <c r="R708" s="73"/>
      <c r="S708" s="71" t="str">
        <f t="shared" si="141"/>
        <v/>
      </c>
      <c r="T708" s="98" t="str" cm="1">
        <f t="array" ref="T708">IF(COUNTIFS($C$22:$C$1025,$C708,$G$22:$G$1025,$G708)&gt;1,MATCH($C708&amp;$G708,$C$22:$C$1023&amp;$G$22:$G$1025,0),"")</f>
        <v/>
      </c>
      <c r="AM708">
        <f t="shared" si="142"/>
        <v>0</v>
      </c>
      <c r="AN708">
        <f t="shared" si="143"/>
        <v>0</v>
      </c>
      <c r="AO708">
        <f t="shared" si="144"/>
        <v>0</v>
      </c>
      <c r="AP708">
        <f t="shared" si="145"/>
        <v>0</v>
      </c>
      <c r="AQ708">
        <f t="shared" si="146"/>
        <v>0</v>
      </c>
      <c r="AR708">
        <f t="shared" si="147"/>
        <v>0</v>
      </c>
    </row>
    <row r="709" spans="1:44" hidden="1" outlineLevel="1" x14ac:dyDescent="0.3">
      <c r="A709" s="62"/>
      <c r="B709" s="63">
        <f t="shared" si="140"/>
        <v>685</v>
      </c>
      <c r="C709" s="145"/>
      <c r="D709" s="145"/>
      <c r="E709" s="143"/>
      <c r="F709" s="143"/>
      <c r="G709" s="146"/>
      <c r="H709" s="147"/>
      <c r="I709" s="143"/>
      <c r="J709" s="9"/>
      <c r="K709">
        <v>688</v>
      </c>
      <c r="L709" s="93" t="str">
        <f t="shared" si="149"/>
        <v/>
      </c>
      <c r="M709" s="103" t="str">
        <f t="shared" si="148"/>
        <v/>
      </c>
      <c r="N709" s="81"/>
      <c r="O709" s="73"/>
      <c r="P709" s="69" t="str">
        <f t="shared" si="150"/>
        <v/>
      </c>
      <c r="Q709" s="70" t="str">
        <f t="shared" si="139"/>
        <v/>
      </c>
      <c r="R709" s="73"/>
      <c r="S709" s="71" t="str">
        <f t="shared" si="141"/>
        <v/>
      </c>
      <c r="T709" s="98" t="str" cm="1">
        <f t="array" ref="T709">IF(COUNTIFS($C$22:$C$1025,$C709,$G$22:$G$1025,$G709)&gt;1,MATCH($C709&amp;$G709,$C$22:$C$1023&amp;$G$22:$G$1025,0),"")</f>
        <v/>
      </c>
      <c r="AM709">
        <f t="shared" si="142"/>
        <v>0</v>
      </c>
      <c r="AN709">
        <f t="shared" si="143"/>
        <v>0</v>
      </c>
      <c r="AO709">
        <f t="shared" si="144"/>
        <v>0</v>
      </c>
      <c r="AP709">
        <f t="shared" si="145"/>
        <v>0</v>
      </c>
      <c r="AQ709">
        <f t="shared" si="146"/>
        <v>0</v>
      </c>
      <c r="AR709">
        <f t="shared" si="147"/>
        <v>0</v>
      </c>
    </row>
    <row r="710" spans="1:44" hidden="1" outlineLevel="1" x14ac:dyDescent="0.3">
      <c r="A710" s="62"/>
      <c r="B710" s="63">
        <f t="shared" si="140"/>
        <v>686</v>
      </c>
      <c r="C710" s="145"/>
      <c r="D710" s="145"/>
      <c r="E710" s="143"/>
      <c r="F710" s="143"/>
      <c r="G710" s="146"/>
      <c r="H710" s="147"/>
      <c r="I710" s="143"/>
      <c r="J710" s="9"/>
      <c r="K710">
        <v>689</v>
      </c>
      <c r="L710" s="93" t="str">
        <f t="shared" si="149"/>
        <v/>
      </c>
      <c r="M710" s="103" t="str">
        <f t="shared" si="148"/>
        <v/>
      </c>
      <c r="N710" s="81"/>
      <c r="O710" s="73"/>
      <c r="P710" s="69" t="str">
        <f t="shared" si="150"/>
        <v/>
      </c>
      <c r="Q710" s="70" t="str">
        <f t="shared" si="139"/>
        <v/>
      </c>
      <c r="R710" s="73"/>
      <c r="S710" s="71" t="str">
        <f t="shared" si="141"/>
        <v/>
      </c>
      <c r="T710" s="98" t="str" cm="1">
        <f t="array" ref="T710">IF(COUNTIFS($C$22:$C$1025,$C710,$G$22:$G$1025,$G710)&gt;1,MATCH($C710&amp;$G710,$C$22:$C$1023&amp;$G$22:$G$1025,0),"")</f>
        <v/>
      </c>
      <c r="AM710">
        <f t="shared" si="142"/>
        <v>0</v>
      </c>
      <c r="AN710">
        <f t="shared" si="143"/>
        <v>0</v>
      </c>
      <c r="AO710">
        <f t="shared" si="144"/>
        <v>0</v>
      </c>
      <c r="AP710">
        <f t="shared" si="145"/>
        <v>0</v>
      </c>
      <c r="AQ710">
        <f t="shared" si="146"/>
        <v>0</v>
      </c>
      <c r="AR710">
        <f t="shared" si="147"/>
        <v>0</v>
      </c>
    </row>
    <row r="711" spans="1:44" hidden="1" outlineLevel="1" x14ac:dyDescent="0.3">
      <c r="A711" s="62"/>
      <c r="B711" s="63">
        <f t="shared" si="140"/>
        <v>687</v>
      </c>
      <c r="C711" s="145"/>
      <c r="D711" s="145"/>
      <c r="E711" s="143"/>
      <c r="F711" s="143"/>
      <c r="G711" s="146"/>
      <c r="H711" s="147"/>
      <c r="I711" s="143"/>
      <c r="J711" s="9"/>
      <c r="K711">
        <v>690</v>
      </c>
      <c r="L711" s="93" t="str">
        <f t="shared" si="149"/>
        <v/>
      </c>
      <c r="M711" s="103" t="str">
        <f t="shared" si="148"/>
        <v/>
      </c>
      <c r="N711" s="81"/>
      <c r="O711" s="73"/>
      <c r="P711" s="69" t="str">
        <f t="shared" si="150"/>
        <v/>
      </c>
      <c r="Q711" s="70" t="str">
        <f t="shared" si="139"/>
        <v/>
      </c>
      <c r="R711" s="73"/>
      <c r="S711" s="71" t="str">
        <f t="shared" si="141"/>
        <v/>
      </c>
      <c r="T711" s="98" t="str" cm="1">
        <f t="array" ref="T711">IF(COUNTIFS($C$22:$C$1025,$C711,$G$22:$G$1025,$G711)&gt;1,MATCH($C711&amp;$G711,$C$22:$C$1023&amp;$G$22:$G$1025,0),"")</f>
        <v/>
      </c>
      <c r="AM711">
        <f t="shared" si="142"/>
        <v>0</v>
      </c>
      <c r="AN711">
        <f t="shared" si="143"/>
        <v>0</v>
      </c>
      <c r="AO711">
        <f t="shared" si="144"/>
        <v>0</v>
      </c>
      <c r="AP711">
        <f t="shared" si="145"/>
        <v>0</v>
      </c>
      <c r="AQ711">
        <f t="shared" si="146"/>
        <v>0</v>
      </c>
      <c r="AR711">
        <f t="shared" si="147"/>
        <v>0</v>
      </c>
    </row>
    <row r="712" spans="1:44" hidden="1" outlineLevel="1" x14ac:dyDescent="0.3">
      <c r="A712" s="62"/>
      <c r="B712" s="63">
        <f t="shared" si="140"/>
        <v>688</v>
      </c>
      <c r="C712" s="145"/>
      <c r="D712" s="145"/>
      <c r="E712" s="143"/>
      <c r="F712" s="143"/>
      <c r="G712" s="146"/>
      <c r="H712" s="147"/>
      <c r="I712" s="143"/>
      <c r="J712" s="9"/>
      <c r="K712">
        <v>691</v>
      </c>
      <c r="L712" s="93" t="str">
        <f t="shared" si="149"/>
        <v/>
      </c>
      <c r="M712" s="103" t="str">
        <f t="shared" si="148"/>
        <v/>
      </c>
      <c r="N712" s="81"/>
      <c r="O712" s="73"/>
      <c r="P712" s="69" t="str">
        <f t="shared" si="150"/>
        <v/>
      </c>
      <c r="Q712" s="70" t="str">
        <f t="shared" si="139"/>
        <v/>
      </c>
      <c r="R712" s="73"/>
      <c r="S712" s="71" t="str">
        <f t="shared" si="141"/>
        <v/>
      </c>
      <c r="T712" s="98" t="str" cm="1">
        <f t="array" ref="T712">IF(COUNTIFS($C$22:$C$1025,$C712,$G$22:$G$1025,$G712)&gt;1,MATCH($C712&amp;$G712,$C$22:$C$1023&amp;$G$22:$G$1025,0),"")</f>
        <v/>
      </c>
      <c r="AM712">
        <f t="shared" si="142"/>
        <v>0</v>
      </c>
      <c r="AN712">
        <f t="shared" si="143"/>
        <v>0</v>
      </c>
      <c r="AO712">
        <f t="shared" si="144"/>
        <v>0</v>
      </c>
      <c r="AP712">
        <f t="shared" si="145"/>
        <v>0</v>
      </c>
      <c r="AQ712">
        <f t="shared" si="146"/>
        <v>0</v>
      </c>
      <c r="AR712">
        <f t="shared" si="147"/>
        <v>0</v>
      </c>
    </row>
    <row r="713" spans="1:44" hidden="1" outlineLevel="1" x14ac:dyDescent="0.3">
      <c r="A713" s="62"/>
      <c r="B713" s="63">
        <f t="shared" si="140"/>
        <v>689</v>
      </c>
      <c r="C713" s="145"/>
      <c r="D713" s="145"/>
      <c r="E713" s="143"/>
      <c r="F713" s="143"/>
      <c r="G713" s="146"/>
      <c r="H713" s="147"/>
      <c r="I713" s="143"/>
      <c r="J713" s="9"/>
      <c r="K713">
        <v>692</v>
      </c>
      <c r="L713" s="93" t="str">
        <f t="shared" si="149"/>
        <v/>
      </c>
      <c r="M713" s="103" t="str">
        <f t="shared" si="148"/>
        <v/>
      </c>
      <c r="N713" s="81"/>
      <c r="O713" s="73"/>
      <c r="P713" s="69" t="str">
        <f t="shared" si="150"/>
        <v/>
      </c>
      <c r="Q713" s="70" t="str">
        <f t="shared" si="139"/>
        <v/>
      </c>
      <c r="R713" s="73"/>
      <c r="S713" s="71" t="str">
        <f t="shared" si="141"/>
        <v/>
      </c>
      <c r="T713" s="98" t="str" cm="1">
        <f t="array" ref="T713">IF(COUNTIFS($C$22:$C$1025,$C713,$G$22:$G$1025,$G713)&gt;1,MATCH($C713&amp;$G713,$C$22:$C$1023&amp;$G$22:$G$1025,0),"")</f>
        <v/>
      </c>
      <c r="AM713">
        <f t="shared" si="142"/>
        <v>0</v>
      </c>
      <c r="AN713">
        <f t="shared" si="143"/>
        <v>0</v>
      </c>
      <c r="AO713">
        <f t="shared" si="144"/>
        <v>0</v>
      </c>
      <c r="AP713">
        <f t="shared" si="145"/>
        <v>0</v>
      </c>
      <c r="AQ713">
        <f t="shared" si="146"/>
        <v>0</v>
      </c>
      <c r="AR713">
        <f t="shared" si="147"/>
        <v>0</v>
      </c>
    </row>
    <row r="714" spans="1:44" hidden="1" outlineLevel="1" x14ac:dyDescent="0.3">
      <c r="A714" s="62"/>
      <c r="B714" s="63">
        <f t="shared" si="140"/>
        <v>690</v>
      </c>
      <c r="C714" s="145"/>
      <c r="D714" s="145"/>
      <c r="E714" s="143"/>
      <c r="F714" s="143"/>
      <c r="G714" s="146"/>
      <c r="H714" s="147"/>
      <c r="I714" s="143"/>
      <c r="J714" s="9"/>
      <c r="K714">
        <v>693</v>
      </c>
      <c r="L714" s="93" t="str">
        <f t="shared" si="149"/>
        <v/>
      </c>
      <c r="M714" s="103" t="str">
        <f t="shared" si="148"/>
        <v/>
      </c>
      <c r="N714" s="81"/>
      <c r="O714" s="73"/>
      <c r="P714" s="69" t="str">
        <f t="shared" si="150"/>
        <v/>
      </c>
      <c r="Q714" s="70" t="str">
        <f t="shared" si="139"/>
        <v/>
      </c>
      <c r="R714" s="73"/>
      <c r="S714" s="71" t="str">
        <f t="shared" si="141"/>
        <v/>
      </c>
      <c r="T714" s="98" t="str" cm="1">
        <f t="array" ref="T714">IF(COUNTIFS($C$22:$C$1025,$C714,$G$22:$G$1025,$G714)&gt;1,MATCH($C714&amp;$G714,$C$22:$C$1023&amp;$G$22:$G$1025,0),"")</f>
        <v/>
      </c>
      <c r="AM714">
        <f t="shared" si="142"/>
        <v>0</v>
      </c>
      <c r="AN714">
        <f t="shared" si="143"/>
        <v>0</v>
      </c>
      <c r="AO714">
        <f t="shared" si="144"/>
        <v>0</v>
      </c>
      <c r="AP714">
        <f t="shared" si="145"/>
        <v>0</v>
      </c>
      <c r="AQ714">
        <f t="shared" si="146"/>
        <v>0</v>
      </c>
      <c r="AR714">
        <f t="shared" si="147"/>
        <v>0</v>
      </c>
    </row>
    <row r="715" spans="1:44" hidden="1" outlineLevel="1" x14ac:dyDescent="0.3">
      <c r="A715" s="62"/>
      <c r="B715" s="63">
        <f t="shared" si="140"/>
        <v>691</v>
      </c>
      <c r="C715" s="145"/>
      <c r="D715" s="145"/>
      <c r="E715" s="143"/>
      <c r="F715" s="143"/>
      <c r="G715" s="146"/>
      <c r="H715" s="147"/>
      <c r="I715" s="143"/>
      <c r="J715" s="9"/>
      <c r="K715">
        <v>694</v>
      </c>
      <c r="L715" s="93" t="str">
        <f t="shared" si="149"/>
        <v/>
      </c>
      <c r="M715" s="103" t="str">
        <f t="shared" si="148"/>
        <v/>
      </c>
      <c r="N715" s="81"/>
      <c r="O715" s="73"/>
      <c r="P715" s="69" t="str">
        <f t="shared" si="150"/>
        <v/>
      </c>
      <c r="Q715" s="70" t="str">
        <f t="shared" si="139"/>
        <v/>
      </c>
      <c r="R715" s="73"/>
      <c r="S715" s="71" t="str">
        <f t="shared" si="141"/>
        <v/>
      </c>
      <c r="T715" s="98" t="str" cm="1">
        <f t="array" ref="T715">IF(COUNTIFS($C$22:$C$1025,$C715,$G$22:$G$1025,$G715)&gt;1,MATCH($C715&amp;$G715,$C$22:$C$1023&amp;$G$22:$G$1025,0),"")</f>
        <v/>
      </c>
      <c r="AM715">
        <f t="shared" si="142"/>
        <v>0</v>
      </c>
      <c r="AN715">
        <f t="shared" si="143"/>
        <v>0</v>
      </c>
      <c r="AO715">
        <f t="shared" si="144"/>
        <v>0</v>
      </c>
      <c r="AP715">
        <f t="shared" si="145"/>
        <v>0</v>
      </c>
      <c r="AQ715">
        <f t="shared" si="146"/>
        <v>0</v>
      </c>
      <c r="AR715">
        <f t="shared" si="147"/>
        <v>0</v>
      </c>
    </row>
    <row r="716" spans="1:44" hidden="1" outlineLevel="1" x14ac:dyDescent="0.3">
      <c r="A716" s="62"/>
      <c r="B716" s="63">
        <f t="shared" si="140"/>
        <v>692</v>
      </c>
      <c r="C716" s="145"/>
      <c r="D716" s="145"/>
      <c r="E716" s="143"/>
      <c r="F716" s="143"/>
      <c r="G716" s="146"/>
      <c r="H716" s="147"/>
      <c r="I716" s="143"/>
      <c r="J716" s="9"/>
      <c r="K716">
        <v>695</v>
      </c>
      <c r="L716" s="93" t="str">
        <f t="shared" si="149"/>
        <v/>
      </c>
      <c r="M716" s="103" t="str">
        <f t="shared" si="148"/>
        <v/>
      </c>
      <c r="N716" s="81"/>
      <c r="O716" s="73"/>
      <c r="P716" s="69" t="str">
        <f t="shared" si="150"/>
        <v/>
      </c>
      <c r="Q716" s="70" t="str">
        <f t="shared" si="139"/>
        <v/>
      </c>
      <c r="R716" s="73"/>
      <c r="S716" s="71" t="str">
        <f t="shared" si="141"/>
        <v/>
      </c>
      <c r="T716" s="98" t="str" cm="1">
        <f t="array" ref="T716">IF(COUNTIFS($C$22:$C$1025,$C716,$G$22:$G$1025,$G716)&gt;1,MATCH($C716&amp;$G716,$C$22:$C$1023&amp;$G$22:$G$1025,0),"")</f>
        <v/>
      </c>
      <c r="AM716">
        <f t="shared" si="142"/>
        <v>0</v>
      </c>
      <c r="AN716">
        <f t="shared" si="143"/>
        <v>0</v>
      </c>
      <c r="AO716">
        <f t="shared" si="144"/>
        <v>0</v>
      </c>
      <c r="AP716">
        <f t="shared" si="145"/>
        <v>0</v>
      </c>
      <c r="AQ716">
        <f t="shared" si="146"/>
        <v>0</v>
      </c>
      <c r="AR716">
        <f t="shared" si="147"/>
        <v>0</v>
      </c>
    </row>
    <row r="717" spans="1:44" hidden="1" outlineLevel="1" x14ac:dyDescent="0.3">
      <c r="A717" s="62"/>
      <c r="B717" s="63">
        <f t="shared" si="140"/>
        <v>693</v>
      </c>
      <c r="C717" s="145"/>
      <c r="D717" s="145"/>
      <c r="E717" s="143"/>
      <c r="F717" s="143"/>
      <c r="G717" s="146"/>
      <c r="H717" s="147"/>
      <c r="I717" s="143"/>
      <c r="J717" s="9"/>
      <c r="K717">
        <v>696</v>
      </c>
      <c r="L717" s="93" t="str">
        <f t="shared" si="149"/>
        <v/>
      </c>
      <c r="M717" s="103" t="str">
        <f t="shared" si="148"/>
        <v/>
      </c>
      <c r="N717" s="81"/>
      <c r="O717" s="73"/>
      <c r="P717" s="69" t="str">
        <f t="shared" si="150"/>
        <v/>
      </c>
      <c r="Q717" s="70" t="str">
        <f t="shared" ref="Q717:Q780" si="151">IF($H717="","",IF($H717&lt;15000,"対象外","未確認"))</f>
        <v/>
      </c>
      <c r="R717" s="73"/>
      <c r="S717" s="71" t="str">
        <f t="shared" si="141"/>
        <v/>
      </c>
      <c r="T717" s="98" t="str" cm="1">
        <f t="array" ref="T717">IF(COUNTIFS($C$22:$C$1025,$C717,$G$22:$G$1025,$G717)&gt;1,MATCH($C717&amp;$G717,$C$22:$C$1023&amp;$G$22:$G$1025,0),"")</f>
        <v/>
      </c>
      <c r="AM717">
        <f t="shared" si="142"/>
        <v>0</v>
      </c>
      <c r="AN717">
        <f t="shared" si="143"/>
        <v>0</v>
      </c>
      <c r="AO717">
        <f t="shared" si="144"/>
        <v>0</v>
      </c>
      <c r="AP717">
        <f t="shared" si="145"/>
        <v>0</v>
      </c>
      <c r="AQ717">
        <f t="shared" si="146"/>
        <v>0</v>
      </c>
      <c r="AR717">
        <f t="shared" si="147"/>
        <v>0</v>
      </c>
    </row>
    <row r="718" spans="1:44" hidden="1" outlineLevel="1" x14ac:dyDescent="0.3">
      <c r="A718" s="62"/>
      <c r="B718" s="63">
        <f t="shared" ref="B718:B781" si="152">B717+1</f>
        <v>694</v>
      </c>
      <c r="C718" s="145"/>
      <c r="D718" s="145"/>
      <c r="E718" s="143"/>
      <c r="F718" s="143"/>
      <c r="G718" s="146"/>
      <c r="H718" s="147"/>
      <c r="I718" s="143"/>
      <c r="J718" s="9"/>
      <c r="K718">
        <v>697</v>
      </c>
      <c r="L718" s="93" t="str">
        <f t="shared" si="149"/>
        <v/>
      </c>
      <c r="M718" s="103" t="str">
        <f t="shared" si="148"/>
        <v/>
      </c>
      <c r="N718" s="81"/>
      <c r="O718" s="73"/>
      <c r="P718" s="69" t="str">
        <f t="shared" si="150"/>
        <v/>
      </c>
      <c r="Q718" s="70" t="str">
        <f t="shared" si="151"/>
        <v/>
      </c>
      <c r="R718" s="73"/>
      <c r="S718" s="71" t="str">
        <f t="shared" si="141"/>
        <v/>
      </c>
      <c r="T718" s="98" t="str" cm="1">
        <f t="array" ref="T718">IF(COUNTIFS($C$22:$C$1025,$C718,$G$22:$G$1025,$G718)&gt;1,MATCH($C718&amp;$G718,$C$22:$C$1023&amp;$G$22:$G$1025,0),"")</f>
        <v/>
      </c>
      <c r="AM718">
        <f t="shared" si="142"/>
        <v>0</v>
      </c>
      <c r="AN718">
        <f t="shared" si="143"/>
        <v>0</v>
      </c>
      <c r="AO718">
        <f t="shared" si="144"/>
        <v>0</v>
      </c>
      <c r="AP718">
        <f t="shared" si="145"/>
        <v>0</v>
      </c>
      <c r="AQ718">
        <f t="shared" si="146"/>
        <v>0</v>
      </c>
      <c r="AR718">
        <f t="shared" si="147"/>
        <v>0</v>
      </c>
    </row>
    <row r="719" spans="1:44" hidden="1" outlineLevel="1" x14ac:dyDescent="0.3">
      <c r="A719" s="62"/>
      <c r="B719" s="63">
        <f t="shared" si="152"/>
        <v>695</v>
      </c>
      <c r="C719" s="145"/>
      <c r="D719" s="145"/>
      <c r="E719" s="143"/>
      <c r="F719" s="143"/>
      <c r="G719" s="146"/>
      <c r="H719" s="147"/>
      <c r="I719" s="143"/>
      <c r="J719" s="9"/>
      <c r="K719">
        <v>698</v>
      </c>
      <c r="L719" s="93" t="str">
        <f t="shared" si="149"/>
        <v/>
      </c>
      <c r="M719" s="103" t="str">
        <f t="shared" si="148"/>
        <v/>
      </c>
      <c r="N719" s="81"/>
      <c r="O719" s="73"/>
      <c r="P719" s="69" t="str">
        <f t="shared" si="150"/>
        <v/>
      </c>
      <c r="Q719" s="70" t="str">
        <f t="shared" si="151"/>
        <v/>
      </c>
      <c r="R719" s="73"/>
      <c r="S719" s="71" t="str">
        <f t="shared" si="141"/>
        <v/>
      </c>
      <c r="T719" s="98" t="str" cm="1">
        <f t="array" ref="T719">IF(COUNTIFS($C$22:$C$1025,$C719,$G$22:$G$1025,$G719)&gt;1,MATCH($C719&amp;$G719,$C$22:$C$1023&amp;$G$22:$G$1025,0),"")</f>
        <v/>
      </c>
      <c r="AM719">
        <f t="shared" si="142"/>
        <v>0</v>
      </c>
      <c r="AN719">
        <f t="shared" si="143"/>
        <v>0</v>
      </c>
      <c r="AO719">
        <f t="shared" si="144"/>
        <v>0</v>
      </c>
      <c r="AP719">
        <f t="shared" si="145"/>
        <v>0</v>
      </c>
      <c r="AQ719">
        <f t="shared" si="146"/>
        <v>0</v>
      </c>
      <c r="AR719">
        <f t="shared" si="147"/>
        <v>0</v>
      </c>
    </row>
    <row r="720" spans="1:44" hidden="1" outlineLevel="1" x14ac:dyDescent="0.3">
      <c r="A720" s="62"/>
      <c r="B720" s="63">
        <f t="shared" si="152"/>
        <v>696</v>
      </c>
      <c r="C720" s="145"/>
      <c r="D720" s="145"/>
      <c r="E720" s="143"/>
      <c r="F720" s="143"/>
      <c r="G720" s="146"/>
      <c r="H720" s="147"/>
      <c r="I720" s="143"/>
      <c r="J720" s="9"/>
      <c r="K720">
        <v>699</v>
      </c>
      <c r="L720" s="93" t="str">
        <f t="shared" si="149"/>
        <v/>
      </c>
      <c r="M720" s="103" t="str">
        <f t="shared" si="148"/>
        <v/>
      </c>
      <c r="N720" s="81"/>
      <c r="O720" s="73"/>
      <c r="P720" s="69" t="str">
        <f t="shared" si="150"/>
        <v/>
      </c>
      <c r="Q720" s="70" t="str">
        <f t="shared" si="151"/>
        <v/>
      </c>
      <c r="R720" s="73"/>
      <c r="S720" s="71" t="str">
        <f t="shared" si="141"/>
        <v/>
      </c>
      <c r="T720" s="98" t="str" cm="1">
        <f t="array" ref="T720">IF(COUNTIFS($C$22:$C$1025,$C720,$G$22:$G$1025,$G720)&gt;1,MATCH($C720&amp;$G720,$C$22:$C$1023&amp;$G$22:$G$1025,0),"")</f>
        <v/>
      </c>
      <c r="AM720">
        <f t="shared" si="142"/>
        <v>0</v>
      </c>
      <c r="AN720">
        <f t="shared" si="143"/>
        <v>0</v>
      </c>
      <c r="AO720">
        <f t="shared" si="144"/>
        <v>0</v>
      </c>
      <c r="AP720">
        <f t="shared" si="145"/>
        <v>0</v>
      </c>
      <c r="AQ720">
        <f t="shared" si="146"/>
        <v>0</v>
      </c>
      <c r="AR720">
        <f t="shared" si="147"/>
        <v>0</v>
      </c>
    </row>
    <row r="721" spans="1:44" hidden="1" outlineLevel="1" x14ac:dyDescent="0.3">
      <c r="A721" s="62"/>
      <c r="B721" s="63">
        <f t="shared" si="152"/>
        <v>697</v>
      </c>
      <c r="C721" s="145"/>
      <c r="D721" s="145"/>
      <c r="E721" s="143"/>
      <c r="F721" s="143"/>
      <c r="G721" s="146"/>
      <c r="H721" s="147"/>
      <c r="I721" s="143"/>
      <c r="J721" s="9"/>
      <c r="K721">
        <v>700</v>
      </c>
      <c r="L721" s="93" t="str">
        <f t="shared" si="149"/>
        <v/>
      </c>
      <c r="M721" s="103" t="str">
        <f t="shared" si="148"/>
        <v/>
      </c>
      <c r="N721" s="81"/>
      <c r="O721" s="73"/>
      <c r="P721" s="69" t="str">
        <f t="shared" si="150"/>
        <v/>
      </c>
      <c r="Q721" s="70" t="str">
        <f t="shared" si="151"/>
        <v/>
      </c>
      <c r="R721" s="73"/>
      <c r="S721" s="71" t="str">
        <f t="shared" si="141"/>
        <v/>
      </c>
      <c r="T721" s="98" t="str" cm="1">
        <f t="array" ref="T721">IF(COUNTIFS($C$22:$C$1025,$C721,$G$22:$G$1025,$G721)&gt;1,MATCH($C721&amp;$G721,$C$22:$C$1023&amp;$G$22:$G$1025,0),"")</f>
        <v/>
      </c>
      <c r="AM721">
        <f t="shared" si="142"/>
        <v>0</v>
      </c>
      <c r="AN721">
        <f t="shared" si="143"/>
        <v>0</v>
      </c>
      <c r="AO721">
        <f t="shared" si="144"/>
        <v>0</v>
      </c>
      <c r="AP721">
        <f t="shared" si="145"/>
        <v>0</v>
      </c>
      <c r="AQ721">
        <f t="shared" si="146"/>
        <v>0</v>
      </c>
      <c r="AR721">
        <f t="shared" si="147"/>
        <v>0</v>
      </c>
    </row>
    <row r="722" spans="1:44" hidden="1" outlineLevel="1" x14ac:dyDescent="0.3">
      <c r="A722" s="62"/>
      <c r="B722" s="63">
        <f t="shared" si="152"/>
        <v>698</v>
      </c>
      <c r="C722" s="145"/>
      <c r="D722" s="145"/>
      <c r="E722" s="143"/>
      <c r="F722" s="143"/>
      <c r="G722" s="146"/>
      <c r="H722" s="147"/>
      <c r="I722" s="143"/>
      <c r="J722" s="9"/>
      <c r="K722">
        <v>701</v>
      </c>
      <c r="L722" s="93" t="str">
        <f t="shared" si="149"/>
        <v/>
      </c>
      <c r="M722" s="103" t="str">
        <f t="shared" si="148"/>
        <v/>
      </c>
      <c r="N722" s="81"/>
      <c r="O722" s="73"/>
      <c r="P722" s="69" t="str">
        <f t="shared" si="150"/>
        <v/>
      </c>
      <c r="Q722" s="70" t="str">
        <f t="shared" si="151"/>
        <v/>
      </c>
      <c r="R722" s="73"/>
      <c r="S722" s="71" t="str">
        <f t="shared" si="141"/>
        <v/>
      </c>
      <c r="T722" s="98" t="str" cm="1">
        <f t="array" ref="T722">IF(COUNTIFS($C$22:$C$1025,$C722,$G$22:$G$1025,$G722)&gt;1,MATCH($C722&amp;$G722,$C$22:$C$1023&amp;$G$22:$G$1025,0),"")</f>
        <v/>
      </c>
      <c r="AM722">
        <f t="shared" si="142"/>
        <v>0</v>
      </c>
      <c r="AN722">
        <f t="shared" si="143"/>
        <v>0</v>
      </c>
      <c r="AO722">
        <f t="shared" si="144"/>
        <v>0</v>
      </c>
      <c r="AP722">
        <f t="shared" si="145"/>
        <v>0</v>
      </c>
      <c r="AQ722">
        <f t="shared" si="146"/>
        <v>0</v>
      </c>
      <c r="AR722">
        <f t="shared" si="147"/>
        <v>0</v>
      </c>
    </row>
    <row r="723" spans="1:44" hidden="1" outlineLevel="1" x14ac:dyDescent="0.3">
      <c r="A723" s="62"/>
      <c r="B723" s="63">
        <f t="shared" si="152"/>
        <v>699</v>
      </c>
      <c r="C723" s="145"/>
      <c r="D723" s="145"/>
      <c r="E723" s="143"/>
      <c r="F723" s="143"/>
      <c r="G723" s="146"/>
      <c r="H723" s="147"/>
      <c r="I723" s="143"/>
      <c r="J723" s="9"/>
      <c r="K723">
        <v>702</v>
      </c>
      <c r="L723" s="93" t="str">
        <f t="shared" si="149"/>
        <v/>
      </c>
      <c r="M723" s="103" t="str">
        <f t="shared" si="148"/>
        <v/>
      </c>
      <c r="N723" s="81"/>
      <c r="O723" s="73"/>
      <c r="P723" s="69" t="str">
        <f t="shared" si="150"/>
        <v/>
      </c>
      <c r="Q723" s="70" t="str">
        <f t="shared" si="151"/>
        <v/>
      </c>
      <c r="R723" s="73"/>
      <c r="S723" s="71" t="str">
        <f t="shared" si="141"/>
        <v/>
      </c>
      <c r="T723" s="98" t="str" cm="1">
        <f t="array" ref="T723">IF(COUNTIFS($C$22:$C$1025,$C723,$G$22:$G$1025,$G723)&gt;1,MATCH($C723&amp;$G723,$C$22:$C$1023&amp;$G$22:$G$1025,0),"")</f>
        <v/>
      </c>
      <c r="AM723">
        <f t="shared" si="142"/>
        <v>0</v>
      </c>
      <c r="AN723">
        <f t="shared" si="143"/>
        <v>0</v>
      </c>
      <c r="AO723">
        <f t="shared" si="144"/>
        <v>0</v>
      </c>
      <c r="AP723">
        <f t="shared" si="145"/>
        <v>0</v>
      </c>
      <c r="AQ723">
        <f t="shared" si="146"/>
        <v>0</v>
      </c>
      <c r="AR723">
        <f t="shared" si="147"/>
        <v>0</v>
      </c>
    </row>
    <row r="724" spans="1:44" hidden="1" outlineLevel="1" x14ac:dyDescent="0.3">
      <c r="A724" s="62"/>
      <c r="B724" s="63">
        <f t="shared" si="152"/>
        <v>700</v>
      </c>
      <c r="C724" s="145"/>
      <c r="D724" s="145"/>
      <c r="E724" s="143"/>
      <c r="F724" s="143"/>
      <c r="G724" s="146"/>
      <c r="H724" s="147"/>
      <c r="I724" s="143"/>
      <c r="J724" s="9"/>
      <c r="K724">
        <v>703</v>
      </c>
      <c r="L724" s="93" t="str">
        <f t="shared" si="149"/>
        <v/>
      </c>
      <c r="M724" s="103" t="str">
        <f t="shared" si="148"/>
        <v/>
      </c>
      <c r="N724" s="81"/>
      <c r="O724" s="73"/>
      <c r="P724" s="69" t="str">
        <f t="shared" si="150"/>
        <v/>
      </c>
      <c r="Q724" s="70" t="str">
        <f t="shared" si="151"/>
        <v/>
      </c>
      <c r="R724" s="73"/>
      <c r="S724" s="71" t="str">
        <f t="shared" si="141"/>
        <v/>
      </c>
      <c r="T724" s="98" t="str" cm="1">
        <f t="array" ref="T724">IF(COUNTIFS($C$22:$C$1025,$C724,$G$22:$G$1025,$G724)&gt;1,MATCH($C724&amp;$G724,$C$22:$C$1023&amp;$G$22:$G$1025,0),"")</f>
        <v/>
      </c>
      <c r="AM724">
        <f t="shared" si="142"/>
        <v>0</v>
      </c>
      <c r="AN724">
        <f t="shared" si="143"/>
        <v>0</v>
      </c>
      <c r="AO724">
        <f t="shared" si="144"/>
        <v>0</v>
      </c>
      <c r="AP724">
        <f t="shared" si="145"/>
        <v>0</v>
      </c>
      <c r="AQ724">
        <f t="shared" si="146"/>
        <v>0</v>
      </c>
      <c r="AR724">
        <f t="shared" si="147"/>
        <v>0</v>
      </c>
    </row>
    <row r="725" spans="1:44" hidden="1" outlineLevel="1" x14ac:dyDescent="0.3">
      <c r="A725" s="62"/>
      <c r="B725" s="63">
        <f t="shared" si="152"/>
        <v>701</v>
      </c>
      <c r="C725" s="145"/>
      <c r="D725" s="145"/>
      <c r="E725" s="143"/>
      <c r="F725" s="143"/>
      <c r="G725" s="146"/>
      <c r="H725" s="147"/>
      <c r="I725" s="143"/>
      <c r="J725" s="9"/>
      <c r="K725">
        <v>704</v>
      </c>
      <c r="L725" s="93" t="str">
        <f t="shared" si="149"/>
        <v/>
      </c>
      <c r="M725" s="103" t="str">
        <f t="shared" si="148"/>
        <v/>
      </c>
      <c r="N725" s="81"/>
      <c r="O725" s="73"/>
      <c r="P725" s="69" t="str">
        <f t="shared" si="150"/>
        <v/>
      </c>
      <c r="Q725" s="70" t="str">
        <f t="shared" si="151"/>
        <v/>
      </c>
      <c r="R725" s="73"/>
      <c r="S725" s="71" t="str">
        <f t="shared" si="141"/>
        <v/>
      </c>
      <c r="T725" s="98" t="str" cm="1">
        <f t="array" ref="T725">IF(COUNTIFS($C$22:$C$1025,$C725,$G$22:$G$1025,$G725)&gt;1,MATCH($C725&amp;$G725,$C$22:$C$1023&amp;$G$22:$G$1025,0),"")</f>
        <v/>
      </c>
      <c r="AM725">
        <f t="shared" si="142"/>
        <v>0</v>
      </c>
      <c r="AN725">
        <f t="shared" si="143"/>
        <v>0</v>
      </c>
      <c r="AO725">
        <f t="shared" si="144"/>
        <v>0</v>
      </c>
      <c r="AP725">
        <f t="shared" si="145"/>
        <v>0</v>
      </c>
      <c r="AQ725">
        <f t="shared" si="146"/>
        <v>0</v>
      </c>
      <c r="AR725">
        <f t="shared" si="147"/>
        <v>0</v>
      </c>
    </row>
    <row r="726" spans="1:44" hidden="1" outlineLevel="1" x14ac:dyDescent="0.3">
      <c r="A726" s="62"/>
      <c r="B726" s="63">
        <f t="shared" si="152"/>
        <v>702</v>
      </c>
      <c r="C726" s="145"/>
      <c r="D726" s="145"/>
      <c r="E726" s="143"/>
      <c r="F726" s="143"/>
      <c r="G726" s="146"/>
      <c r="H726" s="147"/>
      <c r="I726" s="143"/>
      <c r="J726" s="9"/>
      <c r="K726">
        <v>705</v>
      </c>
      <c r="L726" s="93" t="str">
        <f t="shared" si="149"/>
        <v/>
      </c>
      <c r="M726" s="103" t="str">
        <f t="shared" si="148"/>
        <v/>
      </c>
      <c r="N726" s="81"/>
      <c r="O726" s="73"/>
      <c r="P726" s="69" t="str">
        <f t="shared" si="150"/>
        <v/>
      </c>
      <c r="Q726" s="70" t="str">
        <f t="shared" si="151"/>
        <v/>
      </c>
      <c r="R726" s="73"/>
      <c r="S726" s="71" t="str">
        <f t="shared" ref="S726:S789" si="153">IF(R726="","","No."&amp;$B726&amp;"："&amp;R726)</f>
        <v/>
      </c>
      <c r="T726" s="98" t="str" cm="1">
        <f t="array" ref="T726">IF(COUNTIFS($C$22:$C$1025,$C726,$G$22:$G$1025,$G726)&gt;1,MATCH($C726&amp;$G726,$C$22:$C$1023&amp;$G$22:$G$1025,0),"")</f>
        <v/>
      </c>
      <c r="AM726">
        <f t="shared" ref="AM726:AM789" si="154">IF($C726="",IF(OR($D726&lt;&gt;"",$E726&lt;&gt;"",$F726&lt;&gt;"",$G726&lt;&gt;"",H726&lt;&gt;0)=TRUE,1,0),0)</f>
        <v>0</v>
      </c>
      <c r="AN726">
        <f t="shared" ref="AN726:AN789" si="155">IF($D726="",IF(OR($C726&lt;&gt;"",$E726&lt;&gt;"",$F726&lt;&gt;"",$G726&lt;&gt;"",$H726&lt;&gt;"")=TRUE,1,0),0)</f>
        <v>0</v>
      </c>
      <c r="AO726">
        <f t="shared" ref="AO726:AO789" si="156">IF($E726="",IF(OR($C726&lt;&gt;"",$D726&lt;&gt;"",$F726&lt;&gt;"",$G726&lt;&gt;"",$H726&lt;&gt;0)=TRUE,1,0),0)</f>
        <v>0</v>
      </c>
      <c r="AP726">
        <f t="shared" ref="AP726:AP789" si="157">IF($F726="",IF(OR($C726&lt;&gt;"",$E726&lt;&gt;"",$D726&lt;&gt;"",$G726&lt;&gt;"",$H726&lt;&gt;0)=TRUE,1,0),0)</f>
        <v>0</v>
      </c>
      <c r="AQ726">
        <f t="shared" ref="AQ726:AQ789" si="158">IF($G726="",IF(OR($C726&lt;&gt;"",$E726&lt;&gt;0,$F726&lt;&gt;"",$D726&lt;&gt;"",$H726&lt;&gt;0)=TRUE,1,0),0)</f>
        <v>0</v>
      </c>
      <c r="AR726">
        <f t="shared" ref="AR726:AR789" si="159">IF($H726=0,IF(OR($C726&lt;&gt;"",$E726&lt;&gt;"",$D726&lt;&gt;"",$F726&lt;&gt;"",$G726&lt;&gt;"")=TRUE,1,0),0)</f>
        <v>0</v>
      </c>
    </row>
    <row r="727" spans="1:44" hidden="1" outlineLevel="1" x14ac:dyDescent="0.3">
      <c r="A727" s="62"/>
      <c r="B727" s="63">
        <f t="shared" si="152"/>
        <v>703</v>
      </c>
      <c r="C727" s="145"/>
      <c r="D727" s="145"/>
      <c r="E727" s="143"/>
      <c r="F727" s="143"/>
      <c r="G727" s="146"/>
      <c r="H727" s="147"/>
      <c r="I727" s="143"/>
      <c r="J727" s="9"/>
      <c r="K727">
        <v>706</v>
      </c>
      <c r="L727" s="93" t="str">
        <f t="shared" si="149"/>
        <v/>
      </c>
      <c r="M727" s="103" t="str">
        <f t="shared" ref="M727:M790" si="160">IF($D727="","",$D727)</f>
        <v/>
      </c>
      <c r="N727" s="81"/>
      <c r="O727" s="73"/>
      <c r="P727" s="69" t="str">
        <f t="shared" si="150"/>
        <v/>
      </c>
      <c r="Q727" s="70" t="str">
        <f t="shared" si="151"/>
        <v/>
      </c>
      <c r="R727" s="73"/>
      <c r="S727" s="71" t="str">
        <f t="shared" si="153"/>
        <v/>
      </c>
      <c r="T727" s="98" t="str" cm="1">
        <f t="array" ref="T727">IF(COUNTIFS($C$22:$C$1025,$C727,$G$22:$G$1025,$G727)&gt;1,MATCH($C727&amp;$G727,$C$22:$C$1023&amp;$G$22:$G$1025,0),"")</f>
        <v/>
      </c>
      <c r="AM727">
        <f t="shared" si="154"/>
        <v>0</v>
      </c>
      <c r="AN727">
        <f t="shared" si="155"/>
        <v>0</v>
      </c>
      <c r="AO727">
        <f t="shared" si="156"/>
        <v>0</v>
      </c>
      <c r="AP727">
        <f t="shared" si="157"/>
        <v>0</v>
      </c>
      <c r="AQ727">
        <f t="shared" si="158"/>
        <v>0</v>
      </c>
      <c r="AR727">
        <f t="shared" si="159"/>
        <v>0</v>
      </c>
    </row>
    <row r="728" spans="1:44" hidden="1" outlineLevel="1" x14ac:dyDescent="0.3">
      <c r="A728" s="62"/>
      <c r="B728" s="63">
        <f t="shared" si="152"/>
        <v>704</v>
      </c>
      <c r="C728" s="145"/>
      <c r="D728" s="145"/>
      <c r="E728" s="143"/>
      <c r="F728" s="143"/>
      <c r="G728" s="146"/>
      <c r="H728" s="147"/>
      <c r="I728" s="143"/>
      <c r="J728" s="9"/>
      <c r="K728">
        <v>707</v>
      </c>
      <c r="L728" s="93" t="str">
        <f t="shared" si="149"/>
        <v/>
      </c>
      <c r="M728" s="103" t="str">
        <f t="shared" si="160"/>
        <v/>
      </c>
      <c r="N728" s="81"/>
      <c r="O728" s="73"/>
      <c r="P728" s="69" t="str">
        <f t="shared" si="150"/>
        <v/>
      </c>
      <c r="Q728" s="70" t="str">
        <f t="shared" si="151"/>
        <v/>
      </c>
      <c r="R728" s="73"/>
      <c r="S728" s="71" t="str">
        <f t="shared" si="153"/>
        <v/>
      </c>
      <c r="T728" s="98" t="str" cm="1">
        <f t="array" ref="T728">IF(COUNTIFS($C$22:$C$1025,$C728,$G$22:$G$1025,$G728)&gt;1,MATCH($C728&amp;$G728,$C$22:$C$1023&amp;$G$22:$G$1025,0),"")</f>
        <v/>
      </c>
      <c r="AM728">
        <f t="shared" si="154"/>
        <v>0</v>
      </c>
      <c r="AN728">
        <f t="shared" si="155"/>
        <v>0</v>
      </c>
      <c r="AO728">
        <f t="shared" si="156"/>
        <v>0</v>
      </c>
      <c r="AP728">
        <f t="shared" si="157"/>
        <v>0</v>
      </c>
      <c r="AQ728">
        <f t="shared" si="158"/>
        <v>0</v>
      </c>
      <c r="AR728">
        <f t="shared" si="159"/>
        <v>0</v>
      </c>
    </row>
    <row r="729" spans="1:44" hidden="1" outlineLevel="1" x14ac:dyDescent="0.3">
      <c r="A729" s="62"/>
      <c r="B729" s="63">
        <f t="shared" si="152"/>
        <v>705</v>
      </c>
      <c r="C729" s="145"/>
      <c r="D729" s="145"/>
      <c r="E729" s="143"/>
      <c r="F729" s="143"/>
      <c r="G729" s="146"/>
      <c r="H729" s="147"/>
      <c r="I729" s="143"/>
      <c r="J729" s="9"/>
      <c r="K729">
        <v>708</v>
      </c>
      <c r="L729" s="93" t="str">
        <f t="shared" ref="L729:L792" si="161">IF($C729="","",$C729)</f>
        <v/>
      </c>
      <c r="M729" s="103" t="str">
        <f t="shared" si="160"/>
        <v/>
      </c>
      <c r="N729" s="81"/>
      <c r="O729" s="73"/>
      <c r="P729" s="69" t="str">
        <f t="shared" si="150"/>
        <v/>
      </c>
      <c r="Q729" s="70" t="str">
        <f t="shared" si="151"/>
        <v/>
      </c>
      <c r="R729" s="73"/>
      <c r="S729" s="71" t="str">
        <f t="shared" si="153"/>
        <v/>
      </c>
      <c r="T729" s="98" t="str" cm="1">
        <f t="array" ref="T729">IF(COUNTIFS($C$22:$C$1025,$C729,$G$22:$G$1025,$G729)&gt;1,MATCH($C729&amp;$G729,$C$22:$C$1023&amp;$G$22:$G$1025,0),"")</f>
        <v/>
      </c>
      <c r="AM729">
        <f t="shared" si="154"/>
        <v>0</v>
      </c>
      <c r="AN729">
        <f t="shared" si="155"/>
        <v>0</v>
      </c>
      <c r="AO729">
        <f t="shared" si="156"/>
        <v>0</v>
      </c>
      <c r="AP729">
        <f t="shared" si="157"/>
        <v>0</v>
      </c>
      <c r="AQ729">
        <f t="shared" si="158"/>
        <v>0</v>
      </c>
      <c r="AR729">
        <f t="shared" si="159"/>
        <v>0</v>
      </c>
    </row>
    <row r="730" spans="1:44" hidden="1" outlineLevel="1" x14ac:dyDescent="0.3">
      <c r="A730" s="62"/>
      <c r="B730" s="63">
        <f t="shared" si="152"/>
        <v>706</v>
      </c>
      <c r="C730" s="145"/>
      <c r="D730" s="145"/>
      <c r="E730" s="143"/>
      <c r="F730" s="143"/>
      <c r="G730" s="146"/>
      <c r="H730" s="147"/>
      <c r="I730" s="143"/>
      <c r="J730" s="9"/>
      <c r="K730">
        <v>709</v>
      </c>
      <c r="L730" s="93" t="str">
        <f t="shared" si="161"/>
        <v/>
      </c>
      <c r="M730" s="103" t="str">
        <f t="shared" si="160"/>
        <v/>
      </c>
      <c r="N730" s="81"/>
      <c r="O730" s="73"/>
      <c r="P730" s="69" t="str">
        <f t="shared" si="150"/>
        <v/>
      </c>
      <c r="Q730" s="70" t="str">
        <f t="shared" si="151"/>
        <v/>
      </c>
      <c r="R730" s="73"/>
      <c r="S730" s="71" t="str">
        <f t="shared" si="153"/>
        <v/>
      </c>
      <c r="T730" s="98" t="str" cm="1">
        <f t="array" ref="T730">IF(COUNTIFS($C$22:$C$1025,$C730,$G$22:$G$1025,$G730)&gt;1,MATCH($C730&amp;$G730,$C$22:$C$1023&amp;$G$22:$G$1025,0),"")</f>
        <v/>
      </c>
      <c r="AM730">
        <f t="shared" si="154"/>
        <v>0</v>
      </c>
      <c r="AN730">
        <f t="shared" si="155"/>
        <v>0</v>
      </c>
      <c r="AO730">
        <f t="shared" si="156"/>
        <v>0</v>
      </c>
      <c r="AP730">
        <f t="shared" si="157"/>
        <v>0</v>
      </c>
      <c r="AQ730">
        <f t="shared" si="158"/>
        <v>0</v>
      </c>
      <c r="AR730">
        <f t="shared" si="159"/>
        <v>0</v>
      </c>
    </row>
    <row r="731" spans="1:44" hidden="1" outlineLevel="1" x14ac:dyDescent="0.3">
      <c r="A731" s="62"/>
      <c r="B731" s="63">
        <f t="shared" si="152"/>
        <v>707</v>
      </c>
      <c r="C731" s="145"/>
      <c r="D731" s="145"/>
      <c r="E731" s="143"/>
      <c r="F731" s="143"/>
      <c r="G731" s="146"/>
      <c r="H731" s="147"/>
      <c r="I731" s="143"/>
      <c r="J731" s="9"/>
      <c r="K731">
        <v>710</v>
      </c>
      <c r="L731" s="93" t="str">
        <f t="shared" si="161"/>
        <v/>
      </c>
      <c r="M731" s="103" t="str">
        <f t="shared" si="160"/>
        <v/>
      </c>
      <c r="N731" s="81"/>
      <c r="O731" s="73"/>
      <c r="P731" s="69" t="str">
        <f t="shared" si="150"/>
        <v/>
      </c>
      <c r="Q731" s="70" t="str">
        <f t="shared" si="151"/>
        <v/>
      </c>
      <c r="R731" s="73"/>
      <c r="S731" s="71" t="str">
        <f t="shared" si="153"/>
        <v/>
      </c>
      <c r="T731" s="98" t="str" cm="1">
        <f t="array" ref="T731">IF(COUNTIFS($C$22:$C$1025,$C731,$G$22:$G$1025,$G731)&gt;1,MATCH($C731&amp;$G731,$C$22:$C$1023&amp;$G$22:$G$1025,0),"")</f>
        <v/>
      </c>
      <c r="AM731">
        <f t="shared" si="154"/>
        <v>0</v>
      </c>
      <c r="AN731">
        <f t="shared" si="155"/>
        <v>0</v>
      </c>
      <c r="AO731">
        <f t="shared" si="156"/>
        <v>0</v>
      </c>
      <c r="AP731">
        <f t="shared" si="157"/>
        <v>0</v>
      </c>
      <c r="AQ731">
        <f t="shared" si="158"/>
        <v>0</v>
      </c>
      <c r="AR731">
        <f t="shared" si="159"/>
        <v>0</v>
      </c>
    </row>
    <row r="732" spans="1:44" hidden="1" outlineLevel="1" x14ac:dyDescent="0.3">
      <c r="A732" s="62"/>
      <c r="B732" s="63">
        <f t="shared" si="152"/>
        <v>708</v>
      </c>
      <c r="C732" s="145"/>
      <c r="D732" s="145"/>
      <c r="E732" s="143"/>
      <c r="F732" s="143"/>
      <c r="G732" s="146"/>
      <c r="H732" s="147"/>
      <c r="I732" s="143"/>
      <c r="J732" s="9"/>
      <c r="K732">
        <v>711</v>
      </c>
      <c r="L732" s="93" t="str">
        <f t="shared" si="161"/>
        <v/>
      </c>
      <c r="M732" s="103" t="str">
        <f t="shared" si="160"/>
        <v/>
      </c>
      <c r="N732" s="81"/>
      <c r="O732" s="73"/>
      <c r="P732" s="69" t="str">
        <f t="shared" si="150"/>
        <v/>
      </c>
      <c r="Q732" s="70" t="str">
        <f t="shared" si="151"/>
        <v/>
      </c>
      <c r="R732" s="73"/>
      <c r="S732" s="71" t="str">
        <f t="shared" si="153"/>
        <v/>
      </c>
      <c r="T732" s="98" t="str" cm="1">
        <f t="array" ref="T732">IF(COUNTIFS($C$22:$C$1025,$C732,$G$22:$G$1025,$G732)&gt;1,MATCH($C732&amp;$G732,$C$22:$C$1023&amp;$G$22:$G$1025,0),"")</f>
        <v/>
      </c>
      <c r="AM732">
        <f t="shared" si="154"/>
        <v>0</v>
      </c>
      <c r="AN732">
        <f t="shared" si="155"/>
        <v>0</v>
      </c>
      <c r="AO732">
        <f t="shared" si="156"/>
        <v>0</v>
      </c>
      <c r="AP732">
        <f t="shared" si="157"/>
        <v>0</v>
      </c>
      <c r="AQ732">
        <f t="shared" si="158"/>
        <v>0</v>
      </c>
      <c r="AR732">
        <f t="shared" si="159"/>
        <v>0</v>
      </c>
    </row>
    <row r="733" spans="1:44" hidden="1" outlineLevel="1" x14ac:dyDescent="0.3">
      <c r="A733" s="62"/>
      <c r="B733" s="63">
        <f t="shared" si="152"/>
        <v>709</v>
      </c>
      <c r="C733" s="145"/>
      <c r="D733" s="145"/>
      <c r="E733" s="143"/>
      <c r="F733" s="143"/>
      <c r="G733" s="146"/>
      <c r="H733" s="147"/>
      <c r="I733" s="143"/>
      <c r="J733" s="9"/>
      <c r="K733">
        <v>712</v>
      </c>
      <c r="L733" s="93" t="str">
        <f t="shared" si="161"/>
        <v/>
      </c>
      <c r="M733" s="103" t="str">
        <f t="shared" si="160"/>
        <v/>
      </c>
      <c r="N733" s="81"/>
      <c r="O733" s="73"/>
      <c r="P733" s="69" t="str">
        <f t="shared" si="150"/>
        <v/>
      </c>
      <c r="Q733" s="70" t="str">
        <f t="shared" si="151"/>
        <v/>
      </c>
      <c r="R733" s="73"/>
      <c r="S733" s="71" t="str">
        <f t="shared" si="153"/>
        <v/>
      </c>
      <c r="T733" s="98" t="str" cm="1">
        <f t="array" ref="T733">IF(COUNTIFS($C$22:$C$1025,$C733,$G$22:$G$1025,$G733)&gt;1,MATCH($C733&amp;$G733,$C$22:$C$1023&amp;$G$22:$G$1025,0),"")</f>
        <v/>
      </c>
      <c r="AM733">
        <f t="shared" si="154"/>
        <v>0</v>
      </c>
      <c r="AN733">
        <f t="shared" si="155"/>
        <v>0</v>
      </c>
      <c r="AO733">
        <f t="shared" si="156"/>
        <v>0</v>
      </c>
      <c r="AP733">
        <f t="shared" si="157"/>
        <v>0</v>
      </c>
      <c r="AQ733">
        <f t="shared" si="158"/>
        <v>0</v>
      </c>
      <c r="AR733">
        <f t="shared" si="159"/>
        <v>0</v>
      </c>
    </row>
    <row r="734" spans="1:44" hidden="1" outlineLevel="1" x14ac:dyDescent="0.3">
      <c r="A734" s="62"/>
      <c r="B734" s="63">
        <f t="shared" si="152"/>
        <v>710</v>
      </c>
      <c r="C734" s="145"/>
      <c r="D734" s="145"/>
      <c r="E734" s="143"/>
      <c r="F734" s="143"/>
      <c r="G734" s="146"/>
      <c r="H734" s="147"/>
      <c r="I734" s="143"/>
      <c r="J734" s="9"/>
      <c r="K734">
        <v>713</v>
      </c>
      <c r="L734" s="93" t="str">
        <f t="shared" si="161"/>
        <v/>
      </c>
      <c r="M734" s="103" t="str">
        <f t="shared" si="160"/>
        <v/>
      </c>
      <c r="N734" s="81"/>
      <c r="O734" s="73"/>
      <c r="P734" s="69" t="str">
        <f t="shared" si="150"/>
        <v/>
      </c>
      <c r="Q734" s="70" t="str">
        <f t="shared" si="151"/>
        <v/>
      </c>
      <c r="R734" s="73"/>
      <c r="S734" s="71" t="str">
        <f t="shared" si="153"/>
        <v/>
      </c>
      <c r="T734" s="98" t="str" cm="1">
        <f t="array" ref="T734">IF(COUNTIFS($C$22:$C$1025,$C734,$G$22:$G$1025,$G734)&gt;1,MATCH($C734&amp;$G734,$C$22:$C$1023&amp;$G$22:$G$1025,0),"")</f>
        <v/>
      </c>
      <c r="AM734">
        <f t="shared" si="154"/>
        <v>0</v>
      </c>
      <c r="AN734">
        <f t="shared" si="155"/>
        <v>0</v>
      </c>
      <c r="AO734">
        <f t="shared" si="156"/>
        <v>0</v>
      </c>
      <c r="AP734">
        <f t="shared" si="157"/>
        <v>0</v>
      </c>
      <c r="AQ734">
        <f t="shared" si="158"/>
        <v>0</v>
      </c>
      <c r="AR734">
        <f t="shared" si="159"/>
        <v>0</v>
      </c>
    </row>
    <row r="735" spans="1:44" hidden="1" outlineLevel="1" x14ac:dyDescent="0.3">
      <c r="A735" s="62"/>
      <c r="B735" s="63">
        <f t="shared" si="152"/>
        <v>711</v>
      </c>
      <c r="C735" s="145"/>
      <c r="D735" s="145"/>
      <c r="E735" s="143"/>
      <c r="F735" s="143"/>
      <c r="G735" s="146"/>
      <c r="H735" s="147"/>
      <c r="I735" s="143"/>
      <c r="J735" s="9"/>
      <c r="K735">
        <v>714</v>
      </c>
      <c r="L735" s="93" t="str">
        <f t="shared" si="161"/>
        <v/>
      </c>
      <c r="M735" s="103" t="str">
        <f t="shared" si="160"/>
        <v/>
      </c>
      <c r="N735" s="81"/>
      <c r="O735" s="73"/>
      <c r="P735" s="69" t="str">
        <f t="shared" si="150"/>
        <v/>
      </c>
      <c r="Q735" s="70" t="str">
        <f t="shared" si="151"/>
        <v/>
      </c>
      <c r="R735" s="73"/>
      <c r="S735" s="71" t="str">
        <f t="shared" si="153"/>
        <v/>
      </c>
      <c r="T735" s="98" t="str" cm="1">
        <f t="array" ref="T735">IF(COUNTIFS($C$22:$C$1025,$C735,$G$22:$G$1025,$G735)&gt;1,MATCH($C735&amp;$G735,$C$22:$C$1023&amp;$G$22:$G$1025,0),"")</f>
        <v/>
      </c>
      <c r="AM735">
        <f t="shared" si="154"/>
        <v>0</v>
      </c>
      <c r="AN735">
        <f t="shared" si="155"/>
        <v>0</v>
      </c>
      <c r="AO735">
        <f t="shared" si="156"/>
        <v>0</v>
      </c>
      <c r="AP735">
        <f t="shared" si="157"/>
        <v>0</v>
      </c>
      <c r="AQ735">
        <f t="shared" si="158"/>
        <v>0</v>
      </c>
      <c r="AR735">
        <f t="shared" si="159"/>
        <v>0</v>
      </c>
    </row>
    <row r="736" spans="1:44" hidden="1" outlineLevel="1" x14ac:dyDescent="0.3">
      <c r="A736" s="62"/>
      <c r="B736" s="63">
        <f t="shared" si="152"/>
        <v>712</v>
      </c>
      <c r="C736" s="145"/>
      <c r="D736" s="145"/>
      <c r="E736" s="143"/>
      <c r="F736" s="143"/>
      <c r="G736" s="146"/>
      <c r="H736" s="147"/>
      <c r="I736" s="143"/>
      <c r="J736" s="9"/>
      <c r="K736">
        <v>715</v>
      </c>
      <c r="L736" s="93" t="str">
        <f t="shared" si="161"/>
        <v/>
      </c>
      <c r="M736" s="103" t="str">
        <f t="shared" si="160"/>
        <v/>
      </c>
      <c r="N736" s="81"/>
      <c r="O736" s="73"/>
      <c r="P736" s="69" t="str">
        <f t="shared" ref="P736:P799" si="162">IFERROR(N736/O736,"")</f>
        <v/>
      </c>
      <c r="Q736" s="70" t="str">
        <f t="shared" si="151"/>
        <v/>
      </c>
      <c r="R736" s="73"/>
      <c r="S736" s="71" t="str">
        <f t="shared" si="153"/>
        <v/>
      </c>
      <c r="T736" s="98" t="str" cm="1">
        <f t="array" ref="T736">IF(COUNTIFS($C$22:$C$1025,$C736,$G$22:$G$1025,$G736)&gt;1,MATCH($C736&amp;$G736,$C$22:$C$1023&amp;$G$22:$G$1025,0),"")</f>
        <v/>
      </c>
      <c r="AM736">
        <f t="shared" si="154"/>
        <v>0</v>
      </c>
      <c r="AN736">
        <f t="shared" si="155"/>
        <v>0</v>
      </c>
      <c r="AO736">
        <f t="shared" si="156"/>
        <v>0</v>
      </c>
      <c r="AP736">
        <f t="shared" si="157"/>
        <v>0</v>
      </c>
      <c r="AQ736">
        <f t="shared" si="158"/>
        <v>0</v>
      </c>
      <c r="AR736">
        <f t="shared" si="159"/>
        <v>0</v>
      </c>
    </row>
    <row r="737" spans="1:44" hidden="1" outlineLevel="1" x14ac:dyDescent="0.3">
      <c r="A737" s="62"/>
      <c r="B737" s="63">
        <f t="shared" si="152"/>
        <v>713</v>
      </c>
      <c r="C737" s="145"/>
      <c r="D737" s="145"/>
      <c r="E737" s="143"/>
      <c r="F737" s="143"/>
      <c r="G737" s="146"/>
      <c r="H737" s="147"/>
      <c r="I737" s="143"/>
      <c r="J737" s="9"/>
      <c r="K737">
        <v>716</v>
      </c>
      <c r="L737" s="93" t="str">
        <f t="shared" si="161"/>
        <v/>
      </c>
      <c r="M737" s="103" t="str">
        <f t="shared" si="160"/>
        <v/>
      </c>
      <c r="N737" s="81"/>
      <c r="O737" s="73"/>
      <c r="P737" s="69" t="str">
        <f t="shared" si="162"/>
        <v/>
      </c>
      <c r="Q737" s="70" t="str">
        <f t="shared" si="151"/>
        <v/>
      </c>
      <c r="R737" s="73"/>
      <c r="S737" s="71" t="str">
        <f t="shared" si="153"/>
        <v/>
      </c>
      <c r="T737" s="98" t="str" cm="1">
        <f t="array" ref="T737">IF(COUNTIFS($C$22:$C$1025,$C737,$G$22:$G$1025,$G737)&gt;1,MATCH($C737&amp;$G737,$C$22:$C$1023&amp;$G$22:$G$1025,0),"")</f>
        <v/>
      </c>
      <c r="AM737">
        <f t="shared" si="154"/>
        <v>0</v>
      </c>
      <c r="AN737">
        <f t="shared" si="155"/>
        <v>0</v>
      </c>
      <c r="AO737">
        <f t="shared" si="156"/>
        <v>0</v>
      </c>
      <c r="AP737">
        <f t="shared" si="157"/>
        <v>0</v>
      </c>
      <c r="AQ737">
        <f t="shared" si="158"/>
        <v>0</v>
      </c>
      <c r="AR737">
        <f t="shared" si="159"/>
        <v>0</v>
      </c>
    </row>
    <row r="738" spans="1:44" hidden="1" outlineLevel="1" x14ac:dyDescent="0.3">
      <c r="A738" s="62"/>
      <c r="B738" s="63">
        <f t="shared" si="152"/>
        <v>714</v>
      </c>
      <c r="C738" s="145"/>
      <c r="D738" s="145"/>
      <c r="E738" s="143"/>
      <c r="F738" s="143"/>
      <c r="G738" s="146"/>
      <c r="H738" s="147"/>
      <c r="I738" s="143"/>
      <c r="J738" s="9"/>
      <c r="K738">
        <v>717</v>
      </c>
      <c r="L738" s="93" t="str">
        <f t="shared" si="161"/>
        <v/>
      </c>
      <c r="M738" s="103" t="str">
        <f t="shared" si="160"/>
        <v/>
      </c>
      <c r="N738" s="81"/>
      <c r="O738" s="73"/>
      <c r="P738" s="69" t="str">
        <f t="shared" si="162"/>
        <v/>
      </c>
      <c r="Q738" s="70" t="str">
        <f t="shared" si="151"/>
        <v/>
      </c>
      <c r="R738" s="73"/>
      <c r="S738" s="71" t="str">
        <f t="shared" si="153"/>
        <v/>
      </c>
      <c r="T738" s="98" t="str" cm="1">
        <f t="array" ref="T738">IF(COUNTIFS($C$22:$C$1025,$C738,$G$22:$G$1025,$G738)&gt;1,MATCH($C738&amp;$G738,$C$22:$C$1023&amp;$G$22:$G$1025,0),"")</f>
        <v/>
      </c>
      <c r="AM738">
        <f t="shared" si="154"/>
        <v>0</v>
      </c>
      <c r="AN738">
        <f t="shared" si="155"/>
        <v>0</v>
      </c>
      <c r="AO738">
        <f t="shared" si="156"/>
        <v>0</v>
      </c>
      <c r="AP738">
        <f t="shared" si="157"/>
        <v>0</v>
      </c>
      <c r="AQ738">
        <f t="shared" si="158"/>
        <v>0</v>
      </c>
      <c r="AR738">
        <f t="shared" si="159"/>
        <v>0</v>
      </c>
    </row>
    <row r="739" spans="1:44" hidden="1" outlineLevel="1" x14ac:dyDescent="0.3">
      <c r="A739" s="62"/>
      <c r="B739" s="63">
        <f t="shared" si="152"/>
        <v>715</v>
      </c>
      <c r="C739" s="145"/>
      <c r="D739" s="145"/>
      <c r="E739" s="143"/>
      <c r="F739" s="143"/>
      <c r="G739" s="146"/>
      <c r="H739" s="147"/>
      <c r="I739" s="143"/>
      <c r="J739" s="9"/>
      <c r="K739">
        <v>718</v>
      </c>
      <c r="L739" s="93" t="str">
        <f t="shared" si="161"/>
        <v/>
      </c>
      <c r="M739" s="103" t="str">
        <f t="shared" si="160"/>
        <v/>
      </c>
      <c r="N739" s="81"/>
      <c r="O739" s="73"/>
      <c r="P739" s="69" t="str">
        <f t="shared" si="162"/>
        <v/>
      </c>
      <c r="Q739" s="70" t="str">
        <f t="shared" si="151"/>
        <v/>
      </c>
      <c r="R739" s="73"/>
      <c r="S739" s="71" t="str">
        <f t="shared" si="153"/>
        <v/>
      </c>
      <c r="T739" s="98" t="str" cm="1">
        <f t="array" ref="T739">IF(COUNTIFS($C$22:$C$1025,$C739,$G$22:$G$1025,$G739)&gt;1,MATCH($C739&amp;$G739,$C$22:$C$1023&amp;$G$22:$G$1025,0),"")</f>
        <v/>
      </c>
      <c r="AM739">
        <f t="shared" si="154"/>
        <v>0</v>
      </c>
      <c r="AN739">
        <f t="shared" si="155"/>
        <v>0</v>
      </c>
      <c r="AO739">
        <f t="shared" si="156"/>
        <v>0</v>
      </c>
      <c r="AP739">
        <f t="shared" si="157"/>
        <v>0</v>
      </c>
      <c r="AQ739">
        <f t="shared" si="158"/>
        <v>0</v>
      </c>
      <c r="AR739">
        <f t="shared" si="159"/>
        <v>0</v>
      </c>
    </row>
    <row r="740" spans="1:44" hidden="1" outlineLevel="1" x14ac:dyDescent="0.3">
      <c r="A740" s="62"/>
      <c r="B740" s="63">
        <f t="shared" si="152"/>
        <v>716</v>
      </c>
      <c r="C740" s="145"/>
      <c r="D740" s="145"/>
      <c r="E740" s="143"/>
      <c r="F740" s="143"/>
      <c r="G740" s="146"/>
      <c r="H740" s="147"/>
      <c r="I740" s="143"/>
      <c r="J740" s="9"/>
      <c r="K740">
        <v>719</v>
      </c>
      <c r="L740" s="93" t="str">
        <f t="shared" si="161"/>
        <v/>
      </c>
      <c r="M740" s="103" t="str">
        <f t="shared" si="160"/>
        <v/>
      </c>
      <c r="N740" s="81"/>
      <c r="O740" s="73"/>
      <c r="P740" s="69" t="str">
        <f t="shared" si="162"/>
        <v/>
      </c>
      <c r="Q740" s="70" t="str">
        <f t="shared" si="151"/>
        <v/>
      </c>
      <c r="R740" s="73"/>
      <c r="S740" s="71" t="str">
        <f t="shared" si="153"/>
        <v/>
      </c>
      <c r="T740" s="98" t="str" cm="1">
        <f t="array" ref="T740">IF(COUNTIFS($C$22:$C$1025,$C740,$G$22:$G$1025,$G740)&gt;1,MATCH($C740&amp;$G740,$C$22:$C$1023&amp;$G$22:$G$1025,0),"")</f>
        <v/>
      </c>
      <c r="AM740">
        <f t="shared" si="154"/>
        <v>0</v>
      </c>
      <c r="AN740">
        <f t="shared" si="155"/>
        <v>0</v>
      </c>
      <c r="AO740">
        <f t="shared" si="156"/>
        <v>0</v>
      </c>
      <c r="AP740">
        <f t="shared" si="157"/>
        <v>0</v>
      </c>
      <c r="AQ740">
        <f t="shared" si="158"/>
        <v>0</v>
      </c>
      <c r="AR740">
        <f t="shared" si="159"/>
        <v>0</v>
      </c>
    </row>
    <row r="741" spans="1:44" hidden="1" outlineLevel="1" x14ac:dyDescent="0.3">
      <c r="A741" s="62"/>
      <c r="B741" s="63">
        <f t="shared" si="152"/>
        <v>717</v>
      </c>
      <c r="C741" s="145"/>
      <c r="D741" s="145"/>
      <c r="E741" s="143"/>
      <c r="F741" s="143"/>
      <c r="G741" s="146"/>
      <c r="H741" s="147"/>
      <c r="I741" s="143"/>
      <c r="J741" s="9"/>
      <c r="K741">
        <v>720</v>
      </c>
      <c r="L741" s="93" t="str">
        <f t="shared" si="161"/>
        <v/>
      </c>
      <c r="M741" s="103" t="str">
        <f t="shared" si="160"/>
        <v/>
      </c>
      <c r="N741" s="81"/>
      <c r="O741" s="73"/>
      <c r="P741" s="69" t="str">
        <f t="shared" si="162"/>
        <v/>
      </c>
      <c r="Q741" s="70" t="str">
        <f t="shared" si="151"/>
        <v/>
      </c>
      <c r="R741" s="73"/>
      <c r="S741" s="71" t="str">
        <f t="shared" si="153"/>
        <v/>
      </c>
      <c r="T741" s="98" t="str" cm="1">
        <f t="array" ref="T741">IF(COUNTIFS($C$22:$C$1025,$C741,$G$22:$G$1025,$G741)&gt;1,MATCH($C741&amp;$G741,$C$22:$C$1023&amp;$G$22:$G$1025,0),"")</f>
        <v/>
      </c>
      <c r="AM741">
        <f t="shared" si="154"/>
        <v>0</v>
      </c>
      <c r="AN741">
        <f t="shared" si="155"/>
        <v>0</v>
      </c>
      <c r="AO741">
        <f t="shared" si="156"/>
        <v>0</v>
      </c>
      <c r="AP741">
        <f t="shared" si="157"/>
        <v>0</v>
      </c>
      <c r="AQ741">
        <f t="shared" si="158"/>
        <v>0</v>
      </c>
      <c r="AR741">
        <f t="shared" si="159"/>
        <v>0</v>
      </c>
    </row>
    <row r="742" spans="1:44" hidden="1" outlineLevel="1" x14ac:dyDescent="0.3">
      <c r="A742" s="62"/>
      <c r="B742" s="63">
        <f t="shared" si="152"/>
        <v>718</v>
      </c>
      <c r="C742" s="145"/>
      <c r="D742" s="145"/>
      <c r="E742" s="143"/>
      <c r="F742" s="143"/>
      <c r="G742" s="146"/>
      <c r="H742" s="147"/>
      <c r="I742" s="143"/>
      <c r="J742" s="9"/>
      <c r="K742">
        <v>721</v>
      </c>
      <c r="L742" s="93" t="str">
        <f t="shared" si="161"/>
        <v/>
      </c>
      <c r="M742" s="103" t="str">
        <f t="shared" si="160"/>
        <v/>
      </c>
      <c r="N742" s="81"/>
      <c r="O742" s="73"/>
      <c r="P742" s="69" t="str">
        <f t="shared" si="162"/>
        <v/>
      </c>
      <c r="Q742" s="70" t="str">
        <f t="shared" si="151"/>
        <v/>
      </c>
      <c r="R742" s="73"/>
      <c r="S742" s="71" t="str">
        <f t="shared" si="153"/>
        <v/>
      </c>
      <c r="T742" s="98" t="str" cm="1">
        <f t="array" ref="T742">IF(COUNTIFS($C$22:$C$1025,$C742,$G$22:$G$1025,$G742)&gt;1,MATCH($C742&amp;$G742,$C$22:$C$1023&amp;$G$22:$G$1025,0),"")</f>
        <v/>
      </c>
      <c r="AM742">
        <f t="shared" si="154"/>
        <v>0</v>
      </c>
      <c r="AN742">
        <f t="shared" si="155"/>
        <v>0</v>
      </c>
      <c r="AO742">
        <f t="shared" si="156"/>
        <v>0</v>
      </c>
      <c r="AP742">
        <f t="shared" si="157"/>
        <v>0</v>
      </c>
      <c r="AQ742">
        <f t="shared" si="158"/>
        <v>0</v>
      </c>
      <c r="AR742">
        <f t="shared" si="159"/>
        <v>0</v>
      </c>
    </row>
    <row r="743" spans="1:44" hidden="1" outlineLevel="1" x14ac:dyDescent="0.3">
      <c r="A743" s="62"/>
      <c r="B743" s="63">
        <f t="shared" si="152"/>
        <v>719</v>
      </c>
      <c r="C743" s="145"/>
      <c r="D743" s="145"/>
      <c r="E743" s="143"/>
      <c r="F743" s="143"/>
      <c r="G743" s="146"/>
      <c r="H743" s="147"/>
      <c r="I743" s="143"/>
      <c r="J743" s="9"/>
      <c r="K743">
        <v>722</v>
      </c>
      <c r="L743" s="93" t="str">
        <f t="shared" si="161"/>
        <v/>
      </c>
      <c r="M743" s="103" t="str">
        <f t="shared" si="160"/>
        <v/>
      </c>
      <c r="N743" s="81"/>
      <c r="O743" s="73"/>
      <c r="P743" s="69" t="str">
        <f t="shared" si="162"/>
        <v/>
      </c>
      <c r="Q743" s="70" t="str">
        <f t="shared" si="151"/>
        <v/>
      </c>
      <c r="R743" s="73"/>
      <c r="S743" s="71" t="str">
        <f t="shared" si="153"/>
        <v/>
      </c>
      <c r="T743" s="98" t="str" cm="1">
        <f t="array" ref="T743">IF(COUNTIFS($C$22:$C$1025,$C743,$G$22:$G$1025,$G743)&gt;1,MATCH($C743&amp;$G743,$C$22:$C$1023&amp;$G$22:$G$1025,0),"")</f>
        <v/>
      </c>
      <c r="AM743">
        <f t="shared" si="154"/>
        <v>0</v>
      </c>
      <c r="AN743">
        <f t="shared" si="155"/>
        <v>0</v>
      </c>
      <c r="AO743">
        <f t="shared" si="156"/>
        <v>0</v>
      </c>
      <c r="AP743">
        <f t="shared" si="157"/>
        <v>0</v>
      </c>
      <c r="AQ743">
        <f t="shared" si="158"/>
        <v>0</v>
      </c>
      <c r="AR743">
        <f t="shared" si="159"/>
        <v>0</v>
      </c>
    </row>
    <row r="744" spans="1:44" hidden="1" outlineLevel="1" x14ac:dyDescent="0.3">
      <c r="A744" s="62"/>
      <c r="B744" s="63">
        <f t="shared" si="152"/>
        <v>720</v>
      </c>
      <c r="C744" s="145"/>
      <c r="D744" s="145"/>
      <c r="E744" s="143"/>
      <c r="F744" s="143"/>
      <c r="G744" s="146"/>
      <c r="H744" s="147"/>
      <c r="I744" s="143"/>
      <c r="J744" s="9"/>
      <c r="K744">
        <v>723</v>
      </c>
      <c r="L744" s="93" t="str">
        <f t="shared" si="161"/>
        <v/>
      </c>
      <c r="M744" s="103" t="str">
        <f t="shared" si="160"/>
        <v/>
      </c>
      <c r="N744" s="81"/>
      <c r="O744" s="73"/>
      <c r="P744" s="69" t="str">
        <f t="shared" si="162"/>
        <v/>
      </c>
      <c r="Q744" s="70" t="str">
        <f t="shared" si="151"/>
        <v/>
      </c>
      <c r="R744" s="73"/>
      <c r="S744" s="71" t="str">
        <f t="shared" si="153"/>
        <v/>
      </c>
      <c r="T744" s="98" t="str" cm="1">
        <f t="array" ref="T744">IF(COUNTIFS($C$22:$C$1025,$C744,$G$22:$G$1025,$G744)&gt;1,MATCH($C744&amp;$G744,$C$22:$C$1023&amp;$G$22:$G$1025,0),"")</f>
        <v/>
      </c>
      <c r="AM744">
        <f t="shared" si="154"/>
        <v>0</v>
      </c>
      <c r="AN744">
        <f t="shared" si="155"/>
        <v>0</v>
      </c>
      <c r="AO744">
        <f t="shared" si="156"/>
        <v>0</v>
      </c>
      <c r="AP744">
        <f t="shared" si="157"/>
        <v>0</v>
      </c>
      <c r="AQ744">
        <f t="shared" si="158"/>
        <v>0</v>
      </c>
      <c r="AR744">
        <f t="shared" si="159"/>
        <v>0</v>
      </c>
    </row>
    <row r="745" spans="1:44" hidden="1" outlineLevel="1" x14ac:dyDescent="0.3">
      <c r="A745" s="62"/>
      <c r="B745" s="63">
        <f t="shared" si="152"/>
        <v>721</v>
      </c>
      <c r="C745" s="145"/>
      <c r="D745" s="145"/>
      <c r="E745" s="143"/>
      <c r="F745" s="143"/>
      <c r="G745" s="146"/>
      <c r="H745" s="147"/>
      <c r="I745" s="143"/>
      <c r="J745" s="9"/>
      <c r="K745">
        <v>724</v>
      </c>
      <c r="L745" s="93" t="str">
        <f t="shared" si="161"/>
        <v/>
      </c>
      <c r="M745" s="103" t="str">
        <f t="shared" si="160"/>
        <v/>
      </c>
      <c r="N745" s="81"/>
      <c r="O745" s="73"/>
      <c r="P745" s="69" t="str">
        <f t="shared" si="162"/>
        <v/>
      </c>
      <c r="Q745" s="70" t="str">
        <f t="shared" si="151"/>
        <v/>
      </c>
      <c r="R745" s="73"/>
      <c r="S745" s="71" t="str">
        <f t="shared" si="153"/>
        <v/>
      </c>
      <c r="T745" s="98" t="str" cm="1">
        <f t="array" ref="T745">IF(COUNTIFS($C$22:$C$1025,$C745,$G$22:$G$1025,$G745)&gt;1,MATCH($C745&amp;$G745,$C$22:$C$1023&amp;$G$22:$G$1025,0),"")</f>
        <v/>
      </c>
      <c r="AM745">
        <f t="shared" si="154"/>
        <v>0</v>
      </c>
      <c r="AN745">
        <f t="shared" si="155"/>
        <v>0</v>
      </c>
      <c r="AO745">
        <f t="shared" si="156"/>
        <v>0</v>
      </c>
      <c r="AP745">
        <f t="shared" si="157"/>
        <v>0</v>
      </c>
      <c r="AQ745">
        <f t="shared" si="158"/>
        <v>0</v>
      </c>
      <c r="AR745">
        <f t="shared" si="159"/>
        <v>0</v>
      </c>
    </row>
    <row r="746" spans="1:44" hidden="1" outlineLevel="1" x14ac:dyDescent="0.3">
      <c r="A746" s="62"/>
      <c r="B746" s="63">
        <f t="shared" si="152"/>
        <v>722</v>
      </c>
      <c r="C746" s="145"/>
      <c r="D746" s="145"/>
      <c r="E746" s="143"/>
      <c r="F746" s="143"/>
      <c r="G746" s="146"/>
      <c r="H746" s="147"/>
      <c r="I746" s="143"/>
      <c r="J746" s="9"/>
      <c r="K746">
        <v>725</v>
      </c>
      <c r="L746" s="93" t="str">
        <f t="shared" si="161"/>
        <v/>
      </c>
      <c r="M746" s="103" t="str">
        <f t="shared" si="160"/>
        <v/>
      </c>
      <c r="N746" s="81"/>
      <c r="O746" s="73"/>
      <c r="P746" s="69" t="str">
        <f t="shared" si="162"/>
        <v/>
      </c>
      <c r="Q746" s="70" t="str">
        <f t="shared" si="151"/>
        <v/>
      </c>
      <c r="R746" s="73"/>
      <c r="S746" s="71" t="str">
        <f t="shared" si="153"/>
        <v/>
      </c>
      <c r="T746" s="98" t="str" cm="1">
        <f t="array" ref="T746">IF(COUNTIFS($C$22:$C$1025,$C746,$G$22:$G$1025,$G746)&gt;1,MATCH($C746&amp;$G746,$C$22:$C$1023&amp;$G$22:$G$1025,0),"")</f>
        <v/>
      </c>
      <c r="AM746">
        <f t="shared" si="154"/>
        <v>0</v>
      </c>
      <c r="AN746">
        <f t="shared" si="155"/>
        <v>0</v>
      </c>
      <c r="AO746">
        <f t="shared" si="156"/>
        <v>0</v>
      </c>
      <c r="AP746">
        <f t="shared" si="157"/>
        <v>0</v>
      </c>
      <c r="AQ746">
        <f t="shared" si="158"/>
        <v>0</v>
      </c>
      <c r="AR746">
        <f t="shared" si="159"/>
        <v>0</v>
      </c>
    </row>
    <row r="747" spans="1:44" hidden="1" outlineLevel="1" x14ac:dyDescent="0.3">
      <c r="A747" s="62"/>
      <c r="B747" s="63">
        <f t="shared" si="152"/>
        <v>723</v>
      </c>
      <c r="C747" s="145"/>
      <c r="D747" s="145"/>
      <c r="E747" s="143"/>
      <c r="F747" s="143"/>
      <c r="G747" s="146"/>
      <c r="H747" s="147"/>
      <c r="I747" s="143"/>
      <c r="J747" s="9"/>
      <c r="K747">
        <v>726</v>
      </c>
      <c r="L747" s="93" t="str">
        <f t="shared" si="161"/>
        <v/>
      </c>
      <c r="M747" s="103" t="str">
        <f t="shared" si="160"/>
        <v/>
      </c>
      <c r="N747" s="81"/>
      <c r="O747" s="73"/>
      <c r="P747" s="69" t="str">
        <f t="shared" si="162"/>
        <v/>
      </c>
      <c r="Q747" s="70" t="str">
        <f t="shared" si="151"/>
        <v/>
      </c>
      <c r="R747" s="73"/>
      <c r="S747" s="71" t="str">
        <f t="shared" si="153"/>
        <v/>
      </c>
      <c r="T747" s="98" t="str" cm="1">
        <f t="array" ref="T747">IF(COUNTIFS($C$22:$C$1025,$C747,$G$22:$G$1025,$G747)&gt;1,MATCH($C747&amp;$G747,$C$22:$C$1023&amp;$G$22:$G$1025,0),"")</f>
        <v/>
      </c>
      <c r="AM747">
        <f t="shared" si="154"/>
        <v>0</v>
      </c>
      <c r="AN747">
        <f t="shared" si="155"/>
        <v>0</v>
      </c>
      <c r="AO747">
        <f t="shared" si="156"/>
        <v>0</v>
      </c>
      <c r="AP747">
        <f t="shared" si="157"/>
        <v>0</v>
      </c>
      <c r="AQ747">
        <f t="shared" si="158"/>
        <v>0</v>
      </c>
      <c r="AR747">
        <f t="shared" si="159"/>
        <v>0</v>
      </c>
    </row>
    <row r="748" spans="1:44" hidden="1" outlineLevel="1" x14ac:dyDescent="0.3">
      <c r="A748" s="62"/>
      <c r="B748" s="63">
        <f t="shared" si="152"/>
        <v>724</v>
      </c>
      <c r="C748" s="145"/>
      <c r="D748" s="145"/>
      <c r="E748" s="143"/>
      <c r="F748" s="143"/>
      <c r="G748" s="146"/>
      <c r="H748" s="147"/>
      <c r="I748" s="143"/>
      <c r="J748" s="9"/>
      <c r="K748">
        <v>727</v>
      </c>
      <c r="L748" s="93" t="str">
        <f t="shared" si="161"/>
        <v/>
      </c>
      <c r="M748" s="103" t="str">
        <f t="shared" si="160"/>
        <v/>
      </c>
      <c r="N748" s="81"/>
      <c r="O748" s="73"/>
      <c r="P748" s="69" t="str">
        <f t="shared" si="162"/>
        <v/>
      </c>
      <c r="Q748" s="70" t="str">
        <f t="shared" si="151"/>
        <v/>
      </c>
      <c r="R748" s="73"/>
      <c r="S748" s="71" t="str">
        <f t="shared" si="153"/>
        <v/>
      </c>
      <c r="T748" s="98" t="str" cm="1">
        <f t="array" ref="T748">IF(COUNTIFS($C$22:$C$1025,$C748,$G$22:$G$1025,$G748)&gt;1,MATCH($C748&amp;$G748,$C$22:$C$1023&amp;$G$22:$G$1025,0),"")</f>
        <v/>
      </c>
      <c r="AM748">
        <f t="shared" si="154"/>
        <v>0</v>
      </c>
      <c r="AN748">
        <f t="shared" si="155"/>
        <v>0</v>
      </c>
      <c r="AO748">
        <f t="shared" si="156"/>
        <v>0</v>
      </c>
      <c r="AP748">
        <f t="shared" si="157"/>
        <v>0</v>
      </c>
      <c r="AQ748">
        <f t="shared" si="158"/>
        <v>0</v>
      </c>
      <c r="AR748">
        <f t="shared" si="159"/>
        <v>0</v>
      </c>
    </row>
    <row r="749" spans="1:44" hidden="1" outlineLevel="1" x14ac:dyDescent="0.3">
      <c r="A749" s="62"/>
      <c r="B749" s="63">
        <f t="shared" si="152"/>
        <v>725</v>
      </c>
      <c r="C749" s="145"/>
      <c r="D749" s="145"/>
      <c r="E749" s="143"/>
      <c r="F749" s="143"/>
      <c r="G749" s="146"/>
      <c r="H749" s="147"/>
      <c r="I749" s="143"/>
      <c r="J749" s="9"/>
      <c r="K749">
        <v>728</v>
      </c>
      <c r="L749" s="93" t="str">
        <f t="shared" si="161"/>
        <v/>
      </c>
      <c r="M749" s="103" t="str">
        <f t="shared" si="160"/>
        <v/>
      </c>
      <c r="N749" s="81"/>
      <c r="O749" s="73"/>
      <c r="P749" s="69" t="str">
        <f t="shared" si="162"/>
        <v/>
      </c>
      <c r="Q749" s="70" t="str">
        <f t="shared" si="151"/>
        <v/>
      </c>
      <c r="R749" s="73"/>
      <c r="S749" s="71" t="str">
        <f t="shared" si="153"/>
        <v/>
      </c>
      <c r="T749" s="98" t="str" cm="1">
        <f t="array" ref="T749">IF(COUNTIFS($C$22:$C$1025,$C749,$G$22:$G$1025,$G749)&gt;1,MATCH($C749&amp;$G749,$C$22:$C$1023&amp;$G$22:$G$1025,0),"")</f>
        <v/>
      </c>
      <c r="AM749">
        <f t="shared" si="154"/>
        <v>0</v>
      </c>
      <c r="AN749">
        <f t="shared" si="155"/>
        <v>0</v>
      </c>
      <c r="AO749">
        <f t="shared" si="156"/>
        <v>0</v>
      </c>
      <c r="AP749">
        <f t="shared" si="157"/>
        <v>0</v>
      </c>
      <c r="AQ749">
        <f t="shared" si="158"/>
        <v>0</v>
      </c>
      <c r="AR749">
        <f t="shared" si="159"/>
        <v>0</v>
      </c>
    </row>
    <row r="750" spans="1:44" hidden="1" outlineLevel="1" x14ac:dyDescent="0.3">
      <c r="A750" s="62"/>
      <c r="B750" s="63">
        <f t="shared" si="152"/>
        <v>726</v>
      </c>
      <c r="C750" s="145"/>
      <c r="D750" s="145"/>
      <c r="E750" s="143"/>
      <c r="F750" s="143"/>
      <c r="G750" s="146"/>
      <c r="H750" s="147"/>
      <c r="I750" s="143"/>
      <c r="J750" s="9"/>
      <c r="K750">
        <v>729</v>
      </c>
      <c r="L750" s="93" t="str">
        <f t="shared" si="161"/>
        <v/>
      </c>
      <c r="M750" s="103" t="str">
        <f t="shared" si="160"/>
        <v/>
      </c>
      <c r="N750" s="81"/>
      <c r="O750" s="73"/>
      <c r="P750" s="69" t="str">
        <f t="shared" si="162"/>
        <v/>
      </c>
      <c r="Q750" s="70" t="str">
        <f t="shared" si="151"/>
        <v/>
      </c>
      <c r="R750" s="73"/>
      <c r="S750" s="71" t="str">
        <f t="shared" si="153"/>
        <v/>
      </c>
      <c r="T750" s="98" t="str" cm="1">
        <f t="array" ref="T750">IF(COUNTIFS($C$22:$C$1025,$C750,$G$22:$G$1025,$G750)&gt;1,MATCH($C750&amp;$G750,$C$22:$C$1023&amp;$G$22:$G$1025,0),"")</f>
        <v/>
      </c>
      <c r="AM750">
        <f t="shared" si="154"/>
        <v>0</v>
      </c>
      <c r="AN750">
        <f t="shared" si="155"/>
        <v>0</v>
      </c>
      <c r="AO750">
        <f t="shared" si="156"/>
        <v>0</v>
      </c>
      <c r="AP750">
        <f t="shared" si="157"/>
        <v>0</v>
      </c>
      <c r="AQ750">
        <f t="shared" si="158"/>
        <v>0</v>
      </c>
      <c r="AR750">
        <f t="shared" si="159"/>
        <v>0</v>
      </c>
    </row>
    <row r="751" spans="1:44" hidden="1" outlineLevel="1" x14ac:dyDescent="0.3">
      <c r="A751" s="62"/>
      <c r="B751" s="63">
        <f t="shared" si="152"/>
        <v>727</v>
      </c>
      <c r="C751" s="145"/>
      <c r="D751" s="145"/>
      <c r="E751" s="143"/>
      <c r="F751" s="143"/>
      <c r="G751" s="146"/>
      <c r="H751" s="147"/>
      <c r="I751" s="143"/>
      <c r="J751" s="9"/>
      <c r="K751">
        <v>730</v>
      </c>
      <c r="L751" s="93" t="str">
        <f t="shared" si="161"/>
        <v/>
      </c>
      <c r="M751" s="103" t="str">
        <f t="shared" si="160"/>
        <v/>
      </c>
      <c r="N751" s="81"/>
      <c r="O751" s="73"/>
      <c r="P751" s="69" t="str">
        <f t="shared" si="162"/>
        <v/>
      </c>
      <c r="Q751" s="70" t="str">
        <f t="shared" si="151"/>
        <v/>
      </c>
      <c r="R751" s="73"/>
      <c r="S751" s="71" t="str">
        <f t="shared" si="153"/>
        <v/>
      </c>
      <c r="T751" s="98" t="str" cm="1">
        <f t="array" ref="T751">IF(COUNTIFS($C$22:$C$1025,$C751,$G$22:$G$1025,$G751)&gt;1,MATCH($C751&amp;$G751,$C$22:$C$1023&amp;$G$22:$G$1025,0),"")</f>
        <v/>
      </c>
      <c r="AM751">
        <f t="shared" si="154"/>
        <v>0</v>
      </c>
      <c r="AN751">
        <f t="shared" si="155"/>
        <v>0</v>
      </c>
      <c r="AO751">
        <f t="shared" si="156"/>
        <v>0</v>
      </c>
      <c r="AP751">
        <f t="shared" si="157"/>
        <v>0</v>
      </c>
      <c r="AQ751">
        <f t="shared" si="158"/>
        <v>0</v>
      </c>
      <c r="AR751">
        <f t="shared" si="159"/>
        <v>0</v>
      </c>
    </row>
    <row r="752" spans="1:44" hidden="1" outlineLevel="1" x14ac:dyDescent="0.3">
      <c r="A752" s="62"/>
      <c r="B752" s="63">
        <f t="shared" si="152"/>
        <v>728</v>
      </c>
      <c r="C752" s="145"/>
      <c r="D752" s="145"/>
      <c r="E752" s="143"/>
      <c r="F752" s="143"/>
      <c r="G752" s="146"/>
      <c r="H752" s="147"/>
      <c r="I752" s="143"/>
      <c r="J752" s="9"/>
      <c r="K752">
        <v>731</v>
      </c>
      <c r="L752" s="93" t="str">
        <f t="shared" si="161"/>
        <v/>
      </c>
      <c r="M752" s="103" t="str">
        <f t="shared" si="160"/>
        <v/>
      </c>
      <c r="N752" s="81"/>
      <c r="O752" s="73"/>
      <c r="P752" s="69" t="str">
        <f t="shared" si="162"/>
        <v/>
      </c>
      <c r="Q752" s="70" t="str">
        <f t="shared" si="151"/>
        <v/>
      </c>
      <c r="R752" s="73"/>
      <c r="S752" s="71" t="str">
        <f t="shared" si="153"/>
        <v/>
      </c>
      <c r="T752" s="98" t="str" cm="1">
        <f t="array" ref="T752">IF(COUNTIFS($C$22:$C$1025,$C752,$G$22:$G$1025,$G752)&gt;1,MATCH($C752&amp;$G752,$C$22:$C$1023&amp;$G$22:$G$1025,0),"")</f>
        <v/>
      </c>
      <c r="AM752">
        <f t="shared" si="154"/>
        <v>0</v>
      </c>
      <c r="AN752">
        <f t="shared" si="155"/>
        <v>0</v>
      </c>
      <c r="AO752">
        <f t="shared" si="156"/>
        <v>0</v>
      </c>
      <c r="AP752">
        <f t="shared" si="157"/>
        <v>0</v>
      </c>
      <c r="AQ752">
        <f t="shared" si="158"/>
        <v>0</v>
      </c>
      <c r="AR752">
        <f t="shared" si="159"/>
        <v>0</v>
      </c>
    </row>
    <row r="753" spans="1:44" hidden="1" outlineLevel="1" x14ac:dyDescent="0.3">
      <c r="A753" s="62"/>
      <c r="B753" s="63">
        <f t="shared" si="152"/>
        <v>729</v>
      </c>
      <c r="C753" s="145"/>
      <c r="D753" s="145"/>
      <c r="E753" s="143"/>
      <c r="F753" s="143"/>
      <c r="G753" s="146"/>
      <c r="H753" s="147"/>
      <c r="I753" s="143"/>
      <c r="J753" s="9"/>
      <c r="K753">
        <v>732</v>
      </c>
      <c r="L753" s="93" t="str">
        <f t="shared" si="161"/>
        <v/>
      </c>
      <c r="M753" s="103" t="str">
        <f t="shared" si="160"/>
        <v/>
      </c>
      <c r="N753" s="81"/>
      <c r="O753" s="73"/>
      <c r="P753" s="69" t="str">
        <f t="shared" si="162"/>
        <v/>
      </c>
      <c r="Q753" s="70" t="str">
        <f t="shared" si="151"/>
        <v/>
      </c>
      <c r="R753" s="73"/>
      <c r="S753" s="71" t="str">
        <f t="shared" si="153"/>
        <v/>
      </c>
      <c r="T753" s="98" t="str" cm="1">
        <f t="array" ref="T753">IF(COUNTIFS($C$22:$C$1025,$C753,$G$22:$G$1025,$G753)&gt;1,MATCH($C753&amp;$G753,$C$22:$C$1023&amp;$G$22:$G$1025,0),"")</f>
        <v/>
      </c>
      <c r="AM753">
        <f t="shared" si="154"/>
        <v>0</v>
      </c>
      <c r="AN753">
        <f t="shared" si="155"/>
        <v>0</v>
      </c>
      <c r="AO753">
        <f t="shared" si="156"/>
        <v>0</v>
      </c>
      <c r="AP753">
        <f t="shared" si="157"/>
        <v>0</v>
      </c>
      <c r="AQ753">
        <f t="shared" si="158"/>
        <v>0</v>
      </c>
      <c r="AR753">
        <f t="shared" si="159"/>
        <v>0</v>
      </c>
    </row>
    <row r="754" spans="1:44" hidden="1" outlineLevel="1" x14ac:dyDescent="0.3">
      <c r="A754" s="62"/>
      <c r="B754" s="63">
        <f t="shared" si="152"/>
        <v>730</v>
      </c>
      <c r="C754" s="145"/>
      <c r="D754" s="145"/>
      <c r="E754" s="143"/>
      <c r="F754" s="143"/>
      <c r="G754" s="146"/>
      <c r="H754" s="147"/>
      <c r="I754" s="143"/>
      <c r="J754" s="9"/>
      <c r="K754">
        <v>733</v>
      </c>
      <c r="L754" s="93" t="str">
        <f t="shared" si="161"/>
        <v/>
      </c>
      <c r="M754" s="103" t="str">
        <f t="shared" si="160"/>
        <v/>
      </c>
      <c r="N754" s="81"/>
      <c r="O754" s="73"/>
      <c r="P754" s="69" t="str">
        <f t="shared" si="162"/>
        <v/>
      </c>
      <c r="Q754" s="70" t="str">
        <f t="shared" si="151"/>
        <v/>
      </c>
      <c r="R754" s="73"/>
      <c r="S754" s="71" t="str">
        <f t="shared" si="153"/>
        <v/>
      </c>
      <c r="T754" s="98" t="str" cm="1">
        <f t="array" ref="T754">IF(COUNTIFS($C$22:$C$1025,$C754,$G$22:$G$1025,$G754)&gt;1,MATCH($C754&amp;$G754,$C$22:$C$1023&amp;$G$22:$G$1025,0),"")</f>
        <v/>
      </c>
      <c r="AM754">
        <f t="shared" si="154"/>
        <v>0</v>
      </c>
      <c r="AN754">
        <f t="shared" si="155"/>
        <v>0</v>
      </c>
      <c r="AO754">
        <f t="shared" si="156"/>
        <v>0</v>
      </c>
      <c r="AP754">
        <f t="shared" si="157"/>
        <v>0</v>
      </c>
      <c r="AQ754">
        <f t="shared" si="158"/>
        <v>0</v>
      </c>
      <c r="AR754">
        <f t="shared" si="159"/>
        <v>0</v>
      </c>
    </row>
    <row r="755" spans="1:44" hidden="1" outlineLevel="1" x14ac:dyDescent="0.3">
      <c r="A755" s="62"/>
      <c r="B755" s="63">
        <f t="shared" si="152"/>
        <v>731</v>
      </c>
      <c r="C755" s="145"/>
      <c r="D755" s="145"/>
      <c r="E755" s="143"/>
      <c r="F755" s="143"/>
      <c r="G755" s="146"/>
      <c r="H755" s="147"/>
      <c r="I755" s="143"/>
      <c r="J755" s="9"/>
      <c r="K755">
        <v>734</v>
      </c>
      <c r="L755" s="93" t="str">
        <f t="shared" si="161"/>
        <v/>
      </c>
      <c r="M755" s="103" t="str">
        <f t="shared" si="160"/>
        <v/>
      </c>
      <c r="N755" s="81"/>
      <c r="O755" s="73"/>
      <c r="P755" s="69" t="str">
        <f t="shared" si="162"/>
        <v/>
      </c>
      <c r="Q755" s="70" t="str">
        <f t="shared" si="151"/>
        <v/>
      </c>
      <c r="R755" s="73"/>
      <c r="S755" s="71" t="str">
        <f t="shared" si="153"/>
        <v/>
      </c>
      <c r="T755" s="98" t="str" cm="1">
        <f t="array" ref="T755">IF(COUNTIFS($C$22:$C$1025,$C755,$G$22:$G$1025,$G755)&gt;1,MATCH($C755&amp;$G755,$C$22:$C$1023&amp;$G$22:$G$1025,0),"")</f>
        <v/>
      </c>
      <c r="AM755">
        <f t="shared" si="154"/>
        <v>0</v>
      </c>
      <c r="AN755">
        <f t="shared" si="155"/>
        <v>0</v>
      </c>
      <c r="AO755">
        <f t="shared" si="156"/>
        <v>0</v>
      </c>
      <c r="AP755">
        <f t="shared" si="157"/>
        <v>0</v>
      </c>
      <c r="AQ755">
        <f t="shared" si="158"/>
        <v>0</v>
      </c>
      <c r="AR755">
        <f t="shared" si="159"/>
        <v>0</v>
      </c>
    </row>
    <row r="756" spans="1:44" hidden="1" outlineLevel="1" x14ac:dyDescent="0.3">
      <c r="A756" s="62"/>
      <c r="B756" s="63">
        <f t="shared" si="152"/>
        <v>732</v>
      </c>
      <c r="C756" s="145"/>
      <c r="D756" s="145"/>
      <c r="E756" s="143"/>
      <c r="F756" s="143"/>
      <c r="G756" s="146"/>
      <c r="H756" s="147"/>
      <c r="I756" s="143"/>
      <c r="J756" s="9"/>
      <c r="K756">
        <v>735</v>
      </c>
      <c r="L756" s="93" t="str">
        <f t="shared" si="161"/>
        <v/>
      </c>
      <c r="M756" s="103" t="str">
        <f t="shared" si="160"/>
        <v/>
      </c>
      <c r="N756" s="81"/>
      <c r="O756" s="73"/>
      <c r="P756" s="69" t="str">
        <f t="shared" si="162"/>
        <v/>
      </c>
      <c r="Q756" s="70" t="str">
        <f t="shared" si="151"/>
        <v/>
      </c>
      <c r="R756" s="73"/>
      <c r="S756" s="71" t="str">
        <f t="shared" si="153"/>
        <v/>
      </c>
      <c r="T756" s="98" t="str" cm="1">
        <f t="array" ref="T756">IF(COUNTIFS($C$22:$C$1025,$C756,$G$22:$G$1025,$G756)&gt;1,MATCH($C756&amp;$G756,$C$22:$C$1023&amp;$G$22:$G$1025,0),"")</f>
        <v/>
      </c>
      <c r="AM756">
        <f t="shared" si="154"/>
        <v>0</v>
      </c>
      <c r="AN756">
        <f t="shared" si="155"/>
        <v>0</v>
      </c>
      <c r="AO756">
        <f t="shared" si="156"/>
        <v>0</v>
      </c>
      <c r="AP756">
        <f t="shared" si="157"/>
        <v>0</v>
      </c>
      <c r="AQ756">
        <f t="shared" si="158"/>
        <v>0</v>
      </c>
      <c r="AR756">
        <f t="shared" si="159"/>
        <v>0</v>
      </c>
    </row>
    <row r="757" spans="1:44" hidden="1" outlineLevel="1" x14ac:dyDescent="0.3">
      <c r="A757" s="62"/>
      <c r="B757" s="63">
        <f t="shared" si="152"/>
        <v>733</v>
      </c>
      <c r="C757" s="145"/>
      <c r="D757" s="145"/>
      <c r="E757" s="143"/>
      <c r="F757" s="143"/>
      <c r="G757" s="146"/>
      <c r="H757" s="147"/>
      <c r="I757" s="143"/>
      <c r="J757" s="9"/>
      <c r="K757">
        <v>736</v>
      </c>
      <c r="L757" s="93" t="str">
        <f t="shared" si="161"/>
        <v/>
      </c>
      <c r="M757" s="103" t="str">
        <f t="shared" si="160"/>
        <v/>
      </c>
      <c r="N757" s="81"/>
      <c r="O757" s="73"/>
      <c r="P757" s="69" t="str">
        <f t="shared" si="162"/>
        <v/>
      </c>
      <c r="Q757" s="70" t="str">
        <f t="shared" si="151"/>
        <v/>
      </c>
      <c r="R757" s="73"/>
      <c r="S757" s="71" t="str">
        <f t="shared" si="153"/>
        <v/>
      </c>
      <c r="T757" s="98" t="str" cm="1">
        <f t="array" ref="T757">IF(COUNTIFS($C$22:$C$1025,$C757,$G$22:$G$1025,$G757)&gt;1,MATCH($C757&amp;$G757,$C$22:$C$1023&amp;$G$22:$G$1025,0),"")</f>
        <v/>
      </c>
      <c r="AM757">
        <f t="shared" si="154"/>
        <v>0</v>
      </c>
      <c r="AN757">
        <f t="shared" si="155"/>
        <v>0</v>
      </c>
      <c r="AO757">
        <f t="shared" si="156"/>
        <v>0</v>
      </c>
      <c r="AP757">
        <f t="shared" si="157"/>
        <v>0</v>
      </c>
      <c r="AQ757">
        <f t="shared" si="158"/>
        <v>0</v>
      </c>
      <c r="AR757">
        <f t="shared" si="159"/>
        <v>0</v>
      </c>
    </row>
    <row r="758" spans="1:44" hidden="1" outlineLevel="1" x14ac:dyDescent="0.3">
      <c r="A758" s="62"/>
      <c r="B758" s="63">
        <f t="shared" si="152"/>
        <v>734</v>
      </c>
      <c r="C758" s="145"/>
      <c r="D758" s="145"/>
      <c r="E758" s="143"/>
      <c r="F758" s="143"/>
      <c r="G758" s="146"/>
      <c r="H758" s="147"/>
      <c r="I758" s="143"/>
      <c r="J758" s="9"/>
      <c r="K758">
        <v>737</v>
      </c>
      <c r="L758" s="93" t="str">
        <f t="shared" si="161"/>
        <v/>
      </c>
      <c r="M758" s="103" t="str">
        <f t="shared" si="160"/>
        <v/>
      </c>
      <c r="N758" s="81"/>
      <c r="O758" s="73"/>
      <c r="P758" s="69" t="str">
        <f t="shared" si="162"/>
        <v/>
      </c>
      <c r="Q758" s="70" t="str">
        <f t="shared" si="151"/>
        <v/>
      </c>
      <c r="R758" s="73"/>
      <c r="S758" s="71" t="str">
        <f t="shared" si="153"/>
        <v/>
      </c>
      <c r="T758" s="98" t="str" cm="1">
        <f t="array" ref="T758">IF(COUNTIFS($C$22:$C$1025,$C758,$G$22:$G$1025,$G758)&gt;1,MATCH($C758&amp;$G758,$C$22:$C$1023&amp;$G$22:$G$1025,0),"")</f>
        <v/>
      </c>
      <c r="AM758">
        <f t="shared" si="154"/>
        <v>0</v>
      </c>
      <c r="AN758">
        <f t="shared" si="155"/>
        <v>0</v>
      </c>
      <c r="AO758">
        <f t="shared" si="156"/>
        <v>0</v>
      </c>
      <c r="AP758">
        <f t="shared" si="157"/>
        <v>0</v>
      </c>
      <c r="AQ758">
        <f t="shared" si="158"/>
        <v>0</v>
      </c>
      <c r="AR758">
        <f t="shared" si="159"/>
        <v>0</v>
      </c>
    </row>
    <row r="759" spans="1:44" hidden="1" outlineLevel="1" x14ac:dyDescent="0.3">
      <c r="A759" s="62"/>
      <c r="B759" s="63">
        <f t="shared" si="152"/>
        <v>735</v>
      </c>
      <c r="C759" s="145"/>
      <c r="D759" s="145"/>
      <c r="E759" s="143"/>
      <c r="F759" s="143"/>
      <c r="G759" s="146"/>
      <c r="H759" s="147"/>
      <c r="I759" s="143"/>
      <c r="J759" s="9"/>
      <c r="K759">
        <v>738</v>
      </c>
      <c r="L759" s="93" t="str">
        <f t="shared" si="161"/>
        <v/>
      </c>
      <c r="M759" s="103" t="str">
        <f t="shared" si="160"/>
        <v/>
      </c>
      <c r="N759" s="81"/>
      <c r="O759" s="73"/>
      <c r="P759" s="69" t="str">
        <f t="shared" si="162"/>
        <v/>
      </c>
      <c r="Q759" s="70" t="str">
        <f t="shared" si="151"/>
        <v/>
      </c>
      <c r="R759" s="73"/>
      <c r="S759" s="71" t="str">
        <f t="shared" si="153"/>
        <v/>
      </c>
      <c r="T759" s="98" t="str" cm="1">
        <f t="array" ref="T759">IF(COUNTIFS($C$22:$C$1025,$C759,$G$22:$G$1025,$G759)&gt;1,MATCH($C759&amp;$G759,$C$22:$C$1023&amp;$G$22:$G$1025,0),"")</f>
        <v/>
      </c>
      <c r="AM759">
        <f t="shared" si="154"/>
        <v>0</v>
      </c>
      <c r="AN759">
        <f t="shared" si="155"/>
        <v>0</v>
      </c>
      <c r="AO759">
        <f t="shared" si="156"/>
        <v>0</v>
      </c>
      <c r="AP759">
        <f t="shared" si="157"/>
        <v>0</v>
      </c>
      <c r="AQ759">
        <f t="shared" si="158"/>
        <v>0</v>
      </c>
      <c r="AR759">
        <f t="shared" si="159"/>
        <v>0</v>
      </c>
    </row>
    <row r="760" spans="1:44" hidden="1" outlineLevel="1" x14ac:dyDescent="0.3">
      <c r="A760" s="62"/>
      <c r="B760" s="63">
        <f t="shared" si="152"/>
        <v>736</v>
      </c>
      <c r="C760" s="145"/>
      <c r="D760" s="145"/>
      <c r="E760" s="143"/>
      <c r="F760" s="143"/>
      <c r="G760" s="146"/>
      <c r="H760" s="147"/>
      <c r="I760" s="143"/>
      <c r="J760" s="9"/>
      <c r="K760">
        <v>739</v>
      </c>
      <c r="L760" s="93" t="str">
        <f t="shared" si="161"/>
        <v/>
      </c>
      <c r="M760" s="103" t="str">
        <f t="shared" si="160"/>
        <v/>
      </c>
      <c r="N760" s="81"/>
      <c r="O760" s="73"/>
      <c r="P760" s="69" t="str">
        <f t="shared" si="162"/>
        <v/>
      </c>
      <c r="Q760" s="70" t="str">
        <f t="shared" si="151"/>
        <v/>
      </c>
      <c r="R760" s="73"/>
      <c r="S760" s="71" t="str">
        <f t="shared" si="153"/>
        <v/>
      </c>
      <c r="T760" s="98" t="str" cm="1">
        <f t="array" ref="T760">IF(COUNTIFS($C$22:$C$1025,$C760,$G$22:$G$1025,$G760)&gt;1,MATCH($C760&amp;$G760,$C$22:$C$1023&amp;$G$22:$G$1025,0),"")</f>
        <v/>
      </c>
      <c r="AM760">
        <f t="shared" si="154"/>
        <v>0</v>
      </c>
      <c r="AN760">
        <f t="shared" si="155"/>
        <v>0</v>
      </c>
      <c r="AO760">
        <f t="shared" si="156"/>
        <v>0</v>
      </c>
      <c r="AP760">
        <f t="shared" si="157"/>
        <v>0</v>
      </c>
      <c r="AQ760">
        <f t="shared" si="158"/>
        <v>0</v>
      </c>
      <c r="AR760">
        <f t="shared" si="159"/>
        <v>0</v>
      </c>
    </row>
    <row r="761" spans="1:44" hidden="1" outlineLevel="1" x14ac:dyDescent="0.3">
      <c r="A761" s="62"/>
      <c r="B761" s="63">
        <f t="shared" si="152"/>
        <v>737</v>
      </c>
      <c r="C761" s="145"/>
      <c r="D761" s="145"/>
      <c r="E761" s="143"/>
      <c r="F761" s="143"/>
      <c r="G761" s="146"/>
      <c r="H761" s="147"/>
      <c r="I761" s="143"/>
      <c r="J761" s="9"/>
      <c r="K761">
        <v>740</v>
      </c>
      <c r="L761" s="93" t="str">
        <f t="shared" si="161"/>
        <v/>
      </c>
      <c r="M761" s="103" t="str">
        <f t="shared" si="160"/>
        <v/>
      </c>
      <c r="N761" s="81"/>
      <c r="O761" s="73"/>
      <c r="P761" s="69" t="str">
        <f t="shared" si="162"/>
        <v/>
      </c>
      <c r="Q761" s="70" t="str">
        <f t="shared" si="151"/>
        <v/>
      </c>
      <c r="R761" s="73"/>
      <c r="S761" s="71" t="str">
        <f t="shared" si="153"/>
        <v/>
      </c>
      <c r="T761" s="98" t="str" cm="1">
        <f t="array" ref="T761">IF(COUNTIFS($C$22:$C$1025,$C761,$G$22:$G$1025,$G761)&gt;1,MATCH($C761&amp;$G761,$C$22:$C$1023&amp;$G$22:$G$1025,0),"")</f>
        <v/>
      </c>
      <c r="AM761">
        <f t="shared" si="154"/>
        <v>0</v>
      </c>
      <c r="AN761">
        <f t="shared" si="155"/>
        <v>0</v>
      </c>
      <c r="AO761">
        <f t="shared" si="156"/>
        <v>0</v>
      </c>
      <c r="AP761">
        <f t="shared" si="157"/>
        <v>0</v>
      </c>
      <c r="AQ761">
        <f t="shared" si="158"/>
        <v>0</v>
      </c>
      <c r="AR761">
        <f t="shared" si="159"/>
        <v>0</v>
      </c>
    </row>
    <row r="762" spans="1:44" hidden="1" outlineLevel="1" x14ac:dyDescent="0.3">
      <c r="A762" s="62"/>
      <c r="B762" s="63">
        <f t="shared" si="152"/>
        <v>738</v>
      </c>
      <c r="C762" s="145"/>
      <c r="D762" s="145"/>
      <c r="E762" s="143"/>
      <c r="F762" s="143"/>
      <c r="G762" s="146"/>
      <c r="H762" s="147"/>
      <c r="I762" s="143"/>
      <c r="J762" s="9"/>
      <c r="K762">
        <v>741</v>
      </c>
      <c r="L762" s="93" t="str">
        <f t="shared" si="161"/>
        <v/>
      </c>
      <c r="M762" s="103" t="str">
        <f t="shared" si="160"/>
        <v/>
      </c>
      <c r="N762" s="81"/>
      <c r="O762" s="73"/>
      <c r="P762" s="69" t="str">
        <f t="shared" si="162"/>
        <v/>
      </c>
      <c r="Q762" s="70" t="str">
        <f t="shared" si="151"/>
        <v/>
      </c>
      <c r="R762" s="73"/>
      <c r="S762" s="71" t="str">
        <f t="shared" si="153"/>
        <v/>
      </c>
      <c r="T762" s="98" t="str" cm="1">
        <f t="array" ref="T762">IF(COUNTIFS($C$22:$C$1025,$C762,$G$22:$G$1025,$G762)&gt;1,MATCH($C762&amp;$G762,$C$22:$C$1023&amp;$G$22:$G$1025,0),"")</f>
        <v/>
      </c>
      <c r="AM762">
        <f t="shared" si="154"/>
        <v>0</v>
      </c>
      <c r="AN762">
        <f t="shared" si="155"/>
        <v>0</v>
      </c>
      <c r="AO762">
        <f t="shared" si="156"/>
        <v>0</v>
      </c>
      <c r="AP762">
        <f t="shared" si="157"/>
        <v>0</v>
      </c>
      <c r="AQ762">
        <f t="shared" si="158"/>
        <v>0</v>
      </c>
      <c r="AR762">
        <f t="shared" si="159"/>
        <v>0</v>
      </c>
    </row>
    <row r="763" spans="1:44" hidden="1" outlineLevel="1" x14ac:dyDescent="0.3">
      <c r="A763" s="62"/>
      <c r="B763" s="63">
        <f t="shared" si="152"/>
        <v>739</v>
      </c>
      <c r="C763" s="145"/>
      <c r="D763" s="145"/>
      <c r="E763" s="143"/>
      <c r="F763" s="143"/>
      <c r="G763" s="146"/>
      <c r="H763" s="147"/>
      <c r="I763" s="143"/>
      <c r="J763" s="9"/>
      <c r="K763">
        <v>742</v>
      </c>
      <c r="L763" s="93" t="str">
        <f t="shared" si="161"/>
        <v/>
      </c>
      <c r="M763" s="103" t="str">
        <f t="shared" si="160"/>
        <v/>
      </c>
      <c r="N763" s="81"/>
      <c r="O763" s="73"/>
      <c r="P763" s="69" t="str">
        <f t="shared" si="162"/>
        <v/>
      </c>
      <c r="Q763" s="70" t="str">
        <f t="shared" si="151"/>
        <v/>
      </c>
      <c r="R763" s="73"/>
      <c r="S763" s="71" t="str">
        <f t="shared" si="153"/>
        <v/>
      </c>
      <c r="T763" s="98" t="str" cm="1">
        <f t="array" ref="T763">IF(COUNTIFS($C$22:$C$1025,$C763,$G$22:$G$1025,$G763)&gt;1,MATCH($C763&amp;$G763,$C$22:$C$1023&amp;$G$22:$G$1025,0),"")</f>
        <v/>
      </c>
      <c r="AM763">
        <f t="shared" si="154"/>
        <v>0</v>
      </c>
      <c r="AN763">
        <f t="shared" si="155"/>
        <v>0</v>
      </c>
      <c r="AO763">
        <f t="shared" si="156"/>
        <v>0</v>
      </c>
      <c r="AP763">
        <f t="shared" si="157"/>
        <v>0</v>
      </c>
      <c r="AQ763">
        <f t="shared" si="158"/>
        <v>0</v>
      </c>
      <c r="AR763">
        <f t="shared" si="159"/>
        <v>0</v>
      </c>
    </row>
    <row r="764" spans="1:44" hidden="1" outlineLevel="1" x14ac:dyDescent="0.3">
      <c r="A764" s="62"/>
      <c r="B764" s="63">
        <f t="shared" si="152"/>
        <v>740</v>
      </c>
      <c r="C764" s="145"/>
      <c r="D764" s="145"/>
      <c r="E764" s="143"/>
      <c r="F764" s="143"/>
      <c r="G764" s="146"/>
      <c r="H764" s="147"/>
      <c r="I764" s="143"/>
      <c r="J764" s="9"/>
      <c r="K764">
        <v>743</v>
      </c>
      <c r="L764" s="93" t="str">
        <f t="shared" si="161"/>
        <v/>
      </c>
      <c r="M764" s="103" t="str">
        <f t="shared" si="160"/>
        <v/>
      </c>
      <c r="N764" s="81"/>
      <c r="O764" s="73"/>
      <c r="P764" s="69" t="str">
        <f t="shared" si="162"/>
        <v/>
      </c>
      <c r="Q764" s="70" t="str">
        <f t="shared" si="151"/>
        <v/>
      </c>
      <c r="R764" s="73"/>
      <c r="S764" s="71" t="str">
        <f t="shared" si="153"/>
        <v/>
      </c>
      <c r="T764" s="98" t="str" cm="1">
        <f t="array" ref="T764">IF(COUNTIFS($C$22:$C$1025,$C764,$G$22:$G$1025,$G764)&gt;1,MATCH($C764&amp;$G764,$C$22:$C$1023&amp;$G$22:$G$1025,0),"")</f>
        <v/>
      </c>
      <c r="AM764">
        <f t="shared" si="154"/>
        <v>0</v>
      </c>
      <c r="AN764">
        <f t="shared" si="155"/>
        <v>0</v>
      </c>
      <c r="AO764">
        <f t="shared" si="156"/>
        <v>0</v>
      </c>
      <c r="AP764">
        <f t="shared" si="157"/>
        <v>0</v>
      </c>
      <c r="AQ764">
        <f t="shared" si="158"/>
        <v>0</v>
      </c>
      <c r="AR764">
        <f t="shared" si="159"/>
        <v>0</v>
      </c>
    </row>
    <row r="765" spans="1:44" hidden="1" outlineLevel="1" x14ac:dyDescent="0.3">
      <c r="A765" s="62"/>
      <c r="B765" s="63">
        <f t="shared" si="152"/>
        <v>741</v>
      </c>
      <c r="C765" s="145"/>
      <c r="D765" s="145"/>
      <c r="E765" s="143"/>
      <c r="F765" s="143"/>
      <c r="G765" s="146"/>
      <c r="H765" s="147"/>
      <c r="I765" s="143"/>
      <c r="J765" s="9"/>
      <c r="K765">
        <v>744</v>
      </c>
      <c r="L765" s="93" t="str">
        <f t="shared" si="161"/>
        <v/>
      </c>
      <c r="M765" s="103" t="str">
        <f t="shared" si="160"/>
        <v/>
      </c>
      <c r="N765" s="81"/>
      <c r="O765" s="73"/>
      <c r="P765" s="69" t="str">
        <f t="shared" si="162"/>
        <v/>
      </c>
      <c r="Q765" s="70" t="str">
        <f t="shared" si="151"/>
        <v/>
      </c>
      <c r="R765" s="73"/>
      <c r="S765" s="71" t="str">
        <f t="shared" si="153"/>
        <v/>
      </c>
      <c r="T765" s="98" t="str" cm="1">
        <f t="array" ref="T765">IF(COUNTIFS($C$22:$C$1025,$C765,$G$22:$G$1025,$G765)&gt;1,MATCH($C765&amp;$G765,$C$22:$C$1023&amp;$G$22:$G$1025,0),"")</f>
        <v/>
      </c>
      <c r="AM765">
        <f t="shared" si="154"/>
        <v>0</v>
      </c>
      <c r="AN765">
        <f t="shared" si="155"/>
        <v>0</v>
      </c>
      <c r="AO765">
        <f t="shared" si="156"/>
        <v>0</v>
      </c>
      <c r="AP765">
        <f t="shared" si="157"/>
        <v>0</v>
      </c>
      <c r="AQ765">
        <f t="shared" si="158"/>
        <v>0</v>
      </c>
      <c r="AR765">
        <f t="shared" si="159"/>
        <v>0</v>
      </c>
    </row>
    <row r="766" spans="1:44" hidden="1" outlineLevel="1" x14ac:dyDescent="0.3">
      <c r="A766" s="62"/>
      <c r="B766" s="63">
        <f t="shared" si="152"/>
        <v>742</v>
      </c>
      <c r="C766" s="145"/>
      <c r="D766" s="145"/>
      <c r="E766" s="143"/>
      <c r="F766" s="143"/>
      <c r="G766" s="146"/>
      <c r="H766" s="147"/>
      <c r="I766" s="143"/>
      <c r="J766" s="9"/>
      <c r="K766">
        <v>745</v>
      </c>
      <c r="L766" s="93" t="str">
        <f t="shared" si="161"/>
        <v/>
      </c>
      <c r="M766" s="103" t="str">
        <f t="shared" si="160"/>
        <v/>
      </c>
      <c r="N766" s="81"/>
      <c r="O766" s="73"/>
      <c r="P766" s="69" t="str">
        <f t="shared" si="162"/>
        <v/>
      </c>
      <c r="Q766" s="70" t="str">
        <f t="shared" si="151"/>
        <v/>
      </c>
      <c r="R766" s="73"/>
      <c r="S766" s="71" t="str">
        <f t="shared" si="153"/>
        <v/>
      </c>
      <c r="T766" s="98" t="str" cm="1">
        <f t="array" ref="T766">IF(COUNTIFS($C$22:$C$1025,$C766,$G$22:$G$1025,$G766)&gt;1,MATCH($C766&amp;$G766,$C$22:$C$1023&amp;$G$22:$G$1025,0),"")</f>
        <v/>
      </c>
      <c r="AM766">
        <f t="shared" si="154"/>
        <v>0</v>
      </c>
      <c r="AN766">
        <f t="shared" si="155"/>
        <v>0</v>
      </c>
      <c r="AO766">
        <f t="shared" si="156"/>
        <v>0</v>
      </c>
      <c r="AP766">
        <f t="shared" si="157"/>
        <v>0</v>
      </c>
      <c r="AQ766">
        <f t="shared" si="158"/>
        <v>0</v>
      </c>
      <c r="AR766">
        <f t="shared" si="159"/>
        <v>0</v>
      </c>
    </row>
    <row r="767" spans="1:44" hidden="1" outlineLevel="1" x14ac:dyDescent="0.3">
      <c r="A767" s="62"/>
      <c r="B767" s="63">
        <f t="shared" si="152"/>
        <v>743</v>
      </c>
      <c r="C767" s="145"/>
      <c r="D767" s="145"/>
      <c r="E767" s="143"/>
      <c r="F767" s="143"/>
      <c r="G767" s="146"/>
      <c r="H767" s="147"/>
      <c r="I767" s="143"/>
      <c r="J767" s="9"/>
      <c r="K767">
        <v>746</v>
      </c>
      <c r="L767" s="93" t="str">
        <f t="shared" si="161"/>
        <v/>
      </c>
      <c r="M767" s="103" t="str">
        <f t="shared" si="160"/>
        <v/>
      </c>
      <c r="N767" s="81"/>
      <c r="O767" s="73"/>
      <c r="P767" s="69" t="str">
        <f t="shared" si="162"/>
        <v/>
      </c>
      <c r="Q767" s="70" t="str">
        <f t="shared" si="151"/>
        <v/>
      </c>
      <c r="R767" s="73"/>
      <c r="S767" s="71" t="str">
        <f t="shared" si="153"/>
        <v/>
      </c>
      <c r="T767" s="98" t="str" cm="1">
        <f t="array" ref="T767">IF(COUNTIFS($C$22:$C$1025,$C767,$G$22:$G$1025,$G767)&gt;1,MATCH($C767&amp;$G767,$C$22:$C$1023&amp;$G$22:$G$1025,0),"")</f>
        <v/>
      </c>
      <c r="AM767">
        <f t="shared" si="154"/>
        <v>0</v>
      </c>
      <c r="AN767">
        <f t="shared" si="155"/>
        <v>0</v>
      </c>
      <c r="AO767">
        <f t="shared" si="156"/>
        <v>0</v>
      </c>
      <c r="AP767">
        <f t="shared" si="157"/>
        <v>0</v>
      </c>
      <c r="AQ767">
        <f t="shared" si="158"/>
        <v>0</v>
      </c>
      <c r="AR767">
        <f t="shared" si="159"/>
        <v>0</v>
      </c>
    </row>
    <row r="768" spans="1:44" hidden="1" outlineLevel="1" x14ac:dyDescent="0.3">
      <c r="A768" s="62"/>
      <c r="B768" s="63">
        <f t="shared" si="152"/>
        <v>744</v>
      </c>
      <c r="C768" s="145"/>
      <c r="D768" s="145"/>
      <c r="E768" s="143"/>
      <c r="F768" s="143"/>
      <c r="G768" s="146"/>
      <c r="H768" s="147"/>
      <c r="I768" s="143"/>
      <c r="J768" s="9"/>
      <c r="K768">
        <v>747</v>
      </c>
      <c r="L768" s="93" t="str">
        <f t="shared" si="161"/>
        <v/>
      </c>
      <c r="M768" s="103" t="str">
        <f t="shared" si="160"/>
        <v/>
      </c>
      <c r="N768" s="81"/>
      <c r="O768" s="73"/>
      <c r="P768" s="69" t="str">
        <f t="shared" si="162"/>
        <v/>
      </c>
      <c r="Q768" s="70" t="str">
        <f t="shared" si="151"/>
        <v/>
      </c>
      <c r="R768" s="73"/>
      <c r="S768" s="71" t="str">
        <f t="shared" si="153"/>
        <v/>
      </c>
      <c r="T768" s="98" t="str" cm="1">
        <f t="array" ref="T768">IF(COUNTIFS($C$22:$C$1025,$C768,$G$22:$G$1025,$G768)&gt;1,MATCH($C768&amp;$G768,$C$22:$C$1023&amp;$G$22:$G$1025,0),"")</f>
        <v/>
      </c>
      <c r="AM768">
        <f t="shared" si="154"/>
        <v>0</v>
      </c>
      <c r="AN768">
        <f t="shared" si="155"/>
        <v>0</v>
      </c>
      <c r="AO768">
        <f t="shared" si="156"/>
        <v>0</v>
      </c>
      <c r="AP768">
        <f t="shared" si="157"/>
        <v>0</v>
      </c>
      <c r="AQ768">
        <f t="shared" si="158"/>
        <v>0</v>
      </c>
      <c r="AR768">
        <f t="shared" si="159"/>
        <v>0</v>
      </c>
    </row>
    <row r="769" spans="1:44" hidden="1" outlineLevel="1" x14ac:dyDescent="0.3">
      <c r="A769" s="62"/>
      <c r="B769" s="63">
        <f t="shared" si="152"/>
        <v>745</v>
      </c>
      <c r="C769" s="145"/>
      <c r="D769" s="145"/>
      <c r="E769" s="143"/>
      <c r="F769" s="143"/>
      <c r="G769" s="146"/>
      <c r="H769" s="147"/>
      <c r="I769" s="143"/>
      <c r="J769" s="9"/>
      <c r="K769">
        <v>748</v>
      </c>
      <c r="L769" s="93" t="str">
        <f t="shared" si="161"/>
        <v/>
      </c>
      <c r="M769" s="103" t="str">
        <f t="shared" si="160"/>
        <v/>
      </c>
      <c r="N769" s="81"/>
      <c r="O769" s="73"/>
      <c r="P769" s="69" t="str">
        <f t="shared" si="162"/>
        <v/>
      </c>
      <c r="Q769" s="70" t="str">
        <f t="shared" si="151"/>
        <v/>
      </c>
      <c r="R769" s="73"/>
      <c r="S769" s="71" t="str">
        <f t="shared" si="153"/>
        <v/>
      </c>
      <c r="T769" s="98" t="str" cm="1">
        <f t="array" ref="T769">IF(COUNTIFS($C$22:$C$1025,$C769,$G$22:$G$1025,$G769)&gt;1,MATCH($C769&amp;$G769,$C$22:$C$1023&amp;$G$22:$G$1025,0),"")</f>
        <v/>
      </c>
      <c r="AM769">
        <f t="shared" si="154"/>
        <v>0</v>
      </c>
      <c r="AN769">
        <f t="shared" si="155"/>
        <v>0</v>
      </c>
      <c r="AO769">
        <f t="shared" si="156"/>
        <v>0</v>
      </c>
      <c r="AP769">
        <f t="shared" si="157"/>
        <v>0</v>
      </c>
      <c r="AQ769">
        <f t="shared" si="158"/>
        <v>0</v>
      </c>
      <c r="AR769">
        <f t="shared" si="159"/>
        <v>0</v>
      </c>
    </row>
    <row r="770" spans="1:44" hidden="1" outlineLevel="1" x14ac:dyDescent="0.3">
      <c r="A770" s="62"/>
      <c r="B770" s="63">
        <f t="shared" si="152"/>
        <v>746</v>
      </c>
      <c r="C770" s="145"/>
      <c r="D770" s="145"/>
      <c r="E770" s="143"/>
      <c r="F770" s="143"/>
      <c r="G770" s="146"/>
      <c r="H770" s="147"/>
      <c r="I770" s="143"/>
      <c r="J770" s="9"/>
      <c r="K770">
        <v>749</v>
      </c>
      <c r="L770" s="93" t="str">
        <f t="shared" si="161"/>
        <v/>
      </c>
      <c r="M770" s="103" t="str">
        <f t="shared" si="160"/>
        <v/>
      </c>
      <c r="N770" s="81"/>
      <c r="O770" s="73"/>
      <c r="P770" s="69" t="str">
        <f t="shared" si="162"/>
        <v/>
      </c>
      <c r="Q770" s="70" t="str">
        <f t="shared" si="151"/>
        <v/>
      </c>
      <c r="R770" s="73"/>
      <c r="S770" s="71" t="str">
        <f t="shared" si="153"/>
        <v/>
      </c>
      <c r="T770" s="98" t="str" cm="1">
        <f t="array" ref="T770">IF(COUNTIFS($C$22:$C$1025,$C770,$G$22:$G$1025,$G770)&gt;1,MATCH($C770&amp;$G770,$C$22:$C$1023&amp;$G$22:$G$1025,0),"")</f>
        <v/>
      </c>
      <c r="AM770">
        <f t="shared" si="154"/>
        <v>0</v>
      </c>
      <c r="AN770">
        <f t="shared" si="155"/>
        <v>0</v>
      </c>
      <c r="AO770">
        <f t="shared" si="156"/>
        <v>0</v>
      </c>
      <c r="AP770">
        <f t="shared" si="157"/>
        <v>0</v>
      </c>
      <c r="AQ770">
        <f t="shared" si="158"/>
        <v>0</v>
      </c>
      <c r="AR770">
        <f t="shared" si="159"/>
        <v>0</v>
      </c>
    </row>
    <row r="771" spans="1:44" hidden="1" outlineLevel="1" x14ac:dyDescent="0.3">
      <c r="A771" s="62"/>
      <c r="B771" s="63">
        <f t="shared" si="152"/>
        <v>747</v>
      </c>
      <c r="C771" s="145"/>
      <c r="D771" s="145"/>
      <c r="E771" s="143"/>
      <c r="F771" s="143"/>
      <c r="G771" s="146"/>
      <c r="H771" s="147"/>
      <c r="I771" s="143"/>
      <c r="J771" s="9"/>
      <c r="K771">
        <v>750</v>
      </c>
      <c r="L771" s="93" t="str">
        <f t="shared" si="161"/>
        <v/>
      </c>
      <c r="M771" s="103" t="str">
        <f t="shared" si="160"/>
        <v/>
      </c>
      <c r="N771" s="81"/>
      <c r="O771" s="73"/>
      <c r="P771" s="69" t="str">
        <f t="shared" si="162"/>
        <v/>
      </c>
      <c r="Q771" s="70" t="str">
        <f t="shared" si="151"/>
        <v/>
      </c>
      <c r="R771" s="73"/>
      <c r="S771" s="71" t="str">
        <f t="shared" si="153"/>
        <v/>
      </c>
      <c r="T771" s="98" t="str" cm="1">
        <f t="array" ref="T771">IF(COUNTIFS($C$22:$C$1025,$C771,$G$22:$G$1025,$G771)&gt;1,MATCH($C771&amp;$G771,$C$22:$C$1023&amp;$G$22:$G$1025,0),"")</f>
        <v/>
      </c>
      <c r="AM771">
        <f t="shared" si="154"/>
        <v>0</v>
      </c>
      <c r="AN771">
        <f t="shared" si="155"/>
        <v>0</v>
      </c>
      <c r="AO771">
        <f t="shared" si="156"/>
        <v>0</v>
      </c>
      <c r="AP771">
        <f t="shared" si="157"/>
        <v>0</v>
      </c>
      <c r="AQ771">
        <f t="shared" si="158"/>
        <v>0</v>
      </c>
      <c r="AR771">
        <f t="shared" si="159"/>
        <v>0</v>
      </c>
    </row>
    <row r="772" spans="1:44" hidden="1" outlineLevel="1" x14ac:dyDescent="0.3">
      <c r="A772" s="62"/>
      <c r="B772" s="63">
        <f t="shared" si="152"/>
        <v>748</v>
      </c>
      <c r="C772" s="145"/>
      <c r="D772" s="145"/>
      <c r="E772" s="143"/>
      <c r="F772" s="143"/>
      <c r="G772" s="146"/>
      <c r="H772" s="147"/>
      <c r="I772" s="143"/>
      <c r="J772" s="9"/>
      <c r="K772">
        <v>751</v>
      </c>
      <c r="L772" s="93" t="str">
        <f t="shared" si="161"/>
        <v/>
      </c>
      <c r="M772" s="103" t="str">
        <f t="shared" si="160"/>
        <v/>
      </c>
      <c r="N772" s="81"/>
      <c r="O772" s="73"/>
      <c r="P772" s="69" t="str">
        <f t="shared" si="162"/>
        <v/>
      </c>
      <c r="Q772" s="70" t="str">
        <f t="shared" si="151"/>
        <v/>
      </c>
      <c r="R772" s="73"/>
      <c r="S772" s="71" t="str">
        <f t="shared" si="153"/>
        <v/>
      </c>
      <c r="T772" s="98" t="str" cm="1">
        <f t="array" ref="T772">IF(COUNTIFS($C$22:$C$1025,$C772,$G$22:$G$1025,$G772)&gt;1,MATCH($C772&amp;$G772,$C$22:$C$1023&amp;$G$22:$G$1025,0),"")</f>
        <v/>
      </c>
      <c r="AM772">
        <f t="shared" si="154"/>
        <v>0</v>
      </c>
      <c r="AN772">
        <f t="shared" si="155"/>
        <v>0</v>
      </c>
      <c r="AO772">
        <f t="shared" si="156"/>
        <v>0</v>
      </c>
      <c r="AP772">
        <f t="shared" si="157"/>
        <v>0</v>
      </c>
      <c r="AQ772">
        <f t="shared" si="158"/>
        <v>0</v>
      </c>
      <c r="AR772">
        <f t="shared" si="159"/>
        <v>0</v>
      </c>
    </row>
    <row r="773" spans="1:44" hidden="1" outlineLevel="1" x14ac:dyDescent="0.3">
      <c r="A773" s="62"/>
      <c r="B773" s="63">
        <f t="shared" si="152"/>
        <v>749</v>
      </c>
      <c r="C773" s="145"/>
      <c r="D773" s="145"/>
      <c r="E773" s="143"/>
      <c r="F773" s="143"/>
      <c r="G773" s="146"/>
      <c r="H773" s="147"/>
      <c r="I773" s="143"/>
      <c r="J773" s="9"/>
      <c r="K773">
        <v>752</v>
      </c>
      <c r="L773" s="93" t="str">
        <f t="shared" si="161"/>
        <v/>
      </c>
      <c r="M773" s="103" t="str">
        <f t="shared" si="160"/>
        <v/>
      </c>
      <c r="N773" s="81"/>
      <c r="O773" s="73"/>
      <c r="P773" s="69" t="str">
        <f t="shared" si="162"/>
        <v/>
      </c>
      <c r="Q773" s="70" t="str">
        <f t="shared" si="151"/>
        <v/>
      </c>
      <c r="R773" s="73"/>
      <c r="S773" s="71" t="str">
        <f t="shared" si="153"/>
        <v/>
      </c>
      <c r="T773" s="98" t="str" cm="1">
        <f t="array" ref="T773">IF(COUNTIFS($C$22:$C$1025,$C773,$G$22:$G$1025,$G773)&gt;1,MATCH($C773&amp;$G773,$C$22:$C$1023&amp;$G$22:$G$1025,0),"")</f>
        <v/>
      </c>
      <c r="AM773">
        <f t="shared" si="154"/>
        <v>0</v>
      </c>
      <c r="AN773">
        <f t="shared" si="155"/>
        <v>0</v>
      </c>
      <c r="AO773">
        <f t="shared" si="156"/>
        <v>0</v>
      </c>
      <c r="AP773">
        <f t="shared" si="157"/>
        <v>0</v>
      </c>
      <c r="AQ773">
        <f t="shared" si="158"/>
        <v>0</v>
      </c>
      <c r="AR773">
        <f t="shared" si="159"/>
        <v>0</v>
      </c>
    </row>
    <row r="774" spans="1:44" hidden="1" outlineLevel="1" x14ac:dyDescent="0.3">
      <c r="A774" s="62"/>
      <c r="B774" s="63">
        <f t="shared" si="152"/>
        <v>750</v>
      </c>
      <c r="C774" s="145"/>
      <c r="D774" s="145"/>
      <c r="E774" s="143"/>
      <c r="F774" s="143"/>
      <c r="G774" s="146"/>
      <c r="H774" s="147"/>
      <c r="I774" s="143"/>
      <c r="J774" s="9"/>
      <c r="K774">
        <v>753</v>
      </c>
      <c r="L774" s="93" t="str">
        <f t="shared" si="161"/>
        <v/>
      </c>
      <c r="M774" s="103" t="str">
        <f t="shared" si="160"/>
        <v/>
      </c>
      <c r="N774" s="81"/>
      <c r="O774" s="73"/>
      <c r="P774" s="69" t="str">
        <f t="shared" si="162"/>
        <v/>
      </c>
      <c r="Q774" s="70" t="str">
        <f t="shared" si="151"/>
        <v/>
      </c>
      <c r="R774" s="73"/>
      <c r="S774" s="71" t="str">
        <f t="shared" si="153"/>
        <v/>
      </c>
      <c r="T774" s="98" t="str" cm="1">
        <f t="array" ref="T774">IF(COUNTIFS($C$22:$C$1025,$C774,$G$22:$G$1025,$G774)&gt;1,MATCH($C774&amp;$G774,$C$22:$C$1023&amp;$G$22:$G$1025,0),"")</f>
        <v/>
      </c>
      <c r="AM774">
        <f t="shared" si="154"/>
        <v>0</v>
      </c>
      <c r="AN774">
        <f t="shared" si="155"/>
        <v>0</v>
      </c>
      <c r="AO774">
        <f t="shared" si="156"/>
        <v>0</v>
      </c>
      <c r="AP774">
        <f t="shared" si="157"/>
        <v>0</v>
      </c>
      <c r="AQ774">
        <f t="shared" si="158"/>
        <v>0</v>
      </c>
      <c r="AR774">
        <f t="shared" si="159"/>
        <v>0</v>
      </c>
    </row>
    <row r="775" spans="1:44" hidden="1" outlineLevel="1" x14ac:dyDescent="0.3">
      <c r="A775" s="62"/>
      <c r="B775" s="63">
        <f t="shared" si="152"/>
        <v>751</v>
      </c>
      <c r="C775" s="145"/>
      <c r="D775" s="145"/>
      <c r="E775" s="143"/>
      <c r="F775" s="143"/>
      <c r="G775" s="146"/>
      <c r="H775" s="147"/>
      <c r="I775" s="143"/>
      <c r="J775" s="9"/>
      <c r="K775">
        <v>754</v>
      </c>
      <c r="L775" s="93" t="str">
        <f t="shared" si="161"/>
        <v/>
      </c>
      <c r="M775" s="103" t="str">
        <f t="shared" si="160"/>
        <v/>
      </c>
      <c r="N775" s="81"/>
      <c r="O775" s="73"/>
      <c r="P775" s="69" t="str">
        <f t="shared" si="162"/>
        <v/>
      </c>
      <c r="Q775" s="70" t="str">
        <f t="shared" si="151"/>
        <v/>
      </c>
      <c r="R775" s="73"/>
      <c r="S775" s="71" t="str">
        <f t="shared" si="153"/>
        <v/>
      </c>
      <c r="T775" s="98" t="str" cm="1">
        <f t="array" ref="T775">IF(COUNTIFS($C$22:$C$1025,$C775,$G$22:$G$1025,$G775)&gt;1,MATCH($C775&amp;$G775,$C$22:$C$1023&amp;$G$22:$G$1025,0),"")</f>
        <v/>
      </c>
      <c r="AM775">
        <f t="shared" si="154"/>
        <v>0</v>
      </c>
      <c r="AN775">
        <f t="shared" si="155"/>
        <v>0</v>
      </c>
      <c r="AO775">
        <f t="shared" si="156"/>
        <v>0</v>
      </c>
      <c r="AP775">
        <f t="shared" si="157"/>
        <v>0</v>
      </c>
      <c r="AQ775">
        <f t="shared" si="158"/>
        <v>0</v>
      </c>
      <c r="AR775">
        <f t="shared" si="159"/>
        <v>0</v>
      </c>
    </row>
    <row r="776" spans="1:44" hidden="1" outlineLevel="1" x14ac:dyDescent="0.3">
      <c r="A776" s="62"/>
      <c r="B776" s="63">
        <f t="shared" si="152"/>
        <v>752</v>
      </c>
      <c r="C776" s="145"/>
      <c r="D776" s="145"/>
      <c r="E776" s="143"/>
      <c r="F776" s="143"/>
      <c r="G776" s="146"/>
      <c r="H776" s="147"/>
      <c r="I776" s="143"/>
      <c r="J776" s="9"/>
      <c r="K776">
        <v>755</v>
      </c>
      <c r="L776" s="93" t="str">
        <f t="shared" si="161"/>
        <v/>
      </c>
      <c r="M776" s="103" t="str">
        <f t="shared" si="160"/>
        <v/>
      </c>
      <c r="N776" s="81"/>
      <c r="O776" s="73"/>
      <c r="P776" s="69" t="str">
        <f t="shared" si="162"/>
        <v/>
      </c>
      <c r="Q776" s="70" t="str">
        <f t="shared" si="151"/>
        <v/>
      </c>
      <c r="R776" s="73"/>
      <c r="S776" s="71" t="str">
        <f t="shared" si="153"/>
        <v/>
      </c>
      <c r="T776" s="98" t="str" cm="1">
        <f t="array" ref="T776">IF(COUNTIFS($C$22:$C$1025,$C776,$G$22:$G$1025,$G776)&gt;1,MATCH($C776&amp;$G776,$C$22:$C$1023&amp;$G$22:$G$1025,0),"")</f>
        <v/>
      </c>
      <c r="AM776">
        <f t="shared" si="154"/>
        <v>0</v>
      </c>
      <c r="AN776">
        <f t="shared" si="155"/>
        <v>0</v>
      </c>
      <c r="AO776">
        <f t="shared" si="156"/>
        <v>0</v>
      </c>
      <c r="AP776">
        <f t="shared" si="157"/>
        <v>0</v>
      </c>
      <c r="AQ776">
        <f t="shared" si="158"/>
        <v>0</v>
      </c>
      <c r="AR776">
        <f t="shared" si="159"/>
        <v>0</v>
      </c>
    </row>
    <row r="777" spans="1:44" hidden="1" outlineLevel="1" x14ac:dyDescent="0.3">
      <c r="A777" s="62"/>
      <c r="B777" s="63">
        <f t="shared" si="152"/>
        <v>753</v>
      </c>
      <c r="C777" s="145"/>
      <c r="D777" s="145"/>
      <c r="E777" s="143"/>
      <c r="F777" s="143"/>
      <c r="G777" s="146"/>
      <c r="H777" s="147"/>
      <c r="I777" s="143"/>
      <c r="J777" s="9"/>
      <c r="K777">
        <v>756</v>
      </c>
      <c r="L777" s="93" t="str">
        <f t="shared" si="161"/>
        <v/>
      </c>
      <c r="M777" s="103" t="str">
        <f t="shared" si="160"/>
        <v/>
      </c>
      <c r="N777" s="81"/>
      <c r="O777" s="73"/>
      <c r="P777" s="69" t="str">
        <f t="shared" si="162"/>
        <v/>
      </c>
      <c r="Q777" s="70" t="str">
        <f t="shared" si="151"/>
        <v/>
      </c>
      <c r="R777" s="73"/>
      <c r="S777" s="71" t="str">
        <f t="shared" si="153"/>
        <v/>
      </c>
      <c r="T777" s="98" t="str" cm="1">
        <f t="array" ref="T777">IF(COUNTIFS($C$22:$C$1025,$C777,$G$22:$G$1025,$G777)&gt;1,MATCH($C777&amp;$G777,$C$22:$C$1023&amp;$G$22:$G$1025,0),"")</f>
        <v/>
      </c>
      <c r="AM777">
        <f t="shared" si="154"/>
        <v>0</v>
      </c>
      <c r="AN777">
        <f t="shared" si="155"/>
        <v>0</v>
      </c>
      <c r="AO777">
        <f t="shared" si="156"/>
        <v>0</v>
      </c>
      <c r="AP777">
        <f t="shared" si="157"/>
        <v>0</v>
      </c>
      <c r="AQ777">
        <f t="shared" si="158"/>
        <v>0</v>
      </c>
      <c r="AR777">
        <f t="shared" si="159"/>
        <v>0</v>
      </c>
    </row>
    <row r="778" spans="1:44" hidden="1" outlineLevel="1" x14ac:dyDescent="0.3">
      <c r="A778" s="62"/>
      <c r="B778" s="63">
        <f t="shared" si="152"/>
        <v>754</v>
      </c>
      <c r="C778" s="145"/>
      <c r="D778" s="145"/>
      <c r="E778" s="143"/>
      <c r="F778" s="143"/>
      <c r="G778" s="146"/>
      <c r="H778" s="147"/>
      <c r="I778" s="143"/>
      <c r="J778" s="9"/>
      <c r="K778">
        <v>757</v>
      </c>
      <c r="L778" s="93" t="str">
        <f t="shared" si="161"/>
        <v/>
      </c>
      <c r="M778" s="103" t="str">
        <f t="shared" si="160"/>
        <v/>
      </c>
      <c r="N778" s="81"/>
      <c r="O778" s="73"/>
      <c r="P778" s="69" t="str">
        <f t="shared" si="162"/>
        <v/>
      </c>
      <c r="Q778" s="70" t="str">
        <f t="shared" si="151"/>
        <v/>
      </c>
      <c r="R778" s="73"/>
      <c r="S778" s="71" t="str">
        <f t="shared" si="153"/>
        <v/>
      </c>
      <c r="T778" s="98" t="str" cm="1">
        <f t="array" ref="T778">IF(COUNTIFS($C$22:$C$1025,$C778,$G$22:$G$1025,$G778)&gt;1,MATCH($C778&amp;$G778,$C$22:$C$1023&amp;$G$22:$G$1025,0),"")</f>
        <v/>
      </c>
      <c r="AM778">
        <f t="shared" si="154"/>
        <v>0</v>
      </c>
      <c r="AN778">
        <f t="shared" si="155"/>
        <v>0</v>
      </c>
      <c r="AO778">
        <f t="shared" si="156"/>
        <v>0</v>
      </c>
      <c r="AP778">
        <f t="shared" si="157"/>
        <v>0</v>
      </c>
      <c r="AQ778">
        <f t="shared" si="158"/>
        <v>0</v>
      </c>
      <c r="AR778">
        <f t="shared" si="159"/>
        <v>0</v>
      </c>
    </row>
    <row r="779" spans="1:44" hidden="1" outlineLevel="1" x14ac:dyDescent="0.3">
      <c r="A779" s="62"/>
      <c r="B779" s="63">
        <f t="shared" si="152"/>
        <v>755</v>
      </c>
      <c r="C779" s="145"/>
      <c r="D779" s="145"/>
      <c r="E779" s="143"/>
      <c r="F779" s="143"/>
      <c r="G779" s="146"/>
      <c r="H779" s="147"/>
      <c r="I779" s="143"/>
      <c r="J779" s="9"/>
      <c r="K779">
        <v>758</v>
      </c>
      <c r="L779" s="93" t="str">
        <f t="shared" si="161"/>
        <v/>
      </c>
      <c r="M779" s="103" t="str">
        <f t="shared" si="160"/>
        <v/>
      </c>
      <c r="N779" s="81"/>
      <c r="O779" s="73"/>
      <c r="P779" s="69" t="str">
        <f t="shared" si="162"/>
        <v/>
      </c>
      <c r="Q779" s="70" t="str">
        <f t="shared" si="151"/>
        <v/>
      </c>
      <c r="R779" s="73"/>
      <c r="S779" s="71" t="str">
        <f t="shared" si="153"/>
        <v/>
      </c>
      <c r="T779" s="98" t="str" cm="1">
        <f t="array" ref="T779">IF(COUNTIFS($C$22:$C$1025,$C779,$G$22:$G$1025,$G779)&gt;1,MATCH($C779&amp;$G779,$C$22:$C$1023&amp;$G$22:$G$1025,0),"")</f>
        <v/>
      </c>
      <c r="AM779">
        <f t="shared" si="154"/>
        <v>0</v>
      </c>
      <c r="AN779">
        <f t="shared" si="155"/>
        <v>0</v>
      </c>
      <c r="AO779">
        <f t="shared" si="156"/>
        <v>0</v>
      </c>
      <c r="AP779">
        <f t="shared" si="157"/>
        <v>0</v>
      </c>
      <c r="AQ779">
        <f t="shared" si="158"/>
        <v>0</v>
      </c>
      <c r="AR779">
        <f t="shared" si="159"/>
        <v>0</v>
      </c>
    </row>
    <row r="780" spans="1:44" hidden="1" outlineLevel="1" x14ac:dyDescent="0.3">
      <c r="A780" s="62"/>
      <c r="B780" s="63">
        <f t="shared" si="152"/>
        <v>756</v>
      </c>
      <c r="C780" s="145"/>
      <c r="D780" s="145"/>
      <c r="E780" s="143"/>
      <c r="F780" s="143"/>
      <c r="G780" s="146"/>
      <c r="H780" s="147"/>
      <c r="I780" s="143"/>
      <c r="J780" s="9"/>
      <c r="K780">
        <v>759</v>
      </c>
      <c r="L780" s="93" t="str">
        <f t="shared" si="161"/>
        <v/>
      </c>
      <c r="M780" s="103" t="str">
        <f t="shared" si="160"/>
        <v/>
      </c>
      <c r="N780" s="81"/>
      <c r="O780" s="73"/>
      <c r="P780" s="69" t="str">
        <f t="shared" si="162"/>
        <v/>
      </c>
      <c r="Q780" s="70" t="str">
        <f t="shared" si="151"/>
        <v/>
      </c>
      <c r="R780" s="73"/>
      <c r="S780" s="71" t="str">
        <f t="shared" si="153"/>
        <v/>
      </c>
      <c r="T780" s="98" t="str" cm="1">
        <f t="array" ref="T780">IF(COUNTIFS($C$22:$C$1025,$C780,$G$22:$G$1025,$G780)&gt;1,MATCH($C780&amp;$G780,$C$22:$C$1023&amp;$G$22:$G$1025,0),"")</f>
        <v/>
      </c>
      <c r="AM780">
        <f t="shared" si="154"/>
        <v>0</v>
      </c>
      <c r="AN780">
        <f t="shared" si="155"/>
        <v>0</v>
      </c>
      <c r="AO780">
        <f t="shared" si="156"/>
        <v>0</v>
      </c>
      <c r="AP780">
        <f t="shared" si="157"/>
        <v>0</v>
      </c>
      <c r="AQ780">
        <f t="shared" si="158"/>
        <v>0</v>
      </c>
      <c r="AR780">
        <f t="shared" si="159"/>
        <v>0</v>
      </c>
    </row>
    <row r="781" spans="1:44" hidden="1" outlineLevel="1" x14ac:dyDescent="0.3">
      <c r="A781" s="62"/>
      <c r="B781" s="63">
        <f t="shared" si="152"/>
        <v>757</v>
      </c>
      <c r="C781" s="145"/>
      <c r="D781" s="145"/>
      <c r="E781" s="143"/>
      <c r="F781" s="143"/>
      <c r="G781" s="146"/>
      <c r="H781" s="147"/>
      <c r="I781" s="143"/>
      <c r="J781" s="9"/>
      <c r="K781">
        <v>760</v>
      </c>
      <c r="L781" s="93" t="str">
        <f t="shared" si="161"/>
        <v/>
      </c>
      <c r="M781" s="103" t="str">
        <f t="shared" si="160"/>
        <v/>
      </c>
      <c r="N781" s="81"/>
      <c r="O781" s="73"/>
      <c r="P781" s="69" t="str">
        <f t="shared" si="162"/>
        <v/>
      </c>
      <c r="Q781" s="70" t="str">
        <f t="shared" ref="Q781:Q844" si="163">IF($H781="","",IF($H781&lt;15000,"対象外","未確認"))</f>
        <v/>
      </c>
      <c r="R781" s="73"/>
      <c r="S781" s="71" t="str">
        <f t="shared" si="153"/>
        <v/>
      </c>
      <c r="T781" s="98" t="str" cm="1">
        <f t="array" ref="T781">IF(COUNTIFS($C$22:$C$1025,$C781,$G$22:$G$1025,$G781)&gt;1,MATCH($C781&amp;$G781,$C$22:$C$1023&amp;$G$22:$G$1025,0),"")</f>
        <v/>
      </c>
      <c r="AM781">
        <f t="shared" si="154"/>
        <v>0</v>
      </c>
      <c r="AN781">
        <f t="shared" si="155"/>
        <v>0</v>
      </c>
      <c r="AO781">
        <f t="shared" si="156"/>
        <v>0</v>
      </c>
      <c r="AP781">
        <f t="shared" si="157"/>
        <v>0</v>
      </c>
      <c r="AQ781">
        <f t="shared" si="158"/>
        <v>0</v>
      </c>
      <c r="AR781">
        <f t="shared" si="159"/>
        <v>0</v>
      </c>
    </row>
    <row r="782" spans="1:44" hidden="1" outlineLevel="1" x14ac:dyDescent="0.3">
      <c r="A782" s="62"/>
      <c r="B782" s="63">
        <f t="shared" ref="B782:B845" si="164">B781+1</f>
        <v>758</v>
      </c>
      <c r="C782" s="145"/>
      <c r="D782" s="145"/>
      <c r="E782" s="143"/>
      <c r="F782" s="143"/>
      <c r="G782" s="146"/>
      <c r="H782" s="147"/>
      <c r="I782" s="143"/>
      <c r="J782" s="9"/>
      <c r="K782">
        <v>761</v>
      </c>
      <c r="L782" s="93" t="str">
        <f t="shared" si="161"/>
        <v/>
      </c>
      <c r="M782" s="103" t="str">
        <f t="shared" si="160"/>
        <v/>
      </c>
      <c r="N782" s="81"/>
      <c r="O782" s="73"/>
      <c r="P782" s="69" t="str">
        <f t="shared" si="162"/>
        <v/>
      </c>
      <c r="Q782" s="70" t="str">
        <f t="shared" si="163"/>
        <v/>
      </c>
      <c r="R782" s="73"/>
      <c r="S782" s="71" t="str">
        <f t="shared" si="153"/>
        <v/>
      </c>
      <c r="T782" s="98" t="str" cm="1">
        <f t="array" ref="T782">IF(COUNTIFS($C$22:$C$1025,$C782,$G$22:$G$1025,$G782)&gt;1,MATCH($C782&amp;$G782,$C$22:$C$1023&amp;$G$22:$G$1025,0),"")</f>
        <v/>
      </c>
      <c r="AM782">
        <f t="shared" si="154"/>
        <v>0</v>
      </c>
      <c r="AN782">
        <f t="shared" si="155"/>
        <v>0</v>
      </c>
      <c r="AO782">
        <f t="shared" si="156"/>
        <v>0</v>
      </c>
      <c r="AP782">
        <f t="shared" si="157"/>
        <v>0</v>
      </c>
      <c r="AQ782">
        <f t="shared" si="158"/>
        <v>0</v>
      </c>
      <c r="AR782">
        <f t="shared" si="159"/>
        <v>0</v>
      </c>
    </row>
    <row r="783" spans="1:44" hidden="1" outlineLevel="1" x14ac:dyDescent="0.3">
      <c r="A783" s="62"/>
      <c r="B783" s="63">
        <f t="shared" si="164"/>
        <v>759</v>
      </c>
      <c r="C783" s="145"/>
      <c r="D783" s="145"/>
      <c r="E783" s="143"/>
      <c r="F783" s="143"/>
      <c r="G783" s="146"/>
      <c r="H783" s="147"/>
      <c r="I783" s="143"/>
      <c r="J783" s="9"/>
      <c r="K783">
        <v>762</v>
      </c>
      <c r="L783" s="93" t="str">
        <f t="shared" si="161"/>
        <v/>
      </c>
      <c r="M783" s="103" t="str">
        <f t="shared" si="160"/>
        <v/>
      </c>
      <c r="N783" s="81"/>
      <c r="O783" s="73"/>
      <c r="P783" s="69" t="str">
        <f t="shared" si="162"/>
        <v/>
      </c>
      <c r="Q783" s="70" t="str">
        <f t="shared" si="163"/>
        <v/>
      </c>
      <c r="R783" s="73"/>
      <c r="S783" s="71" t="str">
        <f t="shared" si="153"/>
        <v/>
      </c>
      <c r="T783" s="98" t="str" cm="1">
        <f t="array" ref="T783">IF(COUNTIFS($C$22:$C$1025,$C783,$G$22:$G$1025,$G783)&gt;1,MATCH($C783&amp;$G783,$C$22:$C$1023&amp;$G$22:$G$1025,0),"")</f>
        <v/>
      </c>
      <c r="AM783">
        <f t="shared" si="154"/>
        <v>0</v>
      </c>
      <c r="AN783">
        <f t="shared" si="155"/>
        <v>0</v>
      </c>
      <c r="AO783">
        <f t="shared" si="156"/>
        <v>0</v>
      </c>
      <c r="AP783">
        <f t="shared" si="157"/>
        <v>0</v>
      </c>
      <c r="AQ783">
        <f t="shared" si="158"/>
        <v>0</v>
      </c>
      <c r="AR783">
        <f t="shared" si="159"/>
        <v>0</v>
      </c>
    </row>
    <row r="784" spans="1:44" hidden="1" outlineLevel="1" x14ac:dyDescent="0.3">
      <c r="A784" s="62"/>
      <c r="B784" s="63">
        <f t="shared" si="164"/>
        <v>760</v>
      </c>
      <c r="C784" s="145"/>
      <c r="D784" s="145"/>
      <c r="E784" s="143"/>
      <c r="F784" s="143"/>
      <c r="G784" s="146"/>
      <c r="H784" s="147"/>
      <c r="I784" s="143"/>
      <c r="J784" s="9"/>
      <c r="K784">
        <v>763</v>
      </c>
      <c r="L784" s="93" t="str">
        <f t="shared" si="161"/>
        <v/>
      </c>
      <c r="M784" s="103" t="str">
        <f t="shared" si="160"/>
        <v/>
      </c>
      <c r="N784" s="81"/>
      <c r="O784" s="73"/>
      <c r="P784" s="69" t="str">
        <f t="shared" si="162"/>
        <v/>
      </c>
      <c r="Q784" s="70" t="str">
        <f t="shared" si="163"/>
        <v/>
      </c>
      <c r="R784" s="73"/>
      <c r="S784" s="71" t="str">
        <f t="shared" si="153"/>
        <v/>
      </c>
      <c r="T784" s="98" t="str" cm="1">
        <f t="array" ref="T784">IF(COUNTIFS($C$22:$C$1025,$C784,$G$22:$G$1025,$G784)&gt;1,MATCH($C784&amp;$G784,$C$22:$C$1023&amp;$G$22:$G$1025,0),"")</f>
        <v/>
      </c>
      <c r="AM784">
        <f t="shared" si="154"/>
        <v>0</v>
      </c>
      <c r="AN784">
        <f t="shared" si="155"/>
        <v>0</v>
      </c>
      <c r="AO784">
        <f t="shared" si="156"/>
        <v>0</v>
      </c>
      <c r="AP784">
        <f t="shared" si="157"/>
        <v>0</v>
      </c>
      <c r="AQ784">
        <f t="shared" si="158"/>
        <v>0</v>
      </c>
      <c r="AR784">
        <f t="shared" si="159"/>
        <v>0</v>
      </c>
    </row>
    <row r="785" spans="1:44" hidden="1" outlineLevel="1" x14ac:dyDescent="0.3">
      <c r="A785" s="62"/>
      <c r="B785" s="63">
        <f t="shared" si="164"/>
        <v>761</v>
      </c>
      <c r="C785" s="145"/>
      <c r="D785" s="145"/>
      <c r="E785" s="143"/>
      <c r="F785" s="143"/>
      <c r="G785" s="146"/>
      <c r="H785" s="147"/>
      <c r="I785" s="143"/>
      <c r="J785" s="9"/>
      <c r="K785">
        <v>764</v>
      </c>
      <c r="L785" s="93" t="str">
        <f t="shared" si="161"/>
        <v/>
      </c>
      <c r="M785" s="103" t="str">
        <f t="shared" si="160"/>
        <v/>
      </c>
      <c r="N785" s="81"/>
      <c r="O785" s="73"/>
      <c r="P785" s="69" t="str">
        <f t="shared" si="162"/>
        <v/>
      </c>
      <c r="Q785" s="70" t="str">
        <f t="shared" si="163"/>
        <v/>
      </c>
      <c r="R785" s="73"/>
      <c r="S785" s="71" t="str">
        <f t="shared" si="153"/>
        <v/>
      </c>
      <c r="T785" s="98" t="str" cm="1">
        <f t="array" ref="T785">IF(COUNTIFS($C$22:$C$1025,$C785,$G$22:$G$1025,$G785)&gt;1,MATCH($C785&amp;$G785,$C$22:$C$1023&amp;$G$22:$G$1025,0),"")</f>
        <v/>
      </c>
      <c r="AM785">
        <f t="shared" si="154"/>
        <v>0</v>
      </c>
      <c r="AN785">
        <f t="shared" si="155"/>
        <v>0</v>
      </c>
      <c r="AO785">
        <f t="shared" si="156"/>
        <v>0</v>
      </c>
      <c r="AP785">
        <f t="shared" si="157"/>
        <v>0</v>
      </c>
      <c r="AQ785">
        <f t="shared" si="158"/>
        <v>0</v>
      </c>
      <c r="AR785">
        <f t="shared" si="159"/>
        <v>0</v>
      </c>
    </row>
    <row r="786" spans="1:44" hidden="1" outlineLevel="1" x14ac:dyDescent="0.3">
      <c r="A786" s="62"/>
      <c r="B786" s="63">
        <f t="shared" si="164"/>
        <v>762</v>
      </c>
      <c r="C786" s="145"/>
      <c r="D786" s="145"/>
      <c r="E786" s="143"/>
      <c r="F786" s="143"/>
      <c r="G786" s="146"/>
      <c r="H786" s="147"/>
      <c r="I786" s="143"/>
      <c r="J786" s="9"/>
      <c r="K786">
        <v>765</v>
      </c>
      <c r="L786" s="93" t="str">
        <f t="shared" si="161"/>
        <v/>
      </c>
      <c r="M786" s="103" t="str">
        <f t="shared" si="160"/>
        <v/>
      </c>
      <c r="N786" s="81"/>
      <c r="O786" s="73"/>
      <c r="P786" s="69" t="str">
        <f t="shared" si="162"/>
        <v/>
      </c>
      <c r="Q786" s="70" t="str">
        <f t="shared" si="163"/>
        <v/>
      </c>
      <c r="R786" s="73"/>
      <c r="S786" s="71" t="str">
        <f t="shared" si="153"/>
        <v/>
      </c>
      <c r="T786" s="98" t="str" cm="1">
        <f t="array" ref="T786">IF(COUNTIFS($C$22:$C$1025,$C786,$G$22:$G$1025,$G786)&gt;1,MATCH($C786&amp;$G786,$C$22:$C$1023&amp;$G$22:$G$1025,0),"")</f>
        <v/>
      </c>
      <c r="AM786">
        <f t="shared" si="154"/>
        <v>0</v>
      </c>
      <c r="AN786">
        <f t="shared" si="155"/>
        <v>0</v>
      </c>
      <c r="AO786">
        <f t="shared" si="156"/>
        <v>0</v>
      </c>
      <c r="AP786">
        <f t="shared" si="157"/>
        <v>0</v>
      </c>
      <c r="AQ786">
        <f t="shared" si="158"/>
        <v>0</v>
      </c>
      <c r="AR786">
        <f t="shared" si="159"/>
        <v>0</v>
      </c>
    </row>
    <row r="787" spans="1:44" hidden="1" outlineLevel="1" x14ac:dyDescent="0.3">
      <c r="A787" s="62"/>
      <c r="B787" s="63">
        <f t="shared" si="164"/>
        <v>763</v>
      </c>
      <c r="C787" s="145"/>
      <c r="D787" s="145"/>
      <c r="E787" s="143"/>
      <c r="F787" s="143"/>
      <c r="G787" s="146"/>
      <c r="H787" s="147"/>
      <c r="I787" s="143"/>
      <c r="J787" s="9"/>
      <c r="K787">
        <v>766</v>
      </c>
      <c r="L787" s="93" t="str">
        <f t="shared" si="161"/>
        <v/>
      </c>
      <c r="M787" s="103" t="str">
        <f t="shared" si="160"/>
        <v/>
      </c>
      <c r="N787" s="81"/>
      <c r="O787" s="73"/>
      <c r="P787" s="69" t="str">
        <f t="shared" si="162"/>
        <v/>
      </c>
      <c r="Q787" s="70" t="str">
        <f t="shared" si="163"/>
        <v/>
      </c>
      <c r="R787" s="73"/>
      <c r="S787" s="71" t="str">
        <f t="shared" si="153"/>
        <v/>
      </c>
      <c r="T787" s="98" t="str" cm="1">
        <f t="array" ref="T787">IF(COUNTIFS($C$22:$C$1025,$C787,$G$22:$G$1025,$G787)&gt;1,MATCH($C787&amp;$G787,$C$22:$C$1023&amp;$G$22:$G$1025,0),"")</f>
        <v/>
      </c>
      <c r="AM787">
        <f t="shared" si="154"/>
        <v>0</v>
      </c>
      <c r="AN787">
        <f t="shared" si="155"/>
        <v>0</v>
      </c>
      <c r="AO787">
        <f t="shared" si="156"/>
        <v>0</v>
      </c>
      <c r="AP787">
        <f t="shared" si="157"/>
        <v>0</v>
      </c>
      <c r="AQ787">
        <f t="shared" si="158"/>
        <v>0</v>
      </c>
      <c r="AR787">
        <f t="shared" si="159"/>
        <v>0</v>
      </c>
    </row>
    <row r="788" spans="1:44" hidden="1" outlineLevel="1" x14ac:dyDescent="0.3">
      <c r="A788" s="62"/>
      <c r="B788" s="63">
        <f t="shared" si="164"/>
        <v>764</v>
      </c>
      <c r="C788" s="145"/>
      <c r="D788" s="145"/>
      <c r="E788" s="143"/>
      <c r="F788" s="143"/>
      <c r="G788" s="146"/>
      <c r="H788" s="147"/>
      <c r="I788" s="143"/>
      <c r="J788" s="9"/>
      <c r="K788">
        <v>767</v>
      </c>
      <c r="L788" s="93" t="str">
        <f t="shared" si="161"/>
        <v/>
      </c>
      <c r="M788" s="103" t="str">
        <f t="shared" si="160"/>
        <v/>
      </c>
      <c r="N788" s="81"/>
      <c r="O788" s="73"/>
      <c r="P788" s="69" t="str">
        <f t="shared" si="162"/>
        <v/>
      </c>
      <c r="Q788" s="70" t="str">
        <f t="shared" si="163"/>
        <v/>
      </c>
      <c r="R788" s="73"/>
      <c r="S788" s="71" t="str">
        <f t="shared" si="153"/>
        <v/>
      </c>
      <c r="T788" s="98" t="str" cm="1">
        <f t="array" ref="T788">IF(COUNTIFS($C$22:$C$1025,$C788,$G$22:$G$1025,$G788)&gt;1,MATCH($C788&amp;$G788,$C$22:$C$1023&amp;$G$22:$G$1025,0),"")</f>
        <v/>
      </c>
      <c r="AM788">
        <f t="shared" si="154"/>
        <v>0</v>
      </c>
      <c r="AN788">
        <f t="shared" si="155"/>
        <v>0</v>
      </c>
      <c r="AO788">
        <f t="shared" si="156"/>
        <v>0</v>
      </c>
      <c r="AP788">
        <f t="shared" si="157"/>
        <v>0</v>
      </c>
      <c r="AQ788">
        <f t="shared" si="158"/>
        <v>0</v>
      </c>
      <c r="AR788">
        <f t="shared" si="159"/>
        <v>0</v>
      </c>
    </row>
    <row r="789" spans="1:44" hidden="1" outlineLevel="1" x14ac:dyDescent="0.3">
      <c r="A789" s="62"/>
      <c r="B789" s="63">
        <f t="shared" si="164"/>
        <v>765</v>
      </c>
      <c r="C789" s="145"/>
      <c r="D789" s="145"/>
      <c r="E789" s="143"/>
      <c r="F789" s="143"/>
      <c r="G789" s="146"/>
      <c r="H789" s="147"/>
      <c r="I789" s="143"/>
      <c r="J789" s="9"/>
      <c r="K789">
        <v>768</v>
      </c>
      <c r="L789" s="93" t="str">
        <f t="shared" si="161"/>
        <v/>
      </c>
      <c r="M789" s="103" t="str">
        <f t="shared" si="160"/>
        <v/>
      </c>
      <c r="N789" s="81"/>
      <c r="O789" s="73"/>
      <c r="P789" s="69" t="str">
        <f t="shared" si="162"/>
        <v/>
      </c>
      <c r="Q789" s="70" t="str">
        <f t="shared" si="163"/>
        <v/>
      </c>
      <c r="R789" s="73"/>
      <c r="S789" s="71" t="str">
        <f t="shared" si="153"/>
        <v/>
      </c>
      <c r="T789" s="98" t="str" cm="1">
        <f t="array" ref="T789">IF(COUNTIFS($C$22:$C$1025,$C789,$G$22:$G$1025,$G789)&gt;1,MATCH($C789&amp;$G789,$C$22:$C$1023&amp;$G$22:$G$1025,0),"")</f>
        <v/>
      </c>
      <c r="AM789">
        <f t="shared" si="154"/>
        <v>0</v>
      </c>
      <c r="AN789">
        <f t="shared" si="155"/>
        <v>0</v>
      </c>
      <c r="AO789">
        <f t="shared" si="156"/>
        <v>0</v>
      </c>
      <c r="AP789">
        <f t="shared" si="157"/>
        <v>0</v>
      </c>
      <c r="AQ789">
        <f t="shared" si="158"/>
        <v>0</v>
      </c>
      <c r="AR789">
        <f t="shared" si="159"/>
        <v>0</v>
      </c>
    </row>
    <row r="790" spans="1:44" hidden="1" outlineLevel="1" x14ac:dyDescent="0.3">
      <c r="A790" s="62"/>
      <c r="B790" s="63">
        <f t="shared" si="164"/>
        <v>766</v>
      </c>
      <c r="C790" s="145"/>
      <c r="D790" s="145"/>
      <c r="E790" s="143"/>
      <c r="F790" s="143"/>
      <c r="G790" s="146"/>
      <c r="H790" s="147"/>
      <c r="I790" s="143"/>
      <c r="J790" s="9"/>
      <c r="K790">
        <v>769</v>
      </c>
      <c r="L790" s="93" t="str">
        <f t="shared" si="161"/>
        <v/>
      </c>
      <c r="M790" s="103" t="str">
        <f t="shared" si="160"/>
        <v/>
      </c>
      <c r="N790" s="81"/>
      <c r="O790" s="73"/>
      <c r="P790" s="69" t="str">
        <f t="shared" si="162"/>
        <v/>
      </c>
      <c r="Q790" s="70" t="str">
        <f t="shared" si="163"/>
        <v/>
      </c>
      <c r="R790" s="73"/>
      <c r="S790" s="71" t="str">
        <f t="shared" ref="S790:S853" si="165">IF(R790="","","No."&amp;$B790&amp;"："&amp;R790)</f>
        <v/>
      </c>
      <c r="T790" s="98" t="str" cm="1">
        <f t="array" ref="T790">IF(COUNTIFS($C$22:$C$1025,$C790,$G$22:$G$1025,$G790)&gt;1,MATCH($C790&amp;$G790,$C$22:$C$1023&amp;$G$22:$G$1025,0),"")</f>
        <v/>
      </c>
      <c r="AM790">
        <f t="shared" ref="AM790:AM853" si="166">IF($C790="",IF(OR($D790&lt;&gt;"",$E790&lt;&gt;"",$F790&lt;&gt;"",$G790&lt;&gt;"",H790&lt;&gt;0)=TRUE,1,0),0)</f>
        <v>0</v>
      </c>
      <c r="AN790">
        <f t="shared" ref="AN790:AN853" si="167">IF($D790="",IF(OR($C790&lt;&gt;"",$E790&lt;&gt;"",$F790&lt;&gt;"",$G790&lt;&gt;"",$H790&lt;&gt;"")=TRUE,1,0),0)</f>
        <v>0</v>
      </c>
      <c r="AO790">
        <f t="shared" ref="AO790:AO853" si="168">IF($E790="",IF(OR($C790&lt;&gt;"",$D790&lt;&gt;"",$F790&lt;&gt;"",$G790&lt;&gt;"",$H790&lt;&gt;0)=TRUE,1,0),0)</f>
        <v>0</v>
      </c>
      <c r="AP790">
        <f t="shared" ref="AP790:AP853" si="169">IF($F790="",IF(OR($C790&lt;&gt;"",$E790&lt;&gt;"",$D790&lt;&gt;"",$G790&lt;&gt;"",$H790&lt;&gt;0)=TRUE,1,0),0)</f>
        <v>0</v>
      </c>
      <c r="AQ790">
        <f t="shared" ref="AQ790:AQ853" si="170">IF($G790="",IF(OR($C790&lt;&gt;"",$E790&lt;&gt;0,$F790&lt;&gt;"",$D790&lt;&gt;"",$H790&lt;&gt;0)=TRUE,1,0),0)</f>
        <v>0</v>
      </c>
      <c r="AR790">
        <f t="shared" ref="AR790:AR853" si="171">IF($H790=0,IF(OR($C790&lt;&gt;"",$E790&lt;&gt;"",$D790&lt;&gt;"",$F790&lt;&gt;"",$G790&lt;&gt;"")=TRUE,1,0),0)</f>
        <v>0</v>
      </c>
    </row>
    <row r="791" spans="1:44" hidden="1" outlineLevel="1" x14ac:dyDescent="0.3">
      <c r="A791" s="62"/>
      <c r="B791" s="63">
        <f t="shared" si="164"/>
        <v>767</v>
      </c>
      <c r="C791" s="145"/>
      <c r="D791" s="145"/>
      <c r="E791" s="143"/>
      <c r="F791" s="143"/>
      <c r="G791" s="146"/>
      <c r="H791" s="147"/>
      <c r="I791" s="143"/>
      <c r="J791" s="9"/>
      <c r="K791">
        <v>770</v>
      </c>
      <c r="L791" s="93" t="str">
        <f t="shared" si="161"/>
        <v/>
      </c>
      <c r="M791" s="103" t="str">
        <f t="shared" ref="M791:M854" si="172">IF($D791="","",$D791)</f>
        <v/>
      </c>
      <c r="N791" s="81"/>
      <c r="O791" s="73"/>
      <c r="P791" s="69" t="str">
        <f t="shared" si="162"/>
        <v/>
      </c>
      <c r="Q791" s="70" t="str">
        <f t="shared" si="163"/>
        <v/>
      </c>
      <c r="R791" s="73"/>
      <c r="S791" s="71" t="str">
        <f t="shared" si="165"/>
        <v/>
      </c>
      <c r="T791" s="98" t="str" cm="1">
        <f t="array" ref="T791">IF(COUNTIFS($C$22:$C$1025,$C791,$G$22:$G$1025,$G791)&gt;1,MATCH($C791&amp;$G791,$C$22:$C$1023&amp;$G$22:$G$1025,0),"")</f>
        <v/>
      </c>
      <c r="AM791">
        <f t="shared" si="166"/>
        <v>0</v>
      </c>
      <c r="AN791">
        <f t="shared" si="167"/>
        <v>0</v>
      </c>
      <c r="AO791">
        <f t="shared" si="168"/>
        <v>0</v>
      </c>
      <c r="AP791">
        <f t="shared" si="169"/>
        <v>0</v>
      </c>
      <c r="AQ791">
        <f t="shared" si="170"/>
        <v>0</v>
      </c>
      <c r="AR791">
        <f t="shared" si="171"/>
        <v>0</v>
      </c>
    </row>
    <row r="792" spans="1:44" hidden="1" outlineLevel="1" x14ac:dyDescent="0.3">
      <c r="A792" s="62"/>
      <c r="B792" s="63">
        <f t="shared" si="164"/>
        <v>768</v>
      </c>
      <c r="C792" s="145"/>
      <c r="D792" s="145"/>
      <c r="E792" s="143"/>
      <c r="F792" s="143"/>
      <c r="G792" s="146"/>
      <c r="H792" s="147"/>
      <c r="I792" s="143"/>
      <c r="J792" s="9"/>
      <c r="K792">
        <v>771</v>
      </c>
      <c r="L792" s="93" t="str">
        <f t="shared" si="161"/>
        <v/>
      </c>
      <c r="M792" s="103" t="str">
        <f t="shared" si="172"/>
        <v/>
      </c>
      <c r="N792" s="81"/>
      <c r="O792" s="73"/>
      <c r="P792" s="69" t="str">
        <f t="shared" si="162"/>
        <v/>
      </c>
      <c r="Q792" s="70" t="str">
        <f t="shared" si="163"/>
        <v/>
      </c>
      <c r="R792" s="73"/>
      <c r="S792" s="71" t="str">
        <f t="shared" si="165"/>
        <v/>
      </c>
      <c r="T792" s="98" t="str" cm="1">
        <f t="array" ref="T792">IF(COUNTIFS($C$22:$C$1025,$C792,$G$22:$G$1025,$G792)&gt;1,MATCH($C792&amp;$G792,$C$22:$C$1023&amp;$G$22:$G$1025,0),"")</f>
        <v/>
      </c>
      <c r="AM792">
        <f t="shared" si="166"/>
        <v>0</v>
      </c>
      <c r="AN792">
        <f t="shared" si="167"/>
        <v>0</v>
      </c>
      <c r="AO792">
        <f t="shared" si="168"/>
        <v>0</v>
      </c>
      <c r="AP792">
        <f t="shared" si="169"/>
        <v>0</v>
      </c>
      <c r="AQ792">
        <f t="shared" si="170"/>
        <v>0</v>
      </c>
      <c r="AR792">
        <f t="shared" si="171"/>
        <v>0</v>
      </c>
    </row>
    <row r="793" spans="1:44" hidden="1" outlineLevel="1" x14ac:dyDescent="0.3">
      <c r="A793" s="62"/>
      <c r="B793" s="63">
        <f t="shared" si="164"/>
        <v>769</v>
      </c>
      <c r="C793" s="145"/>
      <c r="D793" s="145"/>
      <c r="E793" s="143"/>
      <c r="F793" s="143"/>
      <c r="G793" s="146"/>
      <c r="H793" s="147"/>
      <c r="I793" s="143"/>
      <c r="J793" s="9"/>
      <c r="K793">
        <v>772</v>
      </c>
      <c r="L793" s="93" t="str">
        <f t="shared" ref="L793:L856" si="173">IF($C793="","",$C793)</f>
        <v/>
      </c>
      <c r="M793" s="103" t="str">
        <f t="shared" si="172"/>
        <v/>
      </c>
      <c r="N793" s="81"/>
      <c r="O793" s="73"/>
      <c r="P793" s="69" t="str">
        <f t="shared" si="162"/>
        <v/>
      </c>
      <c r="Q793" s="70" t="str">
        <f t="shared" si="163"/>
        <v/>
      </c>
      <c r="R793" s="73"/>
      <c r="S793" s="71" t="str">
        <f t="shared" si="165"/>
        <v/>
      </c>
      <c r="T793" s="98" t="str" cm="1">
        <f t="array" ref="T793">IF(COUNTIFS($C$22:$C$1025,$C793,$G$22:$G$1025,$G793)&gt;1,MATCH($C793&amp;$G793,$C$22:$C$1023&amp;$G$22:$G$1025,0),"")</f>
        <v/>
      </c>
      <c r="AM793">
        <f t="shared" si="166"/>
        <v>0</v>
      </c>
      <c r="AN793">
        <f t="shared" si="167"/>
        <v>0</v>
      </c>
      <c r="AO793">
        <f t="shared" si="168"/>
        <v>0</v>
      </c>
      <c r="AP793">
        <f t="shared" si="169"/>
        <v>0</v>
      </c>
      <c r="AQ793">
        <f t="shared" si="170"/>
        <v>0</v>
      </c>
      <c r="AR793">
        <f t="shared" si="171"/>
        <v>0</v>
      </c>
    </row>
    <row r="794" spans="1:44" hidden="1" outlineLevel="1" x14ac:dyDescent="0.3">
      <c r="A794" s="62"/>
      <c r="B794" s="63">
        <f t="shared" si="164"/>
        <v>770</v>
      </c>
      <c r="C794" s="145"/>
      <c r="D794" s="145"/>
      <c r="E794" s="143"/>
      <c r="F794" s="143"/>
      <c r="G794" s="146"/>
      <c r="H794" s="147"/>
      <c r="I794" s="143"/>
      <c r="J794" s="9"/>
      <c r="K794">
        <v>773</v>
      </c>
      <c r="L794" s="93" t="str">
        <f t="shared" si="173"/>
        <v/>
      </c>
      <c r="M794" s="103" t="str">
        <f t="shared" si="172"/>
        <v/>
      </c>
      <c r="N794" s="81"/>
      <c r="O794" s="73"/>
      <c r="P794" s="69" t="str">
        <f t="shared" si="162"/>
        <v/>
      </c>
      <c r="Q794" s="70" t="str">
        <f t="shared" si="163"/>
        <v/>
      </c>
      <c r="R794" s="73"/>
      <c r="S794" s="71" t="str">
        <f t="shared" si="165"/>
        <v/>
      </c>
      <c r="T794" s="98" t="str" cm="1">
        <f t="array" ref="T794">IF(COUNTIFS($C$22:$C$1025,$C794,$G$22:$G$1025,$G794)&gt;1,MATCH($C794&amp;$G794,$C$22:$C$1023&amp;$G$22:$G$1025,0),"")</f>
        <v/>
      </c>
      <c r="AM794">
        <f t="shared" si="166"/>
        <v>0</v>
      </c>
      <c r="AN794">
        <f t="shared" si="167"/>
        <v>0</v>
      </c>
      <c r="AO794">
        <f t="shared" si="168"/>
        <v>0</v>
      </c>
      <c r="AP794">
        <f t="shared" si="169"/>
        <v>0</v>
      </c>
      <c r="AQ794">
        <f t="shared" si="170"/>
        <v>0</v>
      </c>
      <c r="AR794">
        <f t="shared" si="171"/>
        <v>0</v>
      </c>
    </row>
    <row r="795" spans="1:44" hidden="1" outlineLevel="1" x14ac:dyDescent="0.3">
      <c r="A795" s="62"/>
      <c r="B795" s="63">
        <f t="shared" si="164"/>
        <v>771</v>
      </c>
      <c r="C795" s="145"/>
      <c r="D795" s="145"/>
      <c r="E795" s="143"/>
      <c r="F795" s="143"/>
      <c r="G795" s="146"/>
      <c r="H795" s="147"/>
      <c r="I795" s="143"/>
      <c r="J795" s="9"/>
      <c r="K795">
        <v>774</v>
      </c>
      <c r="L795" s="93" t="str">
        <f t="shared" si="173"/>
        <v/>
      </c>
      <c r="M795" s="103" t="str">
        <f t="shared" si="172"/>
        <v/>
      </c>
      <c r="N795" s="81"/>
      <c r="O795" s="73"/>
      <c r="P795" s="69" t="str">
        <f t="shared" si="162"/>
        <v/>
      </c>
      <c r="Q795" s="70" t="str">
        <f t="shared" si="163"/>
        <v/>
      </c>
      <c r="R795" s="73"/>
      <c r="S795" s="71" t="str">
        <f t="shared" si="165"/>
        <v/>
      </c>
      <c r="T795" s="98" t="str" cm="1">
        <f t="array" ref="T795">IF(COUNTIFS($C$22:$C$1025,$C795,$G$22:$G$1025,$G795)&gt;1,MATCH($C795&amp;$G795,$C$22:$C$1023&amp;$G$22:$G$1025,0),"")</f>
        <v/>
      </c>
      <c r="AM795">
        <f t="shared" si="166"/>
        <v>0</v>
      </c>
      <c r="AN795">
        <f t="shared" si="167"/>
        <v>0</v>
      </c>
      <c r="AO795">
        <f t="shared" si="168"/>
        <v>0</v>
      </c>
      <c r="AP795">
        <f t="shared" si="169"/>
        <v>0</v>
      </c>
      <c r="AQ795">
        <f t="shared" si="170"/>
        <v>0</v>
      </c>
      <c r="AR795">
        <f t="shared" si="171"/>
        <v>0</v>
      </c>
    </row>
    <row r="796" spans="1:44" hidden="1" outlineLevel="1" x14ac:dyDescent="0.3">
      <c r="A796" s="62"/>
      <c r="B796" s="63">
        <f t="shared" si="164"/>
        <v>772</v>
      </c>
      <c r="C796" s="145"/>
      <c r="D796" s="145"/>
      <c r="E796" s="143"/>
      <c r="F796" s="143"/>
      <c r="G796" s="146"/>
      <c r="H796" s="147"/>
      <c r="I796" s="143"/>
      <c r="J796" s="9"/>
      <c r="K796">
        <v>775</v>
      </c>
      <c r="L796" s="93" t="str">
        <f t="shared" si="173"/>
        <v/>
      </c>
      <c r="M796" s="103" t="str">
        <f t="shared" si="172"/>
        <v/>
      </c>
      <c r="N796" s="81"/>
      <c r="O796" s="73"/>
      <c r="P796" s="69" t="str">
        <f t="shared" si="162"/>
        <v/>
      </c>
      <c r="Q796" s="70" t="str">
        <f t="shared" si="163"/>
        <v/>
      </c>
      <c r="R796" s="73"/>
      <c r="S796" s="71" t="str">
        <f t="shared" si="165"/>
        <v/>
      </c>
      <c r="T796" s="98" t="str" cm="1">
        <f t="array" ref="T796">IF(COUNTIFS($C$22:$C$1025,$C796,$G$22:$G$1025,$G796)&gt;1,MATCH($C796&amp;$G796,$C$22:$C$1023&amp;$G$22:$G$1025,0),"")</f>
        <v/>
      </c>
      <c r="AM796">
        <f t="shared" si="166"/>
        <v>0</v>
      </c>
      <c r="AN796">
        <f t="shared" si="167"/>
        <v>0</v>
      </c>
      <c r="AO796">
        <f t="shared" si="168"/>
        <v>0</v>
      </c>
      <c r="AP796">
        <f t="shared" si="169"/>
        <v>0</v>
      </c>
      <c r="AQ796">
        <f t="shared" si="170"/>
        <v>0</v>
      </c>
      <c r="AR796">
        <f t="shared" si="171"/>
        <v>0</v>
      </c>
    </row>
    <row r="797" spans="1:44" hidden="1" outlineLevel="1" x14ac:dyDescent="0.3">
      <c r="A797" s="62"/>
      <c r="B797" s="63">
        <f t="shared" si="164"/>
        <v>773</v>
      </c>
      <c r="C797" s="145"/>
      <c r="D797" s="145"/>
      <c r="E797" s="143"/>
      <c r="F797" s="143"/>
      <c r="G797" s="146"/>
      <c r="H797" s="147"/>
      <c r="I797" s="143"/>
      <c r="J797" s="9"/>
      <c r="K797">
        <v>776</v>
      </c>
      <c r="L797" s="93" t="str">
        <f t="shared" si="173"/>
        <v/>
      </c>
      <c r="M797" s="103" t="str">
        <f t="shared" si="172"/>
        <v/>
      </c>
      <c r="N797" s="81"/>
      <c r="O797" s="73"/>
      <c r="P797" s="69" t="str">
        <f t="shared" si="162"/>
        <v/>
      </c>
      <c r="Q797" s="70" t="str">
        <f t="shared" si="163"/>
        <v/>
      </c>
      <c r="R797" s="73"/>
      <c r="S797" s="71" t="str">
        <f t="shared" si="165"/>
        <v/>
      </c>
      <c r="T797" s="98" t="str" cm="1">
        <f t="array" ref="T797">IF(COUNTIFS($C$22:$C$1025,$C797,$G$22:$G$1025,$G797)&gt;1,MATCH($C797&amp;$G797,$C$22:$C$1023&amp;$G$22:$G$1025,0),"")</f>
        <v/>
      </c>
      <c r="AM797">
        <f t="shared" si="166"/>
        <v>0</v>
      </c>
      <c r="AN797">
        <f t="shared" si="167"/>
        <v>0</v>
      </c>
      <c r="AO797">
        <f t="shared" si="168"/>
        <v>0</v>
      </c>
      <c r="AP797">
        <f t="shared" si="169"/>
        <v>0</v>
      </c>
      <c r="AQ797">
        <f t="shared" si="170"/>
        <v>0</v>
      </c>
      <c r="AR797">
        <f t="shared" si="171"/>
        <v>0</v>
      </c>
    </row>
    <row r="798" spans="1:44" hidden="1" outlineLevel="1" x14ac:dyDescent="0.3">
      <c r="A798" s="62"/>
      <c r="B798" s="63">
        <f t="shared" si="164"/>
        <v>774</v>
      </c>
      <c r="C798" s="145"/>
      <c r="D798" s="145"/>
      <c r="E798" s="143"/>
      <c r="F798" s="143"/>
      <c r="G798" s="146"/>
      <c r="H798" s="147"/>
      <c r="I798" s="143"/>
      <c r="J798" s="9"/>
      <c r="K798">
        <v>777</v>
      </c>
      <c r="L798" s="93" t="str">
        <f t="shared" si="173"/>
        <v/>
      </c>
      <c r="M798" s="103" t="str">
        <f t="shared" si="172"/>
        <v/>
      </c>
      <c r="N798" s="81"/>
      <c r="O798" s="73"/>
      <c r="P798" s="69" t="str">
        <f t="shared" si="162"/>
        <v/>
      </c>
      <c r="Q798" s="70" t="str">
        <f t="shared" si="163"/>
        <v/>
      </c>
      <c r="R798" s="73"/>
      <c r="S798" s="71" t="str">
        <f t="shared" si="165"/>
        <v/>
      </c>
      <c r="T798" s="98" t="str" cm="1">
        <f t="array" ref="T798">IF(COUNTIFS($C$22:$C$1025,$C798,$G$22:$G$1025,$G798)&gt;1,MATCH($C798&amp;$G798,$C$22:$C$1023&amp;$G$22:$G$1025,0),"")</f>
        <v/>
      </c>
      <c r="AM798">
        <f t="shared" si="166"/>
        <v>0</v>
      </c>
      <c r="AN798">
        <f t="shared" si="167"/>
        <v>0</v>
      </c>
      <c r="AO798">
        <f t="shared" si="168"/>
        <v>0</v>
      </c>
      <c r="AP798">
        <f t="shared" si="169"/>
        <v>0</v>
      </c>
      <c r="AQ798">
        <f t="shared" si="170"/>
        <v>0</v>
      </c>
      <c r="AR798">
        <f t="shared" si="171"/>
        <v>0</v>
      </c>
    </row>
    <row r="799" spans="1:44" hidden="1" outlineLevel="1" x14ac:dyDescent="0.3">
      <c r="A799" s="62"/>
      <c r="B799" s="63">
        <f t="shared" si="164"/>
        <v>775</v>
      </c>
      <c r="C799" s="145"/>
      <c r="D799" s="145"/>
      <c r="E799" s="143"/>
      <c r="F799" s="143"/>
      <c r="G799" s="146"/>
      <c r="H799" s="147"/>
      <c r="I799" s="143"/>
      <c r="J799" s="9"/>
      <c r="K799">
        <v>778</v>
      </c>
      <c r="L799" s="93" t="str">
        <f t="shared" si="173"/>
        <v/>
      </c>
      <c r="M799" s="103" t="str">
        <f t="shared" si="172"/>
        <v/>
      </c>
      <c r="N799" s="81"/>
      <c r="O799" s="73"/>
      <c r="P799" s="69" t="str">
        <f t="shared" si="162"/>
        <v/>
      </c>
      <c r="Q799" s="70" t="str">
        <f t="shared" si="163"/>
        <v/>
      </c>
      <c r="R799" s="73"/>
      <c r="S799" s="71" t="str">
        <f t="shared" si="165"/>
        <v/>
      </c>
      <c r="T799" s="98" t="str" cm="1">
        <f t="array" ref="T799">IF(COUNTIFS($C$22:$C$1025,$C799,$G$22:$G$1025,$G799)&gt;1,MATCH($C799&amp;$G799,$C$22:$C$1023&amp;$G$22:$G$1025,0),"")</f>
        <v/>
      </c>
      <c r="AM799">
        <f t="shared" si="166"/>
        <v>0</v>
      </c>
      <c r="AN799">
        <f t="shared" si="167"/>
        <v>0</v>
      </c>
      <c r="AO799">
        <f t="shared" si="168"/>
        <v>0</v>
      </c>
      <c r="AP799">
        <f t="shared" si="169"/>
        <v>0</v>
      </c>
      <c r="AQ799">
        <f t="shared" si="170"/>
        <v>0</v>
      </c>
      <c r="AR799">
        <f t="shared" si="171"/>
        <v>0</v>
      </c>
    </row>
    <row r="800" spans="1:44" hidden="1" outlineLevel="1" x14ac:dyDescent="0.3">
      <c r="A800" s="62"/>
      <c r="B800" s="63">
        <f t="shared" si="164"/>
        <v>776</v>
      </c>
      <c r="C800" s="145"/>
      <c r="D800" s="145"/>
      <c r="E800" s="143"/>
      <c r="F800" s="143"/>
      <c r="G800" s="146"/>
      <c r="H800" s="147"/>
      <c r="I800" s="143"/>
      <c r="J800" s="9"/>
      <c r="K800">
        <v>779</v>
      </c>
      <c r="L800" s="93" t="str">
        <f t="shared" si="173"/>
        <v/>
      </c>
      <c r="M800" s="103" t="str">
        <f t="shared" si="172"/>
        <v/>
      </c>
      <c r="N800" s="81"/>
      <c r="O800" s="73"/>
      <c r="P800" s="69" t="str">
        <f t="shared" ref="P800:P863" si="174">IFERROR(N800/O800,"")</f>
        <v/>
      </c>
      <c r="Q800" s="70" t="str">
        <f t="shared" si="163"/>
        <v/>
      </c>
      <c r="R800" s="73"/>
      <c r="S800" s="71" t="str">
        <f t="shared" si="165"/>
        <v/>
      </c>
      <c r="T800" s="98" t="str" cm="1">
        <f t="array" ref="T800">IF(COUNTIFS($C$22:$C$1025,$C800,$G$22:$G$1025,$G800)&gt;1,MATCH($C800&amp;$G800,$C$22:$C$1023&amp;$G$22:$G$1025,0),"")</f>
        <v/>
      </c>
      <c r="AM800">
        <f t="shared" si="166"/>
        <v>0</v>
      </c>
      <c r="AN800">
        <f t="shared" si="167"/>
        <v>0</v>
      </c>
      <c r="AO800">
        <f t="shared" si="168"/>
        <v>0</v>
      </c>
      <c r="AP800">
        <f t="shared" si="169"/>
        <v>0</v>
      </c>
      <c r="AQ800">
        <f t="shared" si="170"/>
        <v>0</v>
      </c>
      <c r="AR800">
        <f t="shared" si="171"/>
        <v>0</v>
      </c>
    </row>
    <row r="801" spans="1:44" hidden="1" outlineLevel="1" x14ac:dyDescent="0.3">
      <c r="A801" s="62"/>
      <c r="B801" s="63">
        <f t="shared" si="164"/>
        <v>777</v>
      </c>
      <c r="C801" s="145"/>
      <c r="D801" s="145"/>
      <c r="E801" s="143"/>
      <c r="F801" s="143"/>
      <c r="G801" s="146"/>
      <c r="H801" s="147"/>
      <c r="I801" s="143"/>
      <c r="J801" s="9"/>
      <c r="K801">
        <v>780</v>
      </c>
      <c r="L801" s="93" t="str">
        <f t="shared" si="173"/>
        <v/>
      </c>
      <c r="M801" s="103" t="str">
        <f t="shared" si="172"/>
        <v/>
      </c>
      <c r="N801" s="81"/>
      <c r="O801" s="73"/>
      <c r="P801" s="69" t="str">
        <f t="shared" si="174"/>
        <v/>
      </c>
      <c r="Q801" s="70" t="str">
        <f t="shared" si="163"/>
        <v/>
      </c>
      <c r="R801" s="73"/>
      <c r="S801" s="71" t="str">
        <f t="shared" si="165"/>
        <v/>
      </c>
      <c r="T801" s="98" t="str" cm="1">
        <f t="array" ref="T801">IF(COUNTIFS($C$22:$C$1025,$C801,$G$22:$G$1025,$G801)&gt;1,MATCH($C801&amp;$G801,$C$22:$C$1023&amp;$G$22:$G$1025,0),"")</f>
        <v/>
      </c>
      <c r="AM801">
        <f t="shared" si="166"/>
        <v>0</v>
      </c>
      <c r="AN801">
        <f t="shared" si="167"/>
        <v>0</v>
      </c>
      <c r="AO801">
        <f t="shared" si="168"/>
        <v>0</v>
      </c>
      <c r="AP801">
        <f t="shared" si="169"/>
        <v>0</v>
      </c>
      <c r="AQ801">
        <f t="shared" si="170"/>
        <v>0</v>
      </c>
      <c r="AR801">
        <f t="shared" si="171"/>
        <v>0</v>
      </c>
    </row>
    <row r="802" spans="1:44" hidden="1" outlineLevel="1" x14ac:dyDescent="0.3">
      <c r="A802" s="62"/>
      <c r="B802" s="63">
        <f t="shared" si="164"/>
        <v>778</v>
      </c>
      <c r="C802" s="145"/>
      <c r="D802" s="145"/>
      <c r="E802" s="143"/>
      <c r="F802" s="143"/>
      <c r="G802" s="146"/>
      <c r="H802" s="147"/>
      <c r="I802" s="143"/>
      <c r="J802" s="9"/>
      <c r="K802">
        <v>781</v>
      </c>
      <c r="L802" s="93" t="str">
        <f t="shared" si="173"/>
        <v/>
      </c>
      <c r="M802" s="103" t="str">
        <f t="shared" si="172"/>
        <v/>
      </c>
      <c r="N802" s="81"/>
      <c r="O802" s="73"/>
      <c r="P802" s="69" t="str">
        <f t="shared" si="174"/>
        <v/>
      </c>
      <c r="Q802" s="70" t="str">
        <f t="shared" si="163"/>
        <v/>
      </c>
      <c r="R802" s="73"/>
      <c r="S802" s="71" t="str">
        <f t="shared" si="165"/>
        <v/>
      </c>
      <c r="T802" s="98" t="str" cm="1">
        <f t="array" ref="T802">IF(COUNTIFS($C$22:$C$1025,$C802,$G$22:$G$1025,$G802)&gt;1,MATCH($C802&amp;$G802,$C$22:$C$1023&amp;$G$22:$G$1025,0),"")</f>
        <v/>
      </c>
      <c r="AM802">
        <f t="shared" si="166"/>
        <v>0</v>
      </c>
      <c r="AN802">
        <f t="shared" si="167"/>
        <v>0</v>
      </c>
      <c r="AO802">
        <f t="shared" si="168"/>
        <v>0</v>
      </c>
      <c r="AP802">
        <f t="shared" si="169"/>
        <v>0</v>
      </c>
      <c r="AQ802">
        <f t="shared" si="170"/>
        <v>0</v>
      </c>
      <c r="AR802">
        <f t="shared" si="171"/>
        <v>0</v>
      </c>
    </row>
    <row r="803" spans="1:44" hidden="1" outlineLevel="1" x14ac:dyDescent="0.3">
      <c r="A803" s="62"/>
      <c r="B803" s="63">
        <f t="shared" si="164"/>
        <v>779</v>
      </c>
      <c r="C803" s="145"/>
      <c r="D803" s="145"/>
      <c r="E803" s="143"/>
      <c r="F803" s="143"/>
      <c r="G803" s="146"/>
      <c r="H803" s="147"/>
      <c r="I803" s="143"/>
      <c r="J803" s="9"/>
      <c r="K803">
        <v>782</v>
      </c>
      <c r="L803" s="93" t="str">
        <f t="shared" si="173"/>
        <v/>
      </c>
      <c r="M803" s="103" t="str">
        <f t="shared" si="172"/>
        <v/>
      </c>
      <c r="N803" s="81"/>
      <c r="O803" s="73"/>
      <c r="P803" s="69" t="str">
        <f t="shared" si="174"/>
        <v/>
      </c>
      <c r="Q803" s="70" t="str">
        <f t="shared" si="163"/>
        <v/>
      </c>
      <c r="R803" s="73"/>
      <c r="S803" s="71" t="str">
        <f t="shared" si="165"/>
        <v/>
      </c>
      <c r="T803" s="98" t="str" cm="1">
        <f t="array" ref="T803">IF(COUNTIFS($C$22:$C$1025,$C803,$G$22:$G$1025,$G803)&gt;1,MATCH($C803&amp;$G803,$C$22:$C$1023&amp;$G$22:$G$1025,0),"")</f>
        <v/>
      </c>
      <c r="AM803">
        <f t="shared" si="166"/>
        <v>0</v>
      </c>
      <c r="AN803">
        <f t="shared" si="167"/>
        <v>0</v>
      </c>
      <c r="AO803">
        <f t="shared" si="168"/>
        <v>0</v>
      </c>
      <c r="AP803">
        <f t="shared" si="169"/>
        <v>0</v>
      </c>
      <c r="AQ803">
        <f t="shared" si="170"/>
        <v>0</v>
      </c>
      <c r="AR803">
        <f t="shared" si="171"/>
        <v>0</v>
      </c>
    </row>
    <row r="804" spans="1:44" hidden="1" outlineLevel="1" x14ac:dyDescent="0.3">
      <c r="A804" s="62"/>
      <c r="B804" s="63">
        <f t="shared" si="164"/>
        <v>780</v>
      </c>
      <c r="C804" s="145"/>
      <c r="D804" s="145"/>
      <c r="E804" s="143"/>
      <c r="F804" s="143"/>
      <c r="G804" s="146"/>
      <c r="H804" s="147"/>
      <c r="I804" s="143"/>
      <c r="J804" s="9"/>
      <c r="K804">
        <v>783</v>
      </c>
      <c r="L804" s="93" t="str">
        <f t="shared" si="173"/>
        <v/>
      </c>
      <c r="M804" s="103" t="str">
        <f t="shared" si="172"/>
        <v/>
      </c>
      <c r="N804" s="81"/>
      <c r="O804" s="73"/>
      <c r="P804" s="69" t="str">
        <f t="shared" si="174"/>
        <v/>
      </c>
      <c r="Q804" s="70" t="str">
        <f t="shared" si="163"/>
        <v/>
      </c>
      <c r="R804" s="73"/>
      <c r="S804" s="71" t="str">
        <f t="shared" si="165"/>
        <v/>
      </c>
      <c r="T804" s="98" t="str" cm="1">
        <f t="array" ref="T804">IF(COUNTIFS($C$22:$C$1025,$C804,$G$22:$G$1025,$G804)&gt;1,MATCH($C804&amp;$G804,$C$22:$C$1023&amp;$G$22:$G$1025,0),"")</f>
        <v/>
      </c>
      <c r="AM804">
        <f t="shared" si="166"/>
        <v>0</v>
      </c>
      <c r="AN804">
        <f t="shared" si="167"/>
        <v>0</v>
      </c>
      <c r="AO804">
        <f t="shared" si="168"/>
        <v>0</v>
      </c>
      <c r="AP804">
        <f t="shared" si="169"/>
        <v>0</v>
      </c>
      <c r="AQ804">
        <f t="shared" si="170"/>
        <v>0</v>
      </c>
      <c r="AR804">
        <f t="shared" si="171"/>
        <v>0</v>
      </c>
    </row>
    <row r="805" spans="1:44" hidden="1" outlineLevel="1" x14ac:dyDescent="0.3">
      <c r="A805" s="62"/>
      <c r="B805" s="63">
        <f t="shared" si="164"/>
        <v>781</v>
      </c>
      <c r="C805" s="145"/>
      <c r="D805" s="145"/>
      <c r="E805" s="143"/>
      <c r="F805" s="143"/>
      <c r="G805" s="146"/>
      <c r="H805" s="147"/>
      <c r="I805" s="143"/>
      <c r="J805" s="9"/>
      <c r="K805">
        <v>784</v>
      </c>
      <c r="L805" s="93" t="str">
        <f t="shared" si="173"/>
        <v/>
      </c>
      <c r="M805" s="103" t="str">
        <f t="shared" si="172"/>
        <v/>
      </c>
      <c r="N805" s="81"/>
      <c r="O805" s="73"/>
      <c r="P805" s="69" t="str">
        <f t="shared" si="174"/>
        <v/>
      </c>
      <c r="Q805" s="70" t="str">
        <f t="shared" si="163"/>
        <v/>
      </c>
      <c r="R805" s="73"/>
      <c r="S805" s="71" t="str">
        <f t="shared" si="165"/>
        <v/>
      </c>
      <c r="T805" s="98" t="str" cm="1">
        <f t="array" ref="T805">IF(COUNTIFS($C$22:$C$1025,$C805,$G$22:$G$1025,$G805)&gt;1,MATCH($C805&amp;$G805,$C$22:$C$1023&amp;$G$22:$G$1025,0),"")</f>
        <v/>
      </c>
      <c r="AM805">
        <f t="shared" si="166"/>
        <v>0</v>
      </c>
      <c r="AN805">
        <f t="shared" si="167"/>
        <v>0</v>
      </c>
      <c r="AO805">
        <f t="shared" si="168"/>
        <v>0</v>
      </c>
      <c r="AP805">
        <f t="shared" si="169"/>
        <v>0</v>
      </c>
      <c r="AQ805">
        <f t="shared" si="170"/>
        <v>0</v>
      </c>
      <c r="AR805">
        <f t="shared" si="171"/>
        <v>0</v>
      </c>
    </row>
    <row r="806" spans="1:44" hidden="1" outlineLevel="1" x14ac:dyDescent="0.3">
      <c r="A806" s="62"/>
      <c r="B806" s="63">
        <f t="shared" si="164"/>
        <v>782</v>
      </c>
      <c r="C806" s="145"/>
      <c r="D806" s="145"/>
      <c r="E806" s="143"/>
      <c r="F806" s="143"/>
      <c r="G806" s="146"/>
      <c r="H806" s="147"/>
      <c r="I806" s="143"/>
      <c r="J806" s="9"/>
      <c r="K806">
        <v>785</v>
      </c>
      <c r="L806" s="93" t="str">
        <f t="shared" si="173"/>
        <v/>
      </c>
      <c r="M806" s="103" t="str">
        <f t="shared" si="172"/>
        <v/>
      </c>
      <c r="N806" s="81"/>
      <c r="O806" s="73"/>
      <c r="P806" s="69" t="str">
        <f t="shared" si="174"/>
        <v/>
      </c>
      <c r="Q806" s="70" t="str">
        <f t="shared" si="163"/>
        <v/>
      </c>
      <c r="R806" s="73"/>
      <c r="S806" s="71" t="str">
        <f t="shared" si="165"/>
        <v/>
      </c>
      <c r="T806" s="98" t="str" cm="1">
        <f t="array" ref="T806">IF(COUNTIFS($C$22:$C$1025,$C806,$G$22:$G$1025,$G806)&gt;1,MATCH($C806&amp;$G806,$C$22:$C$1023&amp;$G$22:$G$1025,0),"")</f>
        <v/>
      </c>
      <c r="AM806">
        <f t="shared" si="166"/>
        <v>0</v>
      </c>
      <c r="AN806">
        <f t="shared" si="167"/>
        <v>0</v>
      </c>
      <c r="AO806">
        <f t="shared" si="168"/>
        <v>0</v>
      </c>
      <c r="AP806">
        <f t="shared" si="169"/>
        <v>0</v>
      </c>
      <c r="AQ806">
        <f t="shared" si="170"/>
        <v>0</v>
      </c>
      <c r="AR806">
        <f t="shared" si="171"/>
        <v>0</v>
      </c>
    </row>
    <row r="807" spans="1:44" hidden="1" outlineLevel="1" x14ac:dyDescent="0.3">
      <c r="A807" s="62"/>
      <c r="B807" s="63">
        <f t="shared" si="164"/>
        <v>783</v>
      </c>
      <c r="C807" s="145"/>
      <c r="D807" s="145"/>
      <c r="E807" s="143"/>
      <c r="F807" s="143"/>
      <c r="G807" s="146"/>
      <c r="H807" s="147"/>
      <c r="I807" s="143"/>
      <c r="J807" s="9"/>
      <c r="K807">
        <v>786</v>
      </c>
      <c r="L807" s="93" t="str">
        <f t="shared" si="173"/>
        <v/>
      </c>
      <c r="M807" s="103" t="str">
        <f t="shared" si="172"/>
        <v/>
      </c>
      <c r="N807" s="81"/>
      <c r="O807" s="73"/>
      <c r="P807" s="69" t="str">
        <f t="shared" si="174"/>
        <v/>
      </c>
      <c r="Q807" s="70" t="str">
        <f t="shared" si="163"/>
        <v/>
      </c>
      <c r="R807" s="73"/>
      <c r="S807" s="71" t="str">
        <f t="shared" si="165"/>
        <v/>
      </c>
      <c r="T807" s="98" t="str" cm="1">
        <f t="array" ref="T807">IF(COUNTIFS($C$22:$C$1025,$C807,$G$22:$G$1025,$G807)&gt;1,MATCH($C807&amp;$G807,$C$22:$C$1023&amp;$G$22:$G$1025,0),"")</f>
        <v/>
      </c>
      <c r="AM807">
        <f t="shared" si="166"/>
        <v>0</v>
      </c>
      <c r="AN807">
        <f t="shared" si="167"/>
        <v>0</v>
      </c>
      <c r="AO807">
        <f t="shared" si="168"/>
        <v>0</v>
      </c>
      <c r="AP807">
        <f t="shared" si="169"/>
        <v>0</v>
      </c>
      <c r="AQ807">
        <f t="shared" si="170"/>
        <v>0</v>
      </c>
      <c r="AR807">
        <f t="shared" si="171"/>
        <v>0</v>
      </c>
    </row>
    <row r="808" spans="1:44" hidden="1" outlineLevel="1" x14ac:dyDescent="0.3">
      <c r="A808" s="62"/>
      <c r="B808" s="63">
        <f t="shared" si="164"/>
        <v>784</v>
      </c>
      <c r="C808" s="145"/>
      <c r="D808" s="145"/>
      <c r="E808" s="143"/>
      <c r="F808" s="143"/>
      <c r="G808" s="146"/>
      <c r="H808" s="147"/>
      <c r="I808" s="143"/>
      <c r="J808" s="9"/>
      <c r="K808">
        <v>787</v>
      </c>
      <c r="L808" s="93" t="str">
        <f t="shared" si="173"/>
        <v/>
      </c>
      <c r="M808" s="103" t="str">
        <f t="shared" si="172"/>
        <v/>
      </c>
      <c r="N808" s="81"/>
      <c r="O808" s="73"/>
      <c r="P808" s="69" t="str">
        <f t="shared" si="174"/>
        <v/>
      </c>
      <c r="Q808" s="70" t="str">
        <f t="shared" si="163"/>
        <v/>
      </c>
      <c r="R808" s="73"/>
      <c r="S808" s="71" t="str">
        <f t="shared" si="165"/>
        <v/>
      </c>
      <c r="T808" s="98" t="str" cm="1">
        <f t="array" ref="T808">IF(COUNTIFS($C$22:$C$1025,$C808,$G$22:$G$1025,$G808)&gt;1,MATCH($C808&amp;$G808,$C$22:$C$1023&amp;$G$22:$G$1025,0),"")</f>
        <v/>
      </c>
      <c r="AM808">
        <f t="shared" si="166"/>
        <v>0</v>
      </c>
      <c r="AN808">
        <f t="shared" si="167"/>
        <v>0</v>
      </c>
      <c r="AO808">
        <f t="shared" si="168"/>
        <v>0</v>
      </c>
      <c r="AP808">
        <f t="shared" si="169"/>
        <v>0</v>
      </c>
      <c r="AQ808">
        <f t="shared" si="170"/>
        <v>0</v>
      </c>
      <c r="AR808">
        <f t="shared" si="171"/>
        <v>0</v>
      </c>
    </row>
    <row r="809" spans="1:44" hidden="1" outlineLevel="1" x14ac:dyDescent="0.3">
      <c r="A809" s="62"/>
      <c r="B809" s="63">
        <f t="shared" si="164"/>
        <v>785</v>
      </c>
      <c r="C809" s="145"/>
      <c r="D809" s="145"/>
      <c r="E809" s="143"/>
      <c r="F809" s="143"/>
      <c r="G809" s="146"/>
      <c r="H809" s="147"/>
      <c r="I809" s="143"/>
      <c r="J809" s="9"/>
      <c r="K809">
        <v>788</v>
      </c>
      <c r="L809" s="93" t="str">
        <f t="shared" si="173"/>
        <v/>
      </c>
      <c r="M809" s="103" t="str">
        <f t="shared" si="172"/>
        <v/>
      </c>
      <c r="N809" s="81"/>
      <c r="O809" s="73"/>
      <c r="P809" s="69" t="str">
        <f t="shared" si="174"/>
        <v/>
      </c>
      <c r="Q809" s="70" t="str">
        <f t="shared" si="163"/>
        <v/>
      </c>
      <c r="R809" s="73"/>
      <c r="S809" s="71" t="str">
        <f t="shared" si="165"/>
        <v/>
      </c>
      <c r="T809" s="98" t="str" cm="1">
        <f t="array" ref="T809">IF(COUNTIFS($C$22:$C$1025,$C809,$G$22:$G$1025,$G809)&gt;1,MATCH($C809&amp;$G809,$C$22:$C$1023&amp;$G$22:$G$1025,0),"")</f>
        <v/>
      </c>
      <c r="AM809">
        <f t="shared" si="166"/>
        <v>0</v>
      </c>
      <c r="AN809">
        <f t="shared" si="167"/>
        <v>0</v>
      </c>
      <c r="AO809">
        <f t="shared" si="168"/>
        <v>0</v>
      </c>
      <c r="AP809">
        <f t="shared" si="169"/>
        <v>0</v>
      </c>
      <c r="AQ809">
        <f t="shared" si="170"/>
        <v>0</v>
      </c>
      <c r="AR809">
        <f t="shared" si="171"/>
        <v>0</v>
      </c>
    </row>
    <row r="810" spans="1:44" hidden="1" outlineLevel="1" x14ac:dyDescent="0.3">
      <c r="A810" s="62"/>
      <c r="B810" s="63">
        <f t="shared" si="164"/>
        <v>786</v>
      </c>
      <c r="C810" s="145"/>
      <c r="D810" s="145"/>
      <c r="E810" s="143"/>
      <c r="F810" s="143"/>
      <c r="G810" s="146"/>
      <c r="H810" s="147"/>
      <c r="I810" s="143"/>
      <c r="J810" s="9"/>
      <c r="K810">
        <v>789</v>
      </c>
      <c r="L810" s="93" t="str">
        <f t="shared" si="173"/>
        <v/>
      </c>
      <c r="M810" s="103" t="str">
        <f t="shared" si="172"/>
        <v/>
      </c>
      <c r="N810" s="81"/>
      <c r="O810" s="73"/>
      <c r="P810" s="69" t="str">
        <f t="shared" si="174"/>
        <v/>
      </c>
      <c r="Q810" s="70" t="str">
        <f t="shared" si="163"/>
        <v/>
      </c>
      <c r="R810" s="73"/>
      <c r="S810" s="71" t="str">
        <f t="shared" si="165"/>
        <v/>
      </c>
      <c r="T810" s="98" t="str" cm="1">
        <f t="array" ref="T810">IF(COUNTIFS($C$22:$C$1025,$C810,$G$22:$G$1025,$G810)&gt;1,MATCH($C810&amp;$G810,$C$22:$C$1023&amp;$G$22:$G$1025,0),"")</f>
        <v/>
      </c>
      <c r="AM810">
        <f t="shared" si="166"/>
        <v>0</v>
      </c>
      <c r="AN810">
        <f t="shared" si="167"/>
        <v>0</v>
      </c>
      <c r="AO810">
        <f t="shared" si="168"/>
        <v>0</v>
      </c>
      <c r="AP810">
        <f t="shared" si="169"/>
        <v>0</v>
      </c>
      <c r="AQ810">
        <f t="shared" si="170"/>
        <v>0</v>
      </c>
      <c r="AR810">
        <f t="shared" si="171"/>
        <v>0</v>
      </c>
    </row>
    <row r="811" spans="1:44" hidden="1" outlineLevel="1" x14ac:dyDescent="0.3">
      <c r="A811" s="62"/>
      <c r="B811" s="63">
        <f t="shared" si="164"/>
        <v>787</v>
      </c>
      <c r="C811" s="145"/>
      <c r="D811" s="145"/>
      <c r="E811" s="143"/>
      <c r="F811" s="143"/>
      <c r="G811" s="146"/>
      <c r="H811" s="147"/>
      <c r="I811" s="143"/>
      <c r="J811" s="9"/>
      <c r="K811">
        <v>790</v>
      </c>
      <c r="L811" s="93" t="str">
        <f t="shared" si="173"/>
        <v/>
      </c>
      <c r="M811" s="103" t="str">
        <f t="shared" si="172"/>
        <v/>
      </c>
      <c r="N811" s="81"/>
      <c r="O811" s="73"/>
      <c r="P811" s="69" t="str">
        <f t="shared" si="174"/>
        <v/>
      </c>
      <c r="Q811" s="70" t="str">
        <f t="shared" si="163"/>
        <v/>
      </c>
      <c r="R811" s="73"/>
      <c r="S811" s="71" t="str">
        <f t="shared" si="165"/>
        <v/>
      </c>
      <c r="T811" s="98" t="str" cm="1">
        <f t="array" ref="T811">IF(COUNTIFS($C$22:$C$1025,$C811,$G$22:$G$1025,$G811)&gt;1,MATCH($C811&amp;$G811,$C$22:$C$1023&amp;$G$22:$G$1025,0),"")</f>
        <v/>
      </c>
      <c r="AM811">
        <f t="shared" si="166"/>
        <v>0</v>
      </c>
      <c r="AN811">
        <f t="shared" si="167"/>
        <v>0</v>
      </c>
      <c r="AO811">
        <f t="shared" si="168"/>
        <v>0</v>
      </c>
      <c r="AP811">
        <f t="shared" si="169"/>
        <v>0</v>
      </c>
      <c r="AQ811">
        <f t="shared" si="170"/>
        <v>0</v>
      </c>
      <c r="AR811">
        <f t="shared" si="171"/>
        <v>0</v>
      </c>
    </row>
    <row r="812" spans="1:44" hidden="1" outlineLevel="1" x14ac:dyDescent="0.3">
      <c r="A812" s="62"/>
      <c r="B812" s="63">
        <f t="shared" si="164"/>
        <v>788</v>
      </c>
      <c r="C812" s="145"/>
      <c r="D812" s="145"/>
      <c r="E812" s="143"/>
      <c r="F812" s="143"/>
      <c r="G812" s="146"/>
      <c r="H812" s="147"/>
      <c r="I812" s="143"/>
      <c r="J812" s="9"/>
      <c r="K812">
        <v>791</v>
      </c>
      <c r="L812" s="93" t="str">
        <f t="shared" si="173"/>
        <v/>
      </c>
      <c r="M812" s="103" t="str">
        <f t="shared" si="172"/>
        <v/>
      </c>
      <c r="N812" s="81"/>
      <c r="O812" s="73"/>
      <c r="P812" s="69" t="str">
        <f t="shared" si="174"/>
        <v/>
      </c>
      <c r="Q812" s="70" t="str">
        <f t="shared" si="163"/>
        <v/>
      </c>
      <c r="R812" s="73"/>
      <c r="S812" s="71" t="str">
        <f t="shared" si="165"/>
        <v/>
      </c>
      <c r="T812" s="98" t="str" cm="1">
        <f t="array" ref="T812">IF(COUNTIFS($C$22:$C$1025,$C812,$G$22:$G$1025,$G812)&gt;1,MATCH($C812&amp;$G812,$C$22:$C$1023&amp;$G$22:$G$1025,0),"")</f>
        <v/>
      </c>
      <c r="AM812">
        <f t="shared" si="166"/>
        <v>0</v>
      </c>
      <c r="AN812">
        <f t="shared" si="167"/>
        <v>0</v>
      </c>
      <c r="AO812">
        <f t="shared" si="168"/>
        <v>0</v>
      </c>
      <c r="AP812">
        <f t="shared" si="169"/>
        <v>0</v>
      </c>
      <c r="AQ812">
        <f t="shared" si="170"/>
        <v>0</v>
      </c>
      <c r="AR812">
        <f t="shared" si="171"/>
        <v>0</v>
      </c>
    </row>
    <row r="813" spans="1:44" hidden="1" outlineLevel="1" x14ac:dyDescent="0.3">
      <c r="A813" s="62"/>
      <c r="B813" s="63">
        <f t="shared" si="164"/>
        <v>789</v>
      </c>
      <c r="C813" s="145"/>
      <c r="D813" s="145"/>
      <c r="E813" s="143"/>
      <c r="F813" s="143"/>
      <c r="G813" s="146"/>
      <c r="H813" s="147"/>
      <c r="I813" s="143"/>
      <c r="J813" s="9"/>
      <c r="K813">
        <v>792</v>
      </c>
      <c r="L813" s="93" t="str">
        <f t="shared" si="173"/>
        <v/>
      </c>
      <c r="M813" s="103" t="str">
        <f t="shared" si="172"/>
        <v/>
      </c>
      <c r="N813" s="81"/>
      <c r="O813" s="73"/>
      <c r="P813" s="69" t="str">
        <f t="shared" si="174"/>
        <v/>
      </c>
      <c r="Q813" s="70" t="str">
        <f t="shared" si="163"/>
        <v/>
      </c>
      <c r="R813" s="73"/>
      <c r="S813" s="71" t="str">
        <f t="shared" si="165"/>
        <v/>
      </c>
      <c r="T813" s="98" t="str" cm="1">
        <f t="array" ref="T813">IF(COUNTIFS($C$22:$C$1025,$C813,$G$22:$G$1025,$G813)&gt;1,MATCH($C813&amp;$G813,$C$22:$C$1023&amp;$G$22:$G$1025,0),"")</f>
        <v/>
      </c>
      <c r="AM813">
        <f t="shared" si="166"/>
        <v>0</v>
      </c>
      <c r="AN813">
        <f t="shared" si="167"/>
        <v>0</v>
      </c>
      <c r="AO813">
        <f t="shared" si="168"/>
        <v>0</v>
      </c>
      <c r="AP813">
        <f t="shared" si="169"/>
        <v>0</v>
      </c>
      <c r="AQ813">
        <f t="shared" si="170"/>
        <v>0</v>
      </c>
      <c r="AR813">
        <f t="shared" si="171"/>
        <v>0</v>
      </c>
    </row>
    <row r="814" spans="1:44" hidden="1" outlineLevel="1" x14ac:dyDescent="0.3">
      <c r="A814" s="62"/>
      <c r="B814" s="63">
        <f t="shared" si="164"/>
        <v>790</v>
      </c>
      <c r="C814" s="145"/>
      <c r="D814" s="145"/>
      <c r="E814" s="143"/>
      <c r="F814" s="143"/>
      <c r="G814" s="146"/>
      <c r="H814" s="147"/>
      <c r="I814" s="143"/>
      <c r="J814" s="9"/>
      <c r="K814">
        <v>793</v>
      </c>
      <c r="L814" s="93" t="str">
        <f t="shared" si="173"/>
        <v/>
      </c>
      <c r="M814" s="103" t="str">
        <f t="shared" si="172"/>
        <v/>
      </c>
      <c r="N814" s="81"/>
      <c r="O814" s="73"/>
      <c r="P814" s="69" t="str">
        <f t="shared" si="174"/>
        <v/>
      </c>
      <c r="Q814" s="70" t="str">
        <f t="shared" si="163"/>
        <v/>
      </c>
      <c r="R814" s="73"/>
      <c r="S814" s="71" t="str">
        <f t="shared" si="165"/>
        <v/>
      </c>
      <c r="T814" s="98" t="str" cm="1">
        <f t="array" ref="T814">IF(COUNTIFS($C$22:$C$1025,$C814,$G$22:$G$1025,$G814)&gt;1,MATCH($C814&amp;$G814,$C$22:$C$1023&amp;$G$22:$G$1025,0),"")</f>
        <v/>
      </c>
      <c r="AM814">
        <f t="shared" si="166"/>
        <v>0</v>
      </c>
      <c r="AN814">
        <f t="shared" si="167"/>
        <v>0</v>
      </c>
      <c r="AO814">
        <f t="shared" si="168"/>
        <v>0</v>
      </c>
      <c r="AP814">
        <f t="shared" si="169"/>
        <v>0</v>
      </c>
      <c r="AQ814">
        <f t="shared" si="170"/>
        <v>0</v>
      </c>
      <c r="AR814">
        <f t="shared" si="171"/>
        <v>0</v>
      </c>
    </row>
    <row r="815" spans="1:44" hidden="1" outlineLevel="1" x14ac:dyDescent="0.3">
      <c r="A815" s="62"/>
      <c r="B815" s="63">
        <f t="shared" si="164"/>
        <v>791</v>
      </c>
      <c r="C815" s="145"/>
      <c r="D815" s="145"/>
      <c r="E815" s="143"/>
      <c r="F815" s="143"/>
      <c r="G815" s="146"/>
      <c r="H815" s="147"/>
      <c r="I815" s="143"/>
      <c r="J815" s="9"/>
      <c r="K815">
        <v>794</v>
      </c>
      <c r="L815" s="93" t="str">
        <f t="shared" si="173"/>
        <v/>
      </c>
      <c r="M815" s="103" t="str">
        <f t="shared" si="172"/>
        <v/>
      </c>
      <c r="N815" s="81"/>
      <c r="O815" s="73"/>
      <c r="P815" s="69" t="str">
        <f t="shared" si="174"/>
        <v/>
      </c>
      <c r="Q815" s="70" t="str">
        <f t="shared" si="163"/>
        <v/>
      </c>
      <c r="R815" s="73"/>
      <c r="S815" s="71" t="str">
        <f t="shared" si="165"/>
        <v/>
      </c>
      <c r="T815" s="98" t="str" cm="1">
        <f t="array" ref="T815">IF(COUNTIFS($C$22:$C$1025,$C815,$G$22:$G$1025,$G815)&gt;1,MATCH($C815&amp;$G815,$C$22:$C$1023&amp;$G$22:$G$1025,0),"")</f>
        <v/>
      </c>
      <c r="AM815">
        <f t="shared" si="166"/>
        <v>0</v>
      </c>
      <c r="AN815">
        <f t="shared" si="167"/>
        <v>0</v>
      </c>
      <c r="AO815">
        <f t="shared" si="168"/>
        <v>0</v>
      </c>
      <c r="AP815">
        <f t="shared" si="169"/>
        <v>0</v>
      </c>
      <c r="AQ815">
        <f t="shared" si="170"/>
        <v>0</v>
      </c>
      <c r="AR815">
        <f t="shared" si="171"/>
        <v>0</v>
      </c>
    </row>
    <row r="816" spans="1:44" hidden="1" outlineLevel="1" x14ac:dyDescent="0.3">
      <c r="A816" s="62"/>
      <c r="B816" s="63">
        <f t="shared" si="164"/>
        <v>792</v>
      </c>
      <c r="C816" s="145"/>
      <c r="D816" s="145"/>
      <c r="E816" s="143"/>
      <c r="F816" s="143"/>
      <c r="G816" s="146"/>
      <c r="H816" s="147"/>
      <c r="I816" s="143"/>
      <c r="J816" s="9"/>
      <c r="K816">
        <v>795</v>
      </c>
      <c r="L816" s="93" t="str">
        <f t="shared" si="173"/>
        <v/>
      </c>
      <c r="M816" s="103" t="str">
        <f t="shared" si="172"/>
        <v/>
      </c>
      <c r="N816" s="81"/>
      <c r="O816" s="73"/>
      <c r="P816" s="69" t="str">
        <f t="shared" si="174"/>
        <v/>
      </c>
      <c r="Q816" s="70" t="str">
        <f t="shared" si="163"/>
        <v/>
      </c>
      <c r="R816" s="73"/>
      <c r="S816" s="71" t="str">
        <f t="shared" si="165"/>
        <v/>
      </c>
      <c r="T816" s="98" t="str" cm="1">
        <f t="array" ref="T816">IF(COUNTIFS($C$22:$C$1025,$C816,$G$22:$G$1025,$G816)&gt;1,MATCH($C816&amp;$G816,$C$22:$C$1023&amp;$G$22:$G$1025,0),"")</f>
        <v/>
      </c>
      <c r="AM816">
        <f t="shared" si="166"/>
        <v>0</v>
      </c>
      <c r="AN816">
        <f t="shared" si="167"/>
        <v>0</v>
      </c>
      <c r="AO816">
        <f t="shared" si="168"/>
        <v>0</v>
      </c>
      <c r="AP816">
        <f t="shared" si="169"/>
        <v>0</v>
      </c>
      <c r="AQ816">
        <f t="shared" si="170"/>
        <v>0</v>
      </c>
      <c r="AR816">
        <f t="shared" si="171"/>
        <v>0</v>
      </c>
    </row>
    <row r="817" spans="1:44" hidden="1" outlineLevel="1" x14ac:dyDescent="0.3">
      <c r="A817" s="62"/>
      <c r="B817" s="63">
        <f t="shared" si="164"/>
        <v>793</v>
      </c>
      <c r="C817" s="145"/>
      <c r="D817" s="145"/>
      <c r="E817" s="143"/>
      <c r="F817" s="143"/>
      <c r="G817" s="146"/>
      <c r="H817" s="147"/>
      <c r="I817" s="143"/>
      <c r="J817" s="9"/>
      <c r="K817">
        <v>796</v>
      </c>
      <c r="L817" s="93" t="str">
        <f t="shared" si="173"/>
        <v/>
      </c>
      <c r="M817" s="103" t="str">
        <f t="shared" si="172"/>
        <v/>
      </c>
      <c r="N817" s="81"/>
      <c r="O817" s="73"/>
      <c r="P817" s="69" t="str">
        <f t="shared" si="174"/>
        <v/>
      </c>
      <c r="Q817" s="70" t="str">
        <f t="shared" si="163"/>
        <v/>
      </c>
      <c r="R817" s="73"/>
      <c r="S817" s="71" t="str">
        <f t="shared" si="165"/>
        <v/>
      </c>
      <c r="T817" s="98" t="str" cm="1">
        <f t="array" ref="T817">IF(COUNTIFS($C$22:$C$1025,$C817,$G$22:$G$1025,$G817)&gt;1,MATCH($C817&amp;$G817,$C$22:$C$1023&amp;$G$22:$G$1025,0),"")</f>
        <v/>
      </c>
      <c r="AM817">
        <f t="shared" si="166"/>
        <v>0</v>
      </c>
      <c r="AN817">
        <f t="shared" si="167"/>
        <v>0</v>
      </c>
      <c r="AO817">
        <f t="shared" si="168"/>
        <v>0</v>
      </c>
      <c r="AP817">
        <f t="shared" si="169"/>
        <v>0</v>
      </c>
      <c r="AQ817">
        <f t="shared" si="170"/>
        <v>0</v>
      </c>
      <c r="AR817">
        <f t="shared" si="171"/>
        <v>0</v>
      </c>
    </row>
    <row r="818" spans="1:44" hidden="1" outlineLevel="1" x14ac:dyDescent="0.3">
      <c r="A818" s="62"/>
      <c r="B818" s="63">
        <f t="shared" si="164"/>
        <v>794</v>
      </c>
      <c r="C818" s="145"/>
      <c r="D818" s="145"/>
      <c r="E818" s="143"/>
      <c r="F818" s="143"/>
      <c r="G818" s="146"/>
      <c r="H818" s="147"/>
      <c r="I818" s="143"/>
      <c r="J818" s="9"/>
      <c r="K818">
        <v>797</v>
      </c>
      <c r="L818" s="93" t="str">
        <f t="shared" si="173"/>
        <v/>
      </c>
      <c r="M818" s="103" t="str">
        <f t="shared" si="172"/>
        <v/>
      </c>
      <c r="N818" s="81"/>
      <c r="O818" s="73"/>
      <c r="P818" s="69" t="str">
        <f t="shared" si="174"/>
        <v/>
      </c>
      <c r="Q818" s="70" t="str">
        <f t="shared" si="163"/>
        <v/>
      </c>
      <c r="R818" s="73"/>
      <c r="S818" s="71" t="str">
        <f t="shared" si="165"/>
        <v/>
      </c>
      <c r="T818" s="98" t="str" cm="1">
        <f t="array" ref="T818">IF(COUNTIFS($C$22:$C$1025,$C818,$G$22:$G$1025,$G818)&gt;1,MATCH($C818&amp;$G818,$C$22:$C$1023&amp;$G$22:$G$1025,0),"")</f>
        <v/>
      </c>
      <c r="AM818">
        <f t="shared" si="166"/>
        <v>0</v>
      </c>
      <c r="AN818">
        <f t="shared" si="167"/>
        <v>0</v>
      </c>
      <c r="AO818">
        <f t="shared" si="168"/>
        <v>0</v>
      </c>
      <c r="AP818">
        <f t="shared" si="169"/>
        <v>0</v>
      </c>
      <c r="AQ818">
        <f t="shared" si="170"/>
        <v>0</v>
      </c>
      <c r="AR818">
        <f t="shared" si="171"/>
        <v>0</v>
      </c>
    </row>
    <row r="819" spans="1:44" hidden="1" outlineLevel="1" x14ac:dyDescent="0.3">
      <c r="A819" s="62"/>
      <c r="B819" s="63">
        <f t="shared" si="164"/>
        <v>795</v>
      </c>
      <c r="C819" s="145"/>
      <c r="D819" s="145"/>
      <c r="E819" s="143"/>
      <c r="F819" s="143"/>
      <c r="G819" s="146"/>
      <c r="H819" s="147"/>
      <c r="I819" s="143"/>
      <c r="J819" s="9"/>
      <c r="K819">
        <v>798</v>
      </c>
      <c r="L819" s="93" t="str">
        <f t="shared" si="173"/>
        <v/>
      </c>
      <c r="M819" s="103" t="str">
        <f t="shared" si="172"/>
        <v/>
      </c>
      <c r="N819" s="81"/>
      <c r="O819" s="73"/>
      <c r="P819" s="69" t="str">
        <f t="shared" si="174"/>
        <v/>
      </c>
      <c r="Q819" s="70" t="str">
        <f t="shared" si="163"/>
        <v/>
      </c>
      <c r="R819" s="73"/>
      <c r="S819" s="71" t="str">
        <f t="shared" si="165"/>
        <v/>
      </c>
      <c r="T819" s="98" t="str" cm="1">
        <f t="array" ref="T819">IF(COUNTIFS($C$22:$C$1025,$C819,$G$22:$G$1025,$G819)&gt;1,MATCH($C819&amp;$G819,$C$22:$C$1023&amp;$G$22:$G$1025,0),"")</f>
        <v/>
      </c>
      <c r="AM819">
        <f t="shared" si="166"/>
        <v>0</v>
      </c>
      <c r="AN819">
        <f t="shared" si="167"/>
        <v>0</v>
      </c>
      <c r="AO819">
        <f t="shared" si="168"/>
        <v>0</v>
      </c>
      <c r="AP819">
        <f t="shared" si="169"/>
        <v>0</v>
      </c>
      <c r="AQ819">
        <f t="shared" si="170"/>
        <v>0</v>
      </c>
      <c r="AR819">
        <f t="shared" si="171"/>
        <v>0</v>
      </c>
    </row>
    <row r="820" spans="1:44" hidden="1" outlineLevel="1" x14ac:dyDescent="0.3">
      <c r="A820" s="62"/>
      <c r="B820" s="63">
        <f t="shared" si="164"/>
        <v>796</v>
      </c>
      <c r="C820" s="145"/>
      <c r="D820" s="145"/>
      <c r="E820" s="143"/>
      <c r="F820" s="143"/>
      <c r="G820" s="146"/>
      <c r="H820" s="147"/>
      <c r="I820" s="143"/>
      <c r="J820" s="9"/>
      <c r="K820">
        <v>799</v>
      </c>
      <c r="L820" s="93" t="str">
        <f t="shared" si="173"/>
        <v/>
      </c>
      <c r="M820" s="103" t="str">
        <f t="shared" si="172"/>
        <v/>
      </c>
      <c r="N820" s="81"/>
      <c r="O820" s="73"/>
      <c r="P820" s="69" t="str">
        <f t="shared" si="174"/>
        <v/>
      </c>
      <c r="Q820" s="70" t="str">
        <f t="shared" si="163"/>
        <v/>
      </c>
      <c r="R820" s="73"/>
      <c r="S820" s="71" t="str">
        <f t="shared" si="165"/>
        <v/>
      </c>
      <c r="T820" s="98" t="str" cm="1">
        <f t="array" ref="T820">IF(COUNTIFS($C$22:$C$1025,$C820,$G$22:$G$1025,$G820)&gt;1,MATCH($C820&amp;$G820,$C$22:$C$1023&amp;$G$22:$G$1025,0),"")</f>
        <v/>
      </c>
      <c r="AM820">
        <f t="shared" si="166"/>
        <v>0</v>
      </c>
      <c r="AN820">
        <f t="shared" si="167"/>
        <v>0</v>
      </c>
      <c r="AO820">
        <f t="shared" si="168"/>
        <v>0</v>
      </c>
      <c r="AP820">
        <f t="shared" si="169"/>
        <v>0</v>
      </c>
      <c r="AQ820">
        <f t="shared" si="170"/>
        <v>0</v>
      </c>
      <c r="AR820">
        <f t="shared" si="171"/>
        <v>0</v>
      </c>
    </row>
    <row r="821" spans="1:44" hidden="1" outlineLevel="1" x14ac:dyDescent="0.3">
      <c r="A821" s="62"/>
      <c r="B821" s="63">
        <f t="shared" si="164"/>
        <v>797</v>
      </c>
      <c r="C821" s="145"/>
      <c r="D821" s="145"/>
      <c r="E821" s="143"/>
      <c r="F821" s="143"/>
      <c r="G821" s="146"/>
      <c r="H821" s="147"/>
      <c r="I821" s="143"/>
      <c r="J821" s="9"/>
      <c r="K821">
        <v>800</v>
      </c>
      <c r="L821" s="93" t="str">
        <f t="shared" si="173"/>
        <v/>
      </c>
      <c r="M821" s="103" t="str">
        <f t="shared" si="172"/>
        <v/>
      </c>
      <c r="N821" s="81"/>
      <c r="O821" s="73"/>
      <c r="P821" s="69" t="str">
        <f t="shared" si="174"/>
        <v/>
      </c>
      <c r="Q821" s="70" t="str">
        <f t="shared" si="163"/>
        <v/>
      </c>
      <c r="R821" s="73"/>
      <c r="S821" s="71" t="str">
        <f t="shared" si="165"/>
        <v/>
      </c>
      <c r="T821" s="98" t="str" cm="1">
        <f t="array" ref="T821">IF(COUNTIFS($C$22:$C$1025,$C821,$G$22:$G$1025,$G821)&gt;1,MATCH($C821&amp;$G821,$C$22:$C$1023&amp;$G$22:$G$1025,0),"")</f>
        <v/>
      </c>
      <c r="AM821">
        <f t="shared" si="166"/>
        <v>0</v>
      </c>
      <c r="AN821">
        <f t="shared" si="167"/>
        <v>0</v>
      </c>
      <c r="AO821">
        <f t="shared" si="168"/>
        <v>0</v>
      </c>
      <c r="AP821">
        <f t="shared" si="169"/>
        <v>0</v>
      </c>
      <c r="AQ821">
        <f t="shared" si="170"/>
        <v>0</v>
      </c>
      <c r="AR821">
        <f t="shared" si="171"/>
        <v>0</v>
      </c>
    </row>
    <row r="822" spans="1:44" hidden="1" outlineLevel="1" x14ac:dyDescent="0.3">
      <c r="A822" s="62"/>
      <c r="B822" s="63">
        <f t="shared" si="164"/>
        <v>798</v>
      </c>
      <c r="C822" s="145"/>
      <c r="D822" s="145"/>
      <c r="E822" s="143"/>
      <c r="F822" s="143"/>
      <c r="G822" s="146"/>
      <c r="H822" s="147"/>
      <c r="I822" s="143"/>
      <c r="J822" s="9"/>
      <c r="K822">
        <v>801</v>
      </c>
      <c r="L822" s="93" t="str">
        <f t="shared" si="173"/>
        <v/>
      </c>
      <c r="M822" s="103" t="str">
        <f t="shared" si="172"/>
        <v/>
      </c>
      <c r="N822" s="81"/>
      <c r="O822" s="73"/>
      <c r="P822" s="69" t="str">
        <f t="shared" si="174"/>
        <v/>
      </c>
      <c r="Q822" s="70" t="str">
        <f t="shared" si="163"/>
        <v/>
      </c>
      <c r="R822" s="73"/>
      <c r="S822" s="71" t="str">
        <f t="shared" si="165"/>
        <v/>
      </c>
      <c r="T822" s="98" t="str" cm="1">
        <f t="array" ref="T822">IF(COUNTIFS($C$22:$C$1025,$C822,$G$22:$G$1025,$G822)&gt;1,MATCH($C822&amp;$G822,$C$22:$C$1023&amp;$G$22:$G$1025,0),"")</f>
        <v/>
      </c>
      <c r="AM822">
        <f t="shared" si="166"/>
        <v>0</v>
      </c>
      <c r="AN822">
        <f t="shared" si="167"/>
        <v>0</v>
      </c>
      <c r="AO822">
        <f t="shared" si="168"/>
        <v>0</v>
      </c>
      <c r="AP822">
        <f t="shared" si="169"/>
        <v>0</v>
      </c>
      <c r="AQ822">
        <f t="shared" si="170"/>
        <v>0</v>
      </c>
      <c r="AR822">
        <f t="shared" si="171"/>
        <v>0</v>
      </c>
    </row>
    <row r="823" spans="1:44" hidden="1" outlineLevel="1" x14ac:dyDescent="0.3">
      <c r="A823" s="62"/>
      <c r="B823" s="63">
        <f t="shared" si="164"/>
        <v>799</v>
      </c>
      <c r="C823" s="145"/>
      <c r="D823" s="145"/>
      <c r="E823" s="143"/>
      <c r="F823" s="143"/>
      <c r="G823" s="146"/>
      <c r="H823" s="147"/>
      <c r="I823" s="143"/>
      <c r="J823" s="9"/>
      <c r="K823">
        <v>802</v>
      </c>
      <c r="L823" s="93" t="str">
        <f t="shared" si="173"/>
        <v/>
      </c>
      <c r="M823" s="103" t="str">
        <f t="shared" si="172"/>
        <v/>
      </c>
      <c r="N823" s="81"/>
      <c r="O823" s="73"/>
      <c r="P823" s="69" t="str">
        <f t="shared" si="174"/>
        <v/>
      </c>
      <c r="Q823" s="70" t="str">
        <f t="shared" si="163"/>
        <v/>
      </c>
      <c r="R823" s="73"/>
      <c r="S823" s="71" t="str">
        <f t="shared" si="165"/>
        <v/>
      </c>
      <c r="T823" s="98" t="str" cm="1">
        <f t="array" ref="T823">IF(COUNTIFS($C$22:$C$1025,$C823,$G$22:$G$1025,$G823)&gt;1,MATCH($C823&amp;$G823,$C$22:$C$1023&amp;$G$22:$G$1025,0),"")</f>
        <v/>
      </c>
      <c r="AM823">
        <f t="shared" si="166"/>
        <v>0</v>
      </c>
      <c r="AN823">
        <f t="shared" si="167"/>
        <v>0</v>
      </c>
      <c r="AO823">
        <f t="shared" si="168"/>
        <v>0</v>
      </c>
      <c r="AP823">
        <f t="shared" si="169"/>
        <v>0</v>
      </c>
      <c r="AQ823">
        <f t="shared" si="170"/>
        <v>0</v>
      </c>
      <c r="AR823">
        <f t="shared" si="171"/>
        <v>0</v>
      </c>
    </row>
    <row r="824" spans="1:44" hidden="1" outlineLevel="1" x14ac:dyDescent="0.3">
      <c r="A824" s="62"/>
      <c r="B824" s="63">
        <f t="shared" si="164"/>
        <v>800</v>
      </c>
      <c r="C824" s="145"/>
      <c r="D824" s="145"/>
      <c r="E824" s="143"/>
      <c r="F824" s="143"/>
      <c r="G824" s="146"/>
      <c r="H824" s="147"/>
      <c r="I824" s="143"/>
      <c r="J824" s="9"/>
      <c r="K824">
        <v>803</v>
      </c>
      <c r="L824" s="93" t="str">
        <f t="shared" si="173"/>
        <v/>
      </c>
      <c r="M824" s="103" t="str">
        <f t="shared" si="172"/>
        <v/>
      </c>
      <c r="N824" s="81"/>
      <c r="O824" s="73"/>
      <c r="P824" s="69" t="str">
        <f t="shared" si="174"/>
        <v/>
      </c>
      <c r="Q824" s="70" t="str">
        <f t="shared" si="163"/>
        <v/>
      </c>
      <c r="R824" s="73"/>
      <c r="S824" s="71" t="str">
        <f t="shared" si="165"/>
        <v/>
      </c>
      <c r="T824" s="98" t="str" cm="1">
        <f t="array" ref="T824">IF(COUNTIFS($C$22:$C$1025,$C824,$G$22:$G$1025,$G824)&gt;1,MATCH($C824&amp;$G824,$C$22:$C$1023&amp;$G$22:$G$1025,0),"")</f>
        <v/>
      </c>
      <c r="AM824">
        <f t="shared" si="166"/>
        <v>0</v>
      </c>
      <c r="AN824">
        <f t="shared" si="167"/>
        <v>0</v>
      </c>
      <c r="AO824">
        <f t="shared" si="168"/>
        <v>0</v>
      </c>
      <c r="AP824">
        <f t="shared" si="169"/>
        <v>0</v>
      </c>
      <c r="AQ824">
        <f t="shared" si="170"/>
        <v>0</v>
      </c>
      <c r="AR824">
        <f t="shared" si="171"/>
        <v>0</v>
      </c>
    </row>
    <row r="825" spans="1:44" hidden="1" outlineLevel="1" x14ac:dyDescent="0.3">
      <c r="A825" s="62"/>
      <c r="B825" s="63">
        <f t="shared" si="164"/>
        <v>801</v>
      </c>
      <c r="C825" s="145"/>
      <c r="D825" s="145"/>
      <c r="E825" s="143"/>
      <c r="F825" s="143"/>
      <c r="G825" s="146"/>
      <c r="H825" s="147"/>
      <c r="I825" s="143"/>
      <c r="J825" s="9"/>
      <c r="K825">
        <v>804</v>
      </c>
      <c r="L825" s="93" t="str">
        <f t="shared" si="173"/>
        <v/>
      </c>
      <c r="M825" s="103" t="str">
        <f t="shared" si="172"/>
        <v/>
      </c>
      <c r="N825" s="81"/>
      <c r="O825" s="73"/>
      <c r="P825" s="69" t="str">
        <f t="shared" si="174"/>
        <v/>
      </c>
      <c r="Q825" s="70" t="str">
        <f t="shared" si="163"/>
        <v/>
      </c>
      <c r="R825" s="73"/>
      <c r="S825" s="71" t="str">
        <f t="shared" si="165"/>
        <v/>
      </c>
      <c r="T825" s="98" t="str" cm="1">
        <f t="array" ref="T825">IF(COUNTIFS($C$22:$C$1025,$C825,$G$22:$G$1025,$G825)&gt;1,MATCH($C825&amp;$G825,$C$22:$C$1023&amp;$G$22:$G$1025,0),"")</f>
        <v/>
      </c>
      <c r="AM825">
        <f t="shared" si="166"/>
        <v>0</v>
      </c>
      <c r="AN825">
        <f t="shared" si="167"/>
        <v>0</v>
      </c>
      <c r="AO825">
        <f t="shared" si="168"/>
        <v>0</v>
      </c>
      <c r="AP825">
        <f t="shared" si="169"/>
        <v>0</v>
      </c>
      <c r="AQ825">
        <f t="shared" si="170"/>
        <v>0</v>
      </c>
      <c r="AR825">
        <f t="shared" si="171"/>
        <v>0</v>
      </c>
    </row>
    <row r="826" spans="1:44" hidden="1" outlineLevel="1" x14ac:dyDescent="0.3">
      <c r="A826" s="62"/>
      <c r="B826" s="63">
        <f t="shared" si="164"/>
        <v>802</v>
      </c>
      <c r="C826" s="145"/>
      <c r="D826" s="145"/>
      <c r="E826" s="143"/>
      <c r="F826" s="143"/>
      <c r="G826" s="146"/>
      <c r="H826" s="147"/>
      <c r="I826" s="143"/>
      <c r="J826" s="9"/>
      <c r="K826">
        <v>805</v>
      </c>
      <c r="L826" s="93" t="str">
        <f t="shared" si="173"/>
        <v/>
      </c>
      <c r="M826" s="103" t="str">
        <f t="shared" si="172"/>
        <v/>
      </c>
      <c r="N826" s="81"/>
      <c r="O826" s="73"/>
      <c r="P826" s="69" t="str">
        <f t="shared" si="174"/>
        <v/>
      </c>
      <c r="Q826" s="70" t="str">
        <f t="shared" si="163"/>
        <v/>
      </c>
      <c r="R826" s="73"/>
      <c r="S826" s="71" t="str">
        <f t="shared" si="165"/>
        <v/>
      </c>
      <c r="T826" s="98" t="str" cm="1">
        <f t="array" ref="T826">IF(COUNTIFS($C$22:$C$1025,$C826,$G$22:$G$1025,$G826)&gt;1,MATCH($C826&amp;$G826,$C$22:$C$1023&amp;$G$22:$G$1025,0),"")</f>
        <v/>
      </c>
      <c r="AM826">
        <f t="shared" si="166"/>
        <v>0</v>
      </c>
      <c r="AN826">
        <f t="shared" si="167"/>
        <v>0</v>
      </c>
      <c r="AO826">
        <f t="shared" si="168"/>
        <v>0</v>
      </c>
      <c r="AP826">
        <f t="shared" si="169"/>
        <v>0</v>
      </c>
      <c r="AQ826">
        <f t="shared" si="170"/>
        <v>0</v>
      </c>
      <c r="AR826">
        <f t="shared" si="171"/>
        <v>0</v>
      </c>
    </row>
    <row r="827" spans="1:44" hidden="1" outlineLevel="1" x14ac:dyDescent="0.3">
      <c r="A827" s="62"/>
      <c r="B827" s="63">
        <f t="shared" si="164"/>
        <v>803</v>
      </c>
      <c r="C827" s="145"/>
      <c r="D827" s="145"/>
      <c r="E827" s="143"/>
      <c r="F827" s="143"/>
      <c r="G827" s="146"/>
      <c r="H827" s="147"/>
      <c r="I827" s="143"/>
      <c r="J827" s="9"/>
      <c r="K827">
        <v>806</v>
      </c>
      <c r="L827" s="93" t="str">
        <f t="shared" si="173"/>
        <v/>
      </c>
      <c r="M827" s="103" t="str">
        <f t="shared" si="172"/>
        <v/>
      </c>
      <c r="N827" s="81"/>
      <c r="O827" s="73"/>
      <c r="P827" s="69" t="str">
        <f t="shared" si="174"/>
        <v/>
      </c>
      <c r="Q827" s="70" t="str">
        <f t="shared" si="163"/>
        <v/>
      </c>
      <c r="R827" s="73"/>
      <c r="S827" s="71" t="str">
        <f t="shared" si="165"/>
        <v/>
      </c>
      <c r="T827" s="98" t="str" cm="1">
        <f t="array" ref="T827">IF(COUNTIFS($C$22:$C$1025,$C827,$G$22:$G$1025,$G827)&gt;1,MATCH($C827&amp;$G827,$C$22:$C$1023&amp;$G$22:$G$1025,0),"")</f>
        <v/>
      </c>
      <c r="AM827">
        <f t="shared" si="166"/>
        <v>0</v>
      </c>
      <c r="AN827">
        <f t="shared" si="167"/>
        <v>0</v>
      </c>
      <c r="AO827">
        <f t="shared" si="168"/>
        <v>0</v>
      </c>
      <c r="AP827">
        <f t="shared" si="169"/>
        <v>0</v>
      </c>
      <c r="AQ827">
        <f t="shared" si="170"/>
        <v>0</v>
      </c>
      <c r="AR827">
        <f t="shared" si="171"/>
        <v>0</v>
      </c>
    </row>
    <row r="828" spans="1:44" hidden="1" outlineLevel="1" x14ac:dyDescent="0.3">
      <c r="A828" s="62"/>
      <c r="B828" s="63">
        <f t="shared" si="164"/>
        <v>804</v>
      </c>
      <c r="C828" s="145"/>
      <c r="D828" s="145"/>
      <c r="E828" s="143"/>
      <c r="F828" s="143"/>
      <c r="G828" s="146"/>
      <c r="H828" s="147"/>
      <c r="I828" s="143"/>
      <c r="J828" s="9"/>
      <c r="K828">
        <v>807</v>
      </c>
      <c r="L828" s="93" t="str">
        <f t="shared" si="173"/>
        <v/>
      </c>
      <c r="M828" s="103" t="str">
        <f t="shared" si="172"/>
        <v/>
      </c>
      <c r="N828" s="81"/>
      <c r="O828" s="73"/>
      <c r="P828" s="69" t="str">
        <f t="shared" si="174"/>
        <v/>
      </c>
      <c r="Q828" s="70" t="str">
        <f t="shared" si="163"/>
        <v/>
      </c>
      <c r="R828" s="73"/>
      <c r="S828" s="71" t="str">
        <f t="shared" si="165"/>
        <v/>
      </c>
      <c r="T828" s="98" t="str" cm="1">
        <f t="array" ref="T828">IF(COUNTIFS($C$22:$C$1025,$C828,$G$22:$G$1025,$G828)&gt;1,MATCH($C828&amp;$G828,$C$22:$C$1023&amp;$G$22:$G$1025,0),"")</f>
        <v/>
      </c>
      <c r="AM828">
        <f t="shared" si="166"/>
        <v>0</v>
      </c>
      <c r="AN828">
        <f t="shared" si="167"/>
        <v>0</v>
      </c>
      <c r="AO828">
        <f t="shared" si="168"/>
        <v>0</v>
      </c>
      <c r="AP828">
        <f t="shared" si="169"/>
        <v>0</v>
      </c>
      <c r="AQ828">
        <f t="shared" si="170"/>
        <v>0</v>
      </c>
      <c r="AR828">
        <f t="shared" si="171"/>
        <v>0</v>
      </c>
    </row>
    <row r="829" spans="1:44" hidden="1" outlineLevel="1" x14ac:dyDescent="0.3">
      <c r="A829" s="62"/>
      <c r="B829" s="63">
        <f t="shared" si="164"/>
        <v>805</v>
      </c>
      <c r="C829" s="145"/>
      <c r="D829" s="145"/>
      <c r="E829" s="143"/>
      <c r="F829" s="143"/>
      <c r="G829" s="146"/>
      <c r="H829" s="147"/>
      <c r="I829" s="143"/>
      <c r="J829" s="9"/>
      <c r="K829">
        <v>808</v>
      </c>
      <c r="L829" s="93" t="str">
        <f t="shared" si="173"/>
        <v/>
      </c>
      <c r="M829" s="103" t="str">
        <f t="shared" si="172"/>
        <v/>
      </c>
      <c r="N829" s="81"/>
      <c r="O829" s="73"/>
      <c r="P829" s="69" t="str">
        <f t="shared" si="174"/>
        <v/>
      </c>
      <c r="Q829" s="70" t="str">
        <f t="shared" si="163"/>
        <v/>
      </c>
      <c r="R829" s="73"/>
      <c r="S829" s="71" t="str">
        <f t="shared" si="165"/>
        <v/>
      </c>
      <c r="T829" s="98" t="str" cm="1">
        <f t="array" ref="T829">IF(COUNTIFS($C$22:$C$1025,$C829,$G$22:$G$1025,$G829)&gt;1,MATCH($C829&amp;$G829,$C$22:$C$1023&amp;$G$22:$G$1025,0),"")</f>
        <v/>
      </c>
      <c r="AM829">
        <f t="shared" si="166"/>
        <v>0</v>
      </c>
      <c r="AN829">
        <f t="shared" si="167"/>
        <v>0</v>
      </c>
      <c r="AO829">
        <f t="shared" si="168"/>
        <v>0</v>
      </c>
      <c r="AP829">
        <f t="shared" si="169"/>
        <v>0</v>
      </c>
      <c r="AQ829">
        <f t="shared" si="170"/>
        <v>0</v>
      </c>
      <c r="AR829">
        <f t="shared" si="171"/>
        <v>0</v>
      </c>
    </row>
    <row r="830" spans="1:44" hidden="1" outlineLevel="1" x14ac:dyDescent="0.3">
      <c r="A830" s="62"/>
      <c r="B830" s="63">
        <f t="shared" si="164"/>
        <v>806</v>
      </c>
      <c r="C830" s="145"/>
      <c r="D830" s="145"/>
      <c r="E830" s="143"/>
      <c r="F830" s="143"/>
      <c r="G830" s="146"/>
      <c r="H830" s="147"/>
      <c r="I830" s="143"/>
      <c r="J830" s="9"/>
      <c r="K830">
        <v>809</v>
      </c>
      <c r="L830" s="93" t="str">
        <f t="shared" si="173"/>
        <v/>
      </c>
      <c r="M830" s="103" t="str">
        <f t="shared" si="172"/>
        <v/>
      </c>
      <c r="N830" s="81"/>
      <c r="O830" s="73"/>
      <c r="P830" s="69" t="str">
        <f t="shared" si="174"/>
        <v/>
      </c>
      <c r="Q830" s="70" t="str">
        <f t="shared" si="163"/>
        <v/>
      </c>
      <c r="R830" s="73"/>
      <c r="S830" s="71" t="str">
        <f t="shared" si="165"/>
        <v/>
      </c>
      <c r="T830" s="98" t="str" cm="1">
        <f t="array" ref="T830">IF(COUNTIFS($C$22:$C$1025,$C830,$G$22:$G$1025,$G830)&gt;1,MATCH($C830&amp;$G830,$C$22:$C$1023&amp;$G$22:$G$1025,0),"")</f>
        <v/>
      </c>
      <c r="AM830">
        <f t="shared" si="166"/>
        <v>0</v>
      </c>
      <c r="AN830">
        <f t="shared" si="167"/>
        <v>0</v>
      </c>
      <c r="AO830">
        <f t="shared" si="168"/>
        <v>0</v>
      </c>
      <c r="AP830">
        <f t="shared" si="169"/>
        <v>0</v>
      </c>
      <c r="AQ830">
        <f t="shared" si="170"/>
        <v>0</v>
      </c>
      <c r="AR830">
        <f t="shared" si="171"/>
        <v>0</v>
      </c>
    </row>
    <row r="831" spans="1:44" hidden="1" outlineLevel="1" x14ac:dyDescent="0.3">
      <c r="A831" s="62"/>
      <c r="B831" s="63">
        <f t="shared" si="164"/>
        <v>807</v>
      </c>
      <c r="C831" s="145"/>
      <c r="D831" s="145"/>
      <c r="E831" s="143"/>
      <c r="F831" s="143"/>
      <c r="G831" s="146"/>
      <c r="H831" s="147"/>
      <c r="I831" s="143"/>
      <c r="J831" s="9"/>
      <c r="K831">
        <v>810</v>
      </c>
      <c r="L831" s="93" t="str">
        <f t="shared" si="173"/>
        <v/>
      </c>
      <c r="M831" s="103" t="str">
        <f t="shared" si="172"/>
        <v/>
      </c>
      <c r="N831" s="81"/>
      <c r="O831" s="73"/>
      <c r="P831" s="69" t="str">
        <f t="shared" si="174"/>
        <v/>
      </c>
      <c r="Q831" s="70" t="str">
        <f t="shared" si="163"/>
        <v/>
      </c>
      <c r="R831" s="73"/>
      <c r="S831" s="71" t="str">
        <f t="shared" si="165"/>
        <v/>
      </c>
      <c r="T831" s="98" t="str" cm="1">
        <f t="array" ref="T831">IF(COUNTIFS($C$22:$C$1025,$C831,$G$22:$G$1025,$G831)&gt;1,MATCH($C831&amp;$G831,$C$22:$C$1023&amp;$G$22:$G$1025,0),"")</f>
        <v/>
      </c>
      <c r="AM831">
        <f t="shared" si="166"/>
        <v>0</v>
      </c>
      <c r="AN831">
        <f t="shared" si="167"/>
        <v>0</v>
      </c>
      <c r="AO831">
        <f t="shared" si="168"/>
        <v>0</v>
      </c>
      <c r="AP831">
        <f t="shared" si="169"/>
        <v>0</v>
      </c>
      <c r="AQ831">
        <f t="shared" si="170"/>
        <v>0</v>
      </c>
      <c r="AR831">
        <f t="shared" si="171"/>
        <v>0</v>
      </c>
    </row>
    <row r="832" spans="1:44" hidden="1" outlineLevel="1" x14ac:dyDescent="0.3">
      <c r="A832" s="62"/>
      <c r="B832" s="63">
        <f t="shared" si="164"/>
        <v>808</v>
      </c>
      <c r="C832" s="145"/>
      <c r="D832" s="145"/>
      <c r="E832" s="143"/>
      <c r="F832" s="143"/>
      <c r="G832" s="146"/>
      <c r="H832" s="147"/>
      <c r="I832" s="143"/>
      <c r="J832" s="9"/>
      <c r="K832">
        <v>811</v>
      </c>
      <c r="L832" s="93" t="str">
        <f t="shared" si="173"/>
        <v/>
      </c>
      <c r="M832" s="103" t="str">
        <f t="shared" si="172"/>
        <v/>
      </c>
      <c r="N832" s="81"/>
      <c r="O832" s="73"/>
      <c r="P832" s="69" t="str">
        <f t="shared" si="174"/>
        <v/>
      </c>
      <c r="Q832" s="70" t="str">
        <f t="shared" si="163"/>
        <v/>
      </c>
      <c r="R832" s="73"/>
      <c r="S832" s="71" t="str">
        <f t="shared" si="165"/>
        <v/>
      </c>
      <c r="T832" s="98" t="str" cm="1">
        <f t="array" ref="T832">IF(COUNTIFS($C$22:$C$1025,$C832,$G$22:$G$1025,$G832)&gt;1,MATCH($C832&amp;$G832,$C$22:$C$1023&amp;$G$22:$G$1025,0),"")</f>
        <v/>
      </c>
      <c r="AM832">
        <f t="shared" si="166"/>
        <v>0</v>
      </c>
      <c r="AN832">
        <f t="shared" si="167"/>
        <v>0</v>
      </c>
      <c r="AO832">
        <f t="shared" si="168"/>
        <v>0</v>
      </c>
      <c r="AP832">
        <f t="shared" si="169"/>
        <v>0</v>
      </c>
      <c r="AQ832">
        <f t="shared" si="170"/>
        <v>0</v>
      </c>
      <c r="AR832">
        <f t="shared" si="171"/>
        <v>0</v>
      </c>
    </row>
    <row r="833" spans="1:44" hidden="1" outlineLevel="1" x14ac:dyDescent="0.3">
      <c r="A833" s="62"/>
      <c r="B833" s="63">
        <f t="shared" si="164"/>
        <v>809</v>
      </c>
      <c r="C833" s="145"/>
      <c r="D833" s="145"/>
      <c r="E833" s="143"/>
      <c r="F833" s="143"/>
      <c r="G833" s="146"/>
      <c r="H833" s="147"/>
      <c r="I833" s="143"/>
      <c r="J833" s="9"/>
      <c r="K833">
        <v>812</v>
      </c>
      <c r="L833" s="93" t="str">
        <f t="shared" si="173"/>
        <v/>
      </c>
      <c r="M833" s="103" t="str">
        <f t="shared" si="172"/>
        <v/>
      </c>
      <c r="N833" s="81"/>
      <c r="O833" s="73"/>
      <c r="P833" s="69" t="str">
        <f t="shared" si="174"/>
        <v/>
      </c>
      <c r="Q833" s="70" t="str">
        <f t="shared" si="163"/>
        <v/>
      </c>
      <c r="R833" s="73"/>
      <c r="S833" s="71" t="str">
        <f t="shared" si="165"/>
        <v/>
      </c>
      <c r="T833" s="98" t="str" cm="1">
        <f t="array" ref="T833">IF(COUNTIFS($C$22:$C$1025,$C833,$G$22:$G$1025,$G833)&gt;1,MATCH($C833&amp;$G833,$C$22:$C$1023&amp;$G$22:$G$1025,0),"")</f>
        <v/>
      </c>
      <c r="AM833">
        <f t="shared" si="166"/>
        <v>0</v>
      </c>
      <c r="AN833">
        <f t="shared" si="167"/>
        <v>0</v>
      </c>
      <c r="AO833">
        <f t="shared" si="168"/>
        <v>0</v>
      </c>
      <c r="AP833">
        <f t="shared" si="169"/>
        <v>0</v>
      </c>
      <c r="AQ833">
        <f t="shared" si="170"/>
        <v>0</v>
      </c>
      <c r="AR833">
        <f t="shared" si="171"/>
        <v>0</v>
      </c>
    </row>
    <row r="834" spans="1:44" hidden="1" outlineLevel="1" x14ac:dyDescent="0.3">
      <c r="A834" s="62"/>
      <c r="B834" s="63">
        <f t="shared" si="164"/>
        <v>810</v>
      </c>
      <c r="C834" s="145"/>
      <c r="D834" s="145"/>
      <c r="E834" s="143"/>
      <c r="F834" s="143"/>
      <c r="G834" s="146"/>
      <c r="H834" s="147"/>
      <c r="I834" s="143"/>
      <c r="J834" s="9"/>
      <c r="K834">
        <v>813</v>
      </c>
      <c r="L834" s="93" t="str">
        <f t="shared" si="173"/>
        <v/>
      </c>
      <c r="M834" s="103" t="str">
        <f t="shared" si="172"/>
        <v/>
      </c>
      <c r="N834" s="81"/>
      <c r="O834" s="73"/>
      <c r="P834" s="69" t="str">
        <f t="shared" si="174"/>
        <v/>
      </c>
      <c r="Q834" s="70" t="str">
        <f t="shared" si="163"/>
        <v/>
      </c>
      <c r="R834" s="73"/>
      <c r="S834" s="71" t="str">
        <f t="shared" si="165"/>
        <v/>
      </c>
      <c r="T834" s="98" t="str" cm="1">
        <f t="array" ref="T834">IF(COUNTIFS($C$22:$C$1025,$C834,$G$22:$G$1025,$G834)&gt;1,MATCH($C834&amp;$G834,$C$22:$C$1023&amp;$G$22:$G$1025,0),"")</f>
        <v/>
      </c>
      <c r="AM834">
        <f t="shared" si="166"/>
        <v>0</v>
      </c>
      <c r="AN834">
        <f t="shared" si="167"/>
        <v>0</v>
      </c>
      <c r="AO834">
        <f t="shared" si="168"/>
        <v>0</v>
      </c>
      <c r="AP834">
        <f t="shared" si="169"/>
        <v>0</v>
      </c>
      <c r="AQ834">
        <f t="shared" si="170"/>
        <v>0</v>
      </c>
      <c r="AR834">
        <f t="shared" si="171"/>
        <v>0</v>
      </c>
    </row>
    <row r="835" spans="1:44" hidden="1" outlineLevel="1" x14ac:dyDescent="0.3">
      <c r="A835" s="62"/>
      <c r="B835" s="63">
        <f t="shared" si="164"/>
        <v>811</v>
      </c>
      <c r="C835" s="145"/>
      <c r="D835" s="145"/>
      <c r="E835" s="143"/>
      <c r="F835" s="143"/>
      <c r="G835" s="146"/>
      <c r="H835" s="147"/>
      <c r="I835" s="143"/>
      <c r="J835" s="9"/>
      <c r="K835">
        <v>814</v>
      </c>
      <c r="L835" s="93" t="str">
        <f t="shared" si="173"/>
        <v/>
      </c>
      <c r="M835" s="103" t="str">
        <f t="shared" si="172"/>
        <v/>
      </c>
      <c r="N835" s="81"/>
      <c r="O835" s="73"/>
      <c r="P835" s="69" t="str">
        <f t="shared" si="174"/>
        <v/>
      </c>
      <c r="Q835" s="70" t="str">
        <f t="shared" si="163"/>
        <v/>
      </c>
      <c r="R835" s="73"/>
      <c r="S835" s="71" t="str">
        <f t="shared" si="165"/>
        <v/>
      </c>
      <c r="T835" s="98" t="str" cm="1">
        <f t="array" ref="T835">IF(COUNTIFS($C$22:$C$1025,$C835,$G$22:$G$1025,$G835)&gt;1,MATCH($C835&amp;$G835,$C$22:$C$1023&amp;$G$22:$G$1025,0),"")</f>
        <v/>
      </c>
      <c r="AM835">
        <f t="shared" si="166"/>
        <v>0</v>
      </c>
      <c r="AN835">
        <f t="shared" si="167"/>
        <v>0</v>
      </c>
      <c r="AO835">
        <f t="shared" si="168"/>
        <v>0</v>
      </c>
      <c r="AP835">
        <f t="shared" si="169"/>
        <v>0</v>
      </c>
      <c r="AQ835">
        <f t="shared" si="170"/>
        <v>0</v>
      </c>
      <c r="AR835">
        <f t="shared" si="171"/>
        <v>0</v>
      </c>
    </row>
    <row r="836" spans="1:44" hidden="1" outlineLevel="1" x14ac:dyDescent="0.3">
      <c r="A836" s="62"/>
      <c r="B836" s="63">
        <f t="shared" si="164"/>
        <v>812</v>
      </c>
      <c r="C836" s="145"/>
      <c r="D836" s="145"/>
      <c r="E836" s="143"/>
      <c r="F836" s="143"/>
      <c r="G836" s="146"/>
      <c r="H836" s="147"/>
      <c r="I836" s="143"/>
      <c r="J836" s="9"/>
      <c r="K836">
        <v>815</v>
      </c>
      <c r="L836" s="93" t="str">
        <f t="shared" si="173"/>
        <v/>
      </c>
      <c r="M836" s="103" t="str">
        <f t="shared" si="172"/>
        <v/>
      </c>
      <c r="N836" s="81"/>
      <c r="O836" s="73"/>
      <c r="P836" s="69" t="str">
        <f t="shared" si="174"/>
        <v/>
      </c>
      <c r="Q836" s="70" t="str">
        <f t="shared" si="163"/>
        <v/>
      </c>
      <c r="R836" s="73"/>
      <c r="S836" s="71" t="str">
        <f t="shared" si="165"/>
        <v/>
      </c>
      <c r="T836" s="98" t="str" cm="1">
        <f t="array" ref="T836">IF(COUNTIFS($C$22:$C$1025,$C836,$G$22:$G$1025,$G836)&gt;1,MATCH($C836&amp;$G836,$C$22:$C$1023&amp;$G$22:$G$1025,0),"")</f>
        <v/>
      </c>
      <c r="AM836">
        <f t="shared" si="166"/>
        <v>0</v>
      </c>
      <c r="AN836">
        <f t="shared" si="167"/>
        <v>0</v>
      </c>
      <c r="AO836">
        <f t="shared" si="168"/>
        <v>0</v>
      </c>
      <c r="AP836">
        <f t="shared" si="169"/>
        <v>0</v>
      </c>
      <c r="AQ836">
        <f t="shared" si="170"/>
        <v>0</v>
      </c>
      <c r="AR836">
        <f t="shared" si="171"/>
        <v>0</v>
      </c>
    </row>
    <row r="837" spans="1:44" hidden="1" outlineLevel="1" x14ac:dyDescent="0.3">
      <c r="A837" s="62"/>
      <c r="B837" s="63">
        <f t="shared" si="164"/>
        <v>813</v>
      </c>
      <c r="C837" s="145"/>
      <c r="D837" s="145"/>
      <c r="E837" s="143"/>
      <c r="F837" s="143"/>
      <c r="G837" s="146"/>
      <c r="H837" s="147"/>
      <c r="I837" s="143"/>
      <c r="J837" s="9"/>
      <c r="K837">
        <v>816</v>
      </c>
      <c r="L837" s="93" t="str">
        <f t="shared" si="173"/>
        <v/>
      </c>
      <c r="M837" s="103" t="str">
        <f t="shared" si="172"/>
        <v/>
      </c>
      <c r="N837" s="81"/>
      <c r="O837" s="73"/>
      <c r="P837" s="69" t="str">
        <f t="shared" si="174"/>
        <v/>
      </c>
      <c r="Q837" s="70" t="str">
        <f t="shared" si="163"/>
        <v/>
      </c>
      <c r="R837" s="73"/>
      <c r="S837" s="71" t="str">
        <f t="shared" si="165"/>
        <v/>
      </c>
      <c r="T837" s="98" t="str" cm="1">
        <f t="array" ref="T837">IF(COUNTIFS($C$22:$C$1025,$C837,$G$22:$G$1025,$G837)&gt;1,MATCH($C837&amp;$G837,$C$22:$C$1023&amp;$G$22:$G$1025,0),"")</f>
        <v/>
      </c>
      <c r="AM837">
        <f t="shared" si="166"/>
        <v>0</v>
      </c>
      <c r="AN837">
        <f t="shared" si="167"/>
        <v>0</v>
      </c>
      <c r="AO837">
        <f t="shared" si="168"/>
        <v>0</v>
      </c>
      <c r="AP837">
        <f t="shared" si="169"/>
        <v>0</v>
      </c>
      <c r="AQ837">
        <f t="shared" si="170"/>
        <v>0</v>
      </c>
      <c r="AR837">
        <f t="shared" si="171"/>
        <v>0</v>
      </c>
    </row>
    <row r="838" spans="1:44" hidden="1" outlineLevel="1" x14ac:dyDescent="0.3">
      <c r="A838" s="62"/>
      <c r="B838" s="63">
        <f t="shared" si="164"/>
        <v>814</v>
      </c>
      <c r="C838" s="145"/>
      <c r="D838" s="145"/>
      <c r="E838" s="143"/>
      <c r="F838" s="143"/>
      <c r="G838" s="146"/>
      <c r="H838" s="147"/>
      <c r="I838" s="143"/>
      <c r="J838" s="9"/>
      <c r="K838">
        <v>817</v>
      </c>
      <c r="L838" s="93" t="str">
        <f t="shared" si="173"/>
        <v/>
      </c>
      <c r="M838" s="103" t="str">
        <f t="shared" si="172"/>
        <v/>
      </c>
      <c r="N838" s="81"/>
      <c r="O838" s="73"/>
      <c r="P838" s="69" t="str">
        <f t="shared" si="174"/>
        <v/>
      </c>
      <c r="Q838" s="70" t="str">
        <f t="shared" si="163"/>
        <v/>
      </c>
      <c r="R838" s="73"/>
      <c r="S838" s="71" t="str">
        <f t="shared" si="165"/>
        <v/>
      </c>
      <c r="T838" s="98" t="str" cm="1">
        <f t="array" ref="T838">IF(COUNTIFS($C$22:$C$1025,$C838,$G$22:$G$1025,$G838)&gt;1,MATCH($C838&amp;$G838,$C$22:$C$1023&amp;$G$22:$G$1025,0),"")</f>
        <v/>
      </c>
      <c r="AM838">
        <f t="shared" si="166"/>
        <v>0</v>
      </c>
      <c r="AN838">
        <f t="shared" si="167"/>
        <v>0</v>
      </c>
      <c r="AO838">
        <f t="shared" si="168"/>
        <v>0</v>
      </c>
      <c r="AP838">
        <f t="shared" si="169"/>
        <v>0</v>
      </c>
      <c r="AQ838">
        <f t="shared" si="170"/>
        <v>0</v>
      </c>
      <c r="AR838">
        <f t="shared" si="171"/>
        <v>0</v>
      </c>
    </row>
    <row r="839" spans="1:44" hidden="1" outlineLevel="1" x14ac:dyDescent="0.3">
      <c r="A839" s="62"/>
      <c r="B839" s="63">
        <f t="shared" si="164"/>
        <v>815</v>
      </c>
      <c r="C839" s="145"/>
      <c r="D839" s="145"/>
      <c r="E839" s="143"/>
      <c r="F839" s="143"/>
      <c r="G839" s="146"/>
      <c r="H839" s="147"/>
      <c r="I839" s="143"/>
      <c r="J839" s="9"/>
      <c r="K839">
        <v>818</v>
      </c>
      <c r="L839" s="93" t="str">
        <f t="shared" si="173"/>
        <v/>
      </c>
      <c r="M839" s="103" t="str">
        <f t="shared" si="172"/>
        <v/>
      </c>
      <c r="N839" s="81"/>
      <c r="O839" s="73"/>
      <c r="P839" s="69" t="str">
        <f t="shared" si="174"/>
        <v/>
      </c>
      <c r="Q839" s="70" t="str">
        <f t="shared" si="163"/>
        <v/>
      </c>
      <c r="R839" s="73"/>
      <c r="S839" s="71" t="str">
        <f t="shared" si="165"/>
        <v/>
      </c>
      <c r="T839" s="98" t="str" cm="1">
        <f t="array" ref="T839">IF(COUNTIFS($C$22:$C$1025,$C839,$G$22:$G$1025,$G839)&gt;1,MATCH($C839&amp;$G839,$C$22:$C$1023&amp;$G$22:$G$1025,0),"")</f>
        <v/>
      </c>
      <c r="AM839">
        <f t="shared" si="166"/>
        <v>0</v>
      </c>
      <c r="AN839">
        <f t="shared" si="167"/>
        <v>0</v>
      </c>
      <c r="AO839">
        <f t="shared" si="168"/>
        <v>0</v>
      </c>
      <c r="AP839">
        <f t="shared" si="169"/>
        <v>0</v>
      </c>
      <c r="AQ839">
        <f t="shared" si="170"/>
        <v>0</v>
      </c>
      <c r="AR839">
        <f t="shared" si="171"/>
        <v>0</v>
      </c>
    </row>
    <row r="840" spans="1:44" hidden="1" outlineLevel="1" x14ac:dyDescent="0.3">
      <c r="A840" s="62"/>
      <c r="B840" s="63">
        <f t="shared" si="164"/>
        <v>816</v>
      </c>
      <c r="C840" s="145"/>
      <c r="D840" s="145"/>
      <c r="E840" s="143"/>
      <c r="F840" s="143"/>
      <c r="G840" s="146"/>
      <c r="H840" s="147"/>
      <c r="I840" s="143"/>
      <c r="J840" s="9"/>
      <c r="K840">
        <v>819</v>
      </c>
      <c r="L840" s="93" t="str">
        <f t="shared" si="173"/>
        <v/>
      </c>
      <c r="M840" s="103" t="str">
        <f t="shared" si="172"/>
        <v/>
      </c>
      <c r="N840" s="81"/>
      <c r="O840" s="73"/>
      <c r="P840" s="69" t="str">
        <f t="shared" si="174"/>
        <v/>
      </c>
      <c r="Q840" s="70" t="str">
        <f t="shared" si="163"/>
        <v/>
      </c>
      <c r="R840" s="73"/>
      <c r="S840" s="71" t="str">
        <f t="shared" si="165"/>
        <v/>
      </c>
      <c r="T840" s="98" t="str" cm="1">
        <f t="array" ref="T840">IF(COUNTIFS($C$22:$C$1025,$C840,$G$22:$G$1025,$G840)&gt;1,MATCH($C840&amp;$G840,$C$22:$C$1023&amp;$G$22:$G$1025,0),"")</f>
        <v/>
      </c>
      <c r="AM840">
        <f t="shared" si="166"/>
        <v>0</v>
      </c>
      <c r="AN840">
        <f t="shared" si="167"/>
        <v>0</v>
      </c>
      <c r="AO840">
        <f t="shared" si="168"/>
        <v>0</v>
      </c>
      <c r="AP840">
        <f t="shared" si="169"/>
        <v>0</v>
      </c>
      <c r="AQ840">
        <f t="shared" si="170"/>
        <v>0</v>
      </c>
      <c r="AR840">
        <f t="shared" si="171"/>
        <v>0</v>
      </c>
    </row>
    <row r="841" spans="1:44" hidden="1" outlineLevel="1" x14ac:dyDescent="0.3">
      <c r="A841" s="62"/>
      <c r="B841" s="63">
        <f t="shared" si="164"/>
        <v>817</v>
      </c>
      <c r="C841" s="145"/>
      <c r="D841" s="145"/>
      <c r="E841" s="143"/>
      <c r="F841" s="143"/>
      <c r="G841" s="146"/>
      <c r="H841" s="147"/>
      <c r="I841" s="143"/>
      <c r="J841" s="9"/>
      <c r="K841">
        <v>820</v>
      </c>
      <c r="L841" s="93" t="str">
        <f t="shared" si="173"/>
        <v/>
      </c>
      <c r="M841" s="103" t="str">
        <f t="shared" si="172"/>
        <v/>
      </c>
      <c r="N841" s="81"/>
      <c r="O841" s="73"/>
      <c r="P841" s="69" t="str">
        <f t="shared" si="174"/>
        <v/>
      </c>
      <c r="Q841" s="70" t="str">
        <f t="shared" si="163"/>
        <v/>
      </c>
      <c r="R841" s="73"/>
      <c r="S841" s="71" t="str">
        <f t="shared" si="165"/>
        <v/>
      </c>
      <c r="T841" s="98" t="str" cm="1">
        <f t="array" ref="T841">IF(COUNTIFS($C$22:$C$1025,$C841,$G$22:$G$1025,$G841)&gt;1,MATCH($C841&amp;$G841,$C$22:$C$1023&amp;$G$22:$G$1025,0),"")</f>
        <v/>
      </c>
      <c r="AM841">
        <f t="shared" si="166"/>
        <v>0</v>
      </c>
      <c r="AN841">
        <f t="shared" si="167"/>
        <v>0</v>
      </c>
      <c r="AO841">
        <f t="shared" si="168"/>
        <v>0</v>
      </c>
      <c r="AP841">
        <f t="shared" si="169"/>
        <v>0</v>
      </c>
      <c r="AQ841">
        <f t="shared" si="170"/>
        <v>0</v>
      </c>
      <c r="AR841">
        <f t="shared" si="171"/>
        <v>0</v>
      </c>
    </row>
    <row r="842" spans="1:44" hidden="1" outlineLevel="1" x14ac:dyDescent="0.3">
      <c r="A842" s="62"/>
      <c r="B842" s="63">
        <f t="shared" si="164"/>
        <v>818</v>
      </c>
      <c r="C842" s="145"/>
      <c r="D842" s="145"/>
      <c r="E842" s="143"/>
      <c r="F842" s="143"/>
      <c r="G842" s="146"/>
      <c r="H842" s="147"/>
      <c r="I842" s="143"/>
      <c r="J842" s="9"/>
      <c r="K842">
        <v>821</v>
      </c>
      <c r="L842" s="93" t="str">
        <f t="shared" si="173"/>
        <v/>
      </c>
      <c r="M842" s="103" t="str">
        <f t="shared" si="172"/>
        <v/>
      </c>
      <c r="N842" s="81"/>
      <c r="O842" s="73"/>
      <c r="P842" s="69" t="str">
        <f t="shared" si="174"/>
        <v/>
      </c>
      <c r="Q842" s="70" t="str">
        <f t="shared" si="163"/>
        <v/>
      </c>
      <c r="R842" s="73"/>
      <c r="S842" s="71" t="str">
        <f t="shared" si="165"/>
        <v/>
      </c>
      <c r="T842" s="98" t="str" cm="1">
        <f t="array" ref="T842">IF(COUNTIFS($C$22:$C$1025,$C842,$G$22:$G$1025,$G842)&gt;1,MATCH($C842&amp;$G842,$C$22:$C$1023&amp;$G$22:$G$1025,0),"")</f>
        <v/>
      </c>
      <c r="AM842">
        <f t="shared" si="166"/>
        <v>0</v>
      </c>
      <c r="AN842">
        <f t="shared" si="167"/>
        <v>0</v>
      </c>
      <c r="AO842">
        <f t="shared" si="168"/>
        <v>0</v>
      </c>
      <c r="AP842">
        <f t="shared" si="169"/>
        <v>0</v>
      </c>
      <c r="AQ842">
        <f t="shared" si="170"/>
        <v>0</v>
      </c>
      <c r="AR842">
        <f t="shared" si="171"/>
        <v>0</v>
      </c>
    </row>
    <row r="843" spans="1:44" hidden="1" outlineLevel="1" x14ac:dyDescent="0.3">
      <c r="A843" s="62"/>
      <c r="B843" s="63">
        <f t="shared" si="164"/>
        <v>819</v>
      </c>
      <c r="C843" s="145"/>
      <c r="D843" s="145"/>
      <c r="E843" s="143"/>
      <c r="F843" s="143"/>
      <c r="G843" s="146"/>
      <c r="H843" s="147"/>
      <c r="I843" s="143"/>
      <c r="J843" s="9"/>
      <c r="K843">
        <v>822</v>
      </c>
      <c r="L843" s="93" t="str">
        <f t="shared" si="173"/>
        <v/>
      </c>
      <c r="M843" s="103" t="str">
        <f t="shared" si="172"/>
        <v/>
      </c>
      <c r="N843" s="81"/>
      <c r="O843" s="73"/>
      <c r="P843" s="69" t="str">
        <f t="shared" si="174"/>
        <v/>
      </c>
      <c r="Q843" s="70" t="str">
        <f t="shared" si="163"/>
        <v/>
      </c>
      <c r="R843" s="73"/>
      <c r="S843" s="71" t="str">
        <f t="shared" si="165"/>
        <v/>
      </c>
      <c r="T843" s="98" t="str" cm="1">
        <f t="array" ref="T843">IF(COUNTIFS($C$22:$C$1025,$C843,$G$22:$G$1025,$G843)&gt;1,MATCH($C843&amp;$G843,$C$22:$C$1023&amp;$G$22:$G$1025,0),"")</f>
        <v/>
      </c>
      <c r="AM843">
        <f t="shared" si="166"/>
        <v>0</v>
      </c>
      <c r="AN843">
        <f t="shared" si="167"/>
        <v>0</v>
      </c>
      <c r="AO843">
        <f t="shared" si="168"/>
        <v>0</v>
      </c>
      <c r="AP843">
        <f t="shared" si="169"/>
        <v>0</v>
      </c>
      <c r="AQ843">
        <f t="shared" si="170"/>
        <v>0</v>
      </c>
      <c r="AR843">
        <f t="shared" si="171"/>
        <v>0</v>
      </c>
    </row>
    <row r="844" spans="1:44" hidden="1" outlineLevel="1" x14ac:dyDescent="0.3">
      <c r="A844" s="62"/>
      <c r="B844" s="63">
        <f t="shared" si="164"/>
        <v>820</v>
      </c>
      <c r="C844" s="145"/>
      <c r="D844" s="145"/>
      <c r="E844" s="143"/>
      <c r="F844" s="143"/>
      <c r="G844" s="146"/>
      <c r="H844" s="147"/>
      <c r="I844" s="143"/>
      <c r="J844" s="9"/>
      <c r="K844">
        <v>823</v>
      </c>
      <c r="L844" s="93" t="str">
        <f t="shared" si="173"/>
        <v/>
      </c>
      <c r="M844" s="103" t="str">
        <f t="shared" si="172"/>
        <v/>
      </c>
      <c r="N844" s="81"/>
      <c r="O844" s="73"/>
      <c r="P844" s="69" t="str">
        <f t="shared" si="174"/>
        <v/>
      </c>
      <c r="Q844" s="70" t="str">
        <f t="shared" si="163"/>
        <v/>
      </c>
      <c r="R844" s="73"/>
      <c r="S844" s="71" t="str">
        <f t="shared" si="165"/>
        <v/>
      </c>
      <c r="T844" s="98" t="str" cm="1">
        <f t="array" ref="T844">IF(COUNTIFS($C$22:$C$1025,$C844,$G$22:$G$1025,$G844)&gt;1,MATCH($C844&amp;$G844,$C$22:$C$1023&amp;$G$22:$G$1025,0),"")</f>
        <v/>
      </c>
      <c r="AM844">
        <f t="shared" si="166"/>
        <v>0</v>
      </c>
      <c r="AN844">
        <f t="shared" si="167"/>
        <v>0</v>
      </c>
      <c r="AO844">
        <f t="shared" si="168"/>
        <v>0</v>
      </c>
      <c r="AP844">
        <f t="shared" si="169"/>
        <v>0</v>
      </c>
      <c r="AQ844">
        <f t="shared" si="170"/>
        <v>0</v>
      </c>
      <c r="AR844">
        <f t="shared" si="171"/>
        <v>0</v>
      </c>
    </row>
    <row r="845" spans="1:44" hidden="1" outlineLevel="1" x14ac:dyDescent="0.3">
      <c r="A845" s="62"/>
      <c r="B845" s="63">
        <f t="shared" si="164"/>
        <v>821</v>
      </c>
      <c r="C845" s="145"/>
      <c r="D845" s="145"/>
      <c r="E845" s="143"/>
      <c r="F845" s="143"/>
      <c r="G845" s="146"/>
      <c r="H845" s="147"/>
      <c r="I845" s="143"/>
      <c r="J845" s="9"/>
      <c r="K845">
        <v>824</v>
      </c>
      <c r="L845" s="93" t="str">
        <f t="shared" si="173"/>
        <v/>
      </c>
      <c r="M845" s="103" t="str">
        <f t="shared" si="172"/>
        <v/>
      </c>
      <c r="N845" s="81"/>
      <c r="O845" s="73"/>
      <c r="P845" s="69" t="str">
        <f t="shared" si="174"/>
        <v/>
      </c>
      <c r="Q845" s="70" t="str">
        <f t="shared" ref="Q845:Q908" si="175">IF($H845="","",IF($H845&lt;15000,"対象外","未確認"))</f>
        <v/>
      </c>
      <c r="R845" s="73"/>
      <c r="S845" s="71" t="str">
        <f t="shared" si="165"/>
        <v/>
      </c>
      <c r="T845" s="98" t="str" cm="1">
        <f t="array" ref="T845">IF(COUNTIFS($C$22:$C$1025,$C845,$G$22:$G$1025,$G845)&gt;1,MATCH($C845&amp;$G845,$C$22:$C$1023&amp;$G$22:$G$1025,0),"")</f>
        <v/>
      </c>
      <c r="AM845">
        <f t="shared" si="166"/>
        <v>0</v>
      </c>
      <c r="AN845">
        <f t="shared" si="167"/>
        <v>0</v>
      </c>
      <c r="AO845">
        <f t="shared" si="168"/>
        <v>0</v>
      </c>
      <c r="AP845">
        <f t="shared" si="169"/>
        <v>0</v>
      </c>
      <c r="AQ845">
        <f t="shared" si="170"/>
        <v>0</v>
      </c>
      <c r="AR845">
        <f t="shared" si="171"/>
        <v>0</v>
      </c>
    </row>
    <row r="846" spans="1:44" hidden="1" outlineLevel="1" x14ac:dyDescent="0.3">
      <c r="A846" s="62"/>
      <c r="B846" s="63">
        <f t="shared" ref="B846:B909" si="176">B845+1</f>
        <v>822</v>
      </c>
      <c r="C846" s="145"/>
      <c r="D846" s="145"/>
      <c r="E846" s="143"/>
      <c r="F846" s="143"/>
      <c r="G846" s="146"/>
      <c r="H846" s="147"/>
      <c r="I846" s="143"/>
      <c r="J846" s="9"/>
      <c r="K846">
        <v>825</v>
      </c>
      <c r="L846" s="93" t="str">
        <f t="shared" si="173"/>
        <v/>
      </c>
      <c r="M846" s="103" t="str">
        <f t="shared" si="172"/>
        <v/>
      </c>
      <c r="N846" s="81"/>
      <c r="O846" s="73"/>
      <c r="P846" s="69" t="str">
        <f t="shared" si="174"/>
        <v/>
      </c>
      <c r="Q846" s="70" t="str">
        <f t="shared" si="175"/>
        <v/>
      </c>
      <c r="R846" s="73"/>
      <c r="S846" s="71" t="str">
        <f t="shared" si="165"/>
        <v/>
      </c>
      <c r="T846" s="98" t="str" cm="1">
        <f t="array" ref="T846">IF(COUNTIFS($C$22:$C$1025,$C846,$G$22:$G$1025,$G846)&gt;1,MATCH($C846&amp;$G846,$C$22:$C$1023&amp;$G$22:$G$1025,0),"")</f>
        <v/>
      </c>
      <c r="AM846">
        <f t="shared" si="166"/>
        <v>0</v>
      </c>
      <c r="AN846">
        <f t="shared" si="167"/>
        <v>0</v>
      </c>
      <c r="AO846">
        <f t="shared" si="168"/>
        <v>0</v>
      </c>
      <c r="AP846">
        <f t="shared" si="169"/>
        <v>0</v>
      </c>
      <c r="AQ846">
        <f t="shared" si="170"/>
        <v>0</v>
      </c>
      <c r="AR846">
        <f t="shared" si="171"/>
        <v>0</v>
      </c>
    </row>
    <row r="847" spans="1:44" hidden="1" outlineLevel="1" x14ac:dyDescent="0.3">
      <c r="A847" s="62"/>
      <c r="B847" s="63">
        <f t="shared" si="176"/>
        <v>823</v>
      </c>
      <c r="C847" s="145"/>
      <c r="D847" s="145"/>
      <c r="E847" s="143"/>
      <c r="F847" s="143"/>
      <c r="G847" s="146"/>
      <c r="H847" s="147"/>
      <c r="I847" s="143"/>
      <c r="J847" s="9"/>
      <c r="K847">
        <v>826</v>
      </c>
      <c r="L847" s="93" t="str">
        <f t="shared" si="173"/>
        <v/>
      </c>
      <c r="M847" s="103" t="str">
        <f t="shared" si="172"/>
        <v/>
      </c>
      <c r="N847" s="81"/>
      <c r="O847" s="73"/>
      <c r="P847" s="69" t="str">
        <f t="shared" si="174"/>
        <v/>
      </c>
      <c r="Q847" s="70" t="str">
        <f t="shared" si="175"/>
        <v/>
      </c>
      <c r="R847" s="73"/>
      <c r="S847" s="71" t="str">
        <f t="shared" si="165"/>
        <v/>
      </c>
      <c r="T847" s="98" t="str" cm="1">
        <f t="array" ref="T847">IF(COUNTIFS($C$22:$C$1025,$C847,$G$22:$G$1025,$G847)&gt;1,MATCH($C847&amp;$G847,$C$22:$C$1023&amp;$G$22:$G$1025,0),"")</f>
        <v/>
      </c>
      <c r="AM847">
        <f t="shared" si="166"/>
        <v>0</v>
      </c>
      <c r="AN847">
        <f t="shared" si="167"/>
        <v>0</v>
      </c>
      <c r="AO847">
        <f t="shared" si="168"/>
        <v>0</v>
      </c>
      <c r="AP847">
        <f t="shared" si="169"/>
        <v>0</v>
      </c>
      <c r="AQ847">
        <f t="shared" si="170"/>
        <v>0</v>
      </c>
      <c r="AR847">
        <f t="shared" si="171"/>
        <v>0</v>
      </c>
    </row>
    <row r="848" spans="1:44" hidden="1" outlineLevel="1" x14ac:dyDescent="0.3">
      <c r="A848" s="62"/>
      <c r="B848" s="63">
        <f t="shared" si="176"/>
        <v>824</v>
      </c>
      <c r="C848" s="145"/>
      <c r="D848" s="145"/>
      <c r="E848" s="143"/>
      <c r="F848" s="143"/>
      <c r="G848" s="146"/>
      <c r="H848" s="147"/>
      <c r="I848" s="143"/>
      <c r="J848" s="9"/>
      <c r="K848">
        <v>827</v>
      </c>
      <c r="L848" s="93" t="str">
        <f t="shared" si="173"/>
        <v/>
      </c>
      <c r="M848" s="103" t="str">
        <f t="shared" si="172"/>
        <v/>
      </c>
      <c r="N848" s="81"/>
      <c r="O848" s="73"/>
      <c r="P848" s="69" t="str">
        <f t="shared" si="174"/>
        <v/>
      </c>
      <c r="Q848" s="70" t="str">
        <f t="shared" si="175"/>
        <v/>
      </c>
      <c r="R848" s="73"/>
      <c r="S848" s="71" t="str">
        <f t="shared" si="165"/>
        <v/>
      </c>
      <c r="T848" s="98" t="str" cm="1">
        <f t="array" ref="T848">IF(COUNTIFS($C$22:$C$1025,$C848,$G$22:$G$1025,$G848)&gt;1,MATCH($C848&amp;$G848,$C$22:$C$1023&amp;$G$22:$G$1025,0),"")</f>
        <v/>
      </c>
      <c r="AM848">
        <f t="shared" si="166"/>
        <v>0</v>
      </c>
      <c r="AN848">
        <f t="shared" si="167"/>
        <v>0</v>
      </c>
      <c r="AO848">
        <f t="shared" si="168"/>
        <v>0</v>
      </c>
      <c r="AP848">
        <f t="shared" si="169"/>
        <v>0</v>
      </c>
      <c r="AQ848">
        <f t="shared" si="170"/>
        <v>0</v>
      </c>
      <c r="AR848">
        <f t="shared" si="171"/>
        <v>0</v>
      </c>
    </row>
    <row r="849" spans="1:44" hidden="1" outlineLevel="1" x14ac:dyDescent="0.3">
      <c r="A849" s="62"/>
      <c r="B849" s="63">
        <f t="shared" si="176"/>
        <v>825</v>
      </c>
      <c r="C849" s="145"/>
      <c r="D849" s="145"/>
      <c r="E849" s="143"/>
      <c r="F849" s="143"/>
      <c r="G849" s="146"/>
      <c r="H849" s="147"/>
      <c r="I849" s="143"/>
      <c r="J849" s="9"/>
      <c r="K849">
        <v>828</v>
      </c>
      <c r="L849" s="93" t="str">
        <f t="shared" si="173"/>
        <v/>
      </c>
      <c r="M849" s="103" t="str">
        <f t="shared" si="172"/>
        <v/>
      </c>
      <c r="N849" s="81"/>
      <c r="O849" s="73"/>
      <c r="P849" s="69" t="str">
        <f t="shared" si="174"/>
        <v/>
      </c>
      <c r="Q849" s="70" t="str">
        <f t="shared" si="175"/>
        <v/>
      </c>
      <c r="R849" s="73"/>
      <c r="S849" s="71" t="str">
        <f t="shared" si="165"/>
        <v/>
      </c>
      <c r="T849" s="98" t="str" cm="1">
        <f t="array" ref="T849">IF(COUNTIFS($C$22:$C$1025,$C849,$G$22:$G$1025,$G849)&gt;1,MATCH($C849&amp;$G849,$C$22:$C$1023&amp;$G$22:$G$1025,0),"")</f>
        <v/>
      </c>
      <c r="AM849">
        <f t="shared" si="166"/>
        <v>0</v>
      </c>
      <c r="AN849">
        <f t="shared" si="167"/>
        <v>0</v>
      </c>
      <c r="AO849">
        <f t="shared" si="168"/>
        <v>0</v>
      </c>
      <c r="AP849">
        <f t="shared" si="169"/>
        <v>0</v>
      </c>
      <c r="AQ849">
        <f t="shared" si="170"/>
        <v>0</v>
      </c>
      <c r="AR849">
        <f t="shared" si="171"/>
        <v>0</v>
      </c>
    </row>
    <row r="850" spans="1:44" hidden="1" outlineLevel="1" x14ac:dyDescent="0.3">
      <c r="A850" s="62"/>
      <c r="B850" s="63">
        <f t="shared" si="176"/>
        <v>826</v>
      </c>
      <c r="C850" s="145"/>
      <c r="D850" s="145"/>
      <c r="E850" s="143"/>
      <c r="F850" s="143"/>
      <c r="G850" s="146"/>
      <c r="H850" s="147"/>
      <c r="I850" s="143"/>
      <c r="J850" s="9"/>
      <c r="K850">
        <v>829</v>
      </c>
      <c r="L850" s="93" t="str">
        <f t="shared" si="173"/>
        <v/>
      </c>
      <c r="M850" s="103" t="str">
        <f t="shared" si="172"/>
        <v/>
      </c>
      <c r="N850" s="81"/>
      <c r="O850" s="73"/>
      <c r="P850" s="69" t="str">
        <f t="shared" si="174"/>
        <v/>
      </c>
      <c r="Q850" s="70" t="str">
        <f t="shared" si="175"/>
        <v/>
      </c>
      <c r="R850" s="73"/>
      <c r="S850" s="71" t="str">
        <f t="shared" si="165"/>
        <v/>
      </c>
      <c r="T850" s="98" t="str" cm="1">
        <f t="array" ref="T850">IF(COUNTIFS($C$22:$C$1025,$C850,$G$22:$G$1025,$G850)&gt;1,MATCH($C850&amp;$G850,$C$22:$C$1023&amp;$G$22:$G$1025,0),"")</f>
        <v/>
      </c>
      <c r="AM850">
        <f t="shared" si="166"/>
        <v>0</v>
      </c>
      <c r="AN850">
        <f t="shared" si="167"/>
        <v>0</v>
      </c>
      <c r="AO850">
        <f t="shared" si="168"/>
        <v>0</v>
      </c>
      <c r="AP850">
        <f t="shared" si="169"/>
        <v>0</v>
      </c>
      <c r="AQ850">
        <f t="shared" si="170"/>
        <v>0</v>
      </c>
      <c r="AR850">
        <f t="shared" si="171"/>
        <v>0</v>
      </c>
    </row>
    <row r="851" spans="1:44" hidden="1" outlineLevel="1" x14ac:dyDescent="0.3">
      <c r="A851" s="62"/>
      <c r="B851" s="63">
        <f t="shared" si="176"/>
        <v>827</v>
      </c>
      <c r="C851" s="145"/>
      <c r="D851" s="145"/>
      <c r="E851" s="143"/>
      <c r="F851" s="143"/>
      <c r="G851" s="146"/>
      <c r="H851" s="147"/>
      <c r="I851" s="143"/>
      <c r="J851" s="9"/>
      <c r="K851">
        <v>830</v>
      </c>
      <c r="L851" s="93" t="str">
        <f t="shared" si="173"/>
        <v/>
      </c>
      <c r="M851" s="103" t="str">
        <f t="shared" si="172"/>
        <v/>
      </c>
      <c r="N851" s="81"/>
      <c r="O851" s="73"/>
      <c r="P851" s="69" t="str">
        <f t="shared" si="174"/>
        <v/>
      </c>
      <c r="Q851" s="70" t="str">
        <f t="shared" si="175"/>
        <v/>
      </c>
      <c r="R851" s="73"/>
      <c r="S851" s="71" t="str">
        <f t="shared" si="165"/>
        <v/>
      </c>
      <c r="T851" s="98" t="str" cm="1">
        <f t="array" ref="T851">IF(COUNTIFS($C$22:$C$1025,$C851,$G$22:$G$1025,$G851)&gt;1,MATCH($C851&amp;$G851,$C$22:$C$1023&amp;$G$22:$G$1025,0),"")</f>
        <v/>
      </c>
      <c r="AM851">
        <f t="shared" si="166"/>
        <v>0</v>
      </c>
      <c r="AN851">
        <f t="shared" si="167"/>
        <v>0</v>
      </c>
      <c r="AO851">
        <f t="shared" si="168"/>
        <v>0</v>
      </c>
      <c r="AP851">
        <f t="shared" si="169"/>
        <v>0</v>
      </c>
      <c r="AQ851">
        <f t="shared" si="170"/>
        <v>0</v>
      </c>
      <c r="AR851">
        <f t="shared" si="171"/>
        <v>0</v>
      </c>
    </row>
    <row r="852" spans="1:44" hidden="1" outlineLevel="1" x14ac:dyDescent="0.3">
      <c r="A852" s="62"/>
      <c r="B852" s="63">
        <f t="shared" si="176"/>
        <v>828</v>
      </c>
      <c r="C852" s="145"/>
      <c r="D852" s="145"/>
      <c r="E852" s="143"/>
      <c r="F852" s="143"/>
      <c r="G852" s="146"/>
      <c r="H852" s="147"/>
      <c r="I852" s="143"/>
      <c r="J852" s="9"/>
      <c r="K852">
        <v>831</v>
      </c>
      <c r="L852" s="93" t="str">
        <f t="shared" si="173"/>
        <v/>
      </c>
      <c r="M852" s="103" t="str">
        <f t="shared" si="172"/>
        <v/>
      </c>
      <c r="N852" s="81"/>
      <c r="O852" s="73"/>
      <c r="P852" s="69" t="str">
        <f t="shared" si="174"/>
        <v/>
      </c>
      <c r="Q852" s="70" t="str">
        <f t="shared" si="175"/>
        <v/>
      </c>
      <c r="R852" s="73"/>
      <c r="S852" s="71" t="str">
        <f t="shared" si="165"/>
        <v/>
      </c>
      <c r="T852" s="98" t="str" cm="1">
        <f t="array" ref="T852">IF(COUNTIFS($C$22:$C$1025,$C852,$G$22:$G$1025,$G852)&gt;1,MATCH($C852&amp;$G852,$C$22:$C$1023&amp;$G$22:$G$1025,0),"")</f>
        <v/>
      </c>
      <c r="AM852">
        <f t="shared" si="166"/>
        <v>0</v>
      </c>
      <c r="AN852">
        <f t="shared" si="167"/>
        <v>0</v>
      </c>
      <c r="AO852">
        <f t="shared" si="168"/>
        <v>0</v>
      </c>
      <c r="AP852">
        <f t="shared" si="169"/>
        <v>0</v>
      </c>
      <c r="AQ852">
        <f t="shared" si="170"/>
        <v>0</v>
      </c>
      <c r="AR852">
        <f t="shared" si="171"/>
        <v>0</v>
      </c>
    </row>
    <row r="853" spans="1:44" hidden="1" outlineLevel="1" x14ac:dyDescent="0.3">
      <c r="A853" s="62"/>
      <c r="B853" s="63">
        <f t="shared" si="176"/>
        <v>829</v>
      </c>
      <c r="C853" s="145"/>
      <c r="D853" s="145"/>
      <c r="E853" s="143"/>
      <c r="F853" s="143"/>
      <c r="G853" s="146"/>
      <c r="H853" s="147"/>
      <c r="I853" s="143"/>
      <c r="J853" s="9"/>
      <c r="K853">
        <v>832</v>
      </c>
      <c r="L853" s="93" t="str">
        <f t="shared" si="173"/>
        <v/>
      </c>
      <c r="M853" s="103" t="str">
        <f t="shared" si="172"/>
        <v/>
      </c>
      <c r="N853" s="81"/>
      <c r="O853" s="73"/>
      <c r="P853" s="69" t="str">
        <f t="shared" si="174"/>
        <v/>
      </c>
      <c r="Q853" s="70" t="str">
        <f t="shared" si="175"/>
        <v/>
      </c>
      <c r="R853" s="73"/>
      <c r="S853" s="71" t="str">
        <f t="shared" si="165"/>
        <v/>
      </c>
      <c r="T853" s="98" t="str" cm="1">
        <f t="array" ref="T853">IF(COUNTIFS($C$22:$C$1025,$C853,$G$22:$G$1025,$G853)&gt;1,MATCH($C853&amp;$G853,$C$22:$C$1023&amp;$G$22:$G$1025,0),"")</f>
        <v/>
      </c>
      <c r="AM853">
        <f t="shared" si="166"/>
        <v>0</v>
      </c>
      <c r="AN853">
        <f t="shared" si="167"/>
        <v>0</v>
      </c>
      <c r="AO853">
        <f t="shared" si="168"/>
        <v>0</v>
      </c>
      <c r="AP853">
        <f t="shared" si="169"/>
        <v>0</v>
      </c>
      <c r="AQ853">
        <f t="shared" si="170"/>
        <v>0</v>
      </c>
      <c r="AR853">
        <f t="shared" si="171"/>
        <v>0</v>
      </c>
    </row>
    <row r="854" spans="1:44" hidden="1" outlineLevel="1" x14ac:dyDescent="0.3">
      <c r="A854" s="62"/>
      <c r="B854" s="63">
        <f t="shared" si="176"/>
        <v>830</v>
      </c>
      <c r="C854" s="145"/>
      <c r="D854" s="145"/>
      <c r="E854" s="143"/>
      <c r="F854" s="143"/>
      <c r="G854" s="146"/>
      <c r="H854" s="147"/>
      <c r="I854" s="143"/>
      <c r="J854" s="9"/>
      <c r="K854">
        <v>833</v>
      </c>
      <c r="L854" s="93" t="str">
        <f t="shared" si="173"/>
        <v/>
      </c>
      <c r="M854" s="103" t="str">
        <f t="shared" si="172"/>
        <v/>
      </c>
      <c r="N854" s="81"/>
      <c r="O854" s="73"/>
      <c r="P854" s="69" t="str">
        <f t="shared" si="174"/>
        <v/>
      </c>
      <c r="Q854" s="70" t="str">
        <f t="shared" si="175"/>
        <v/>
      </c>
      <c r="R854" s="73"/>
      <c r="S854" s="71" t="str">
        <f t="shared" ref="S854:S917" si="177">IF(R854="","","No."&amp;$B854&amp;"："&amp;R854)</f>
        <v/>
      </c>
      <c r="T854" s="98" t="str" cm="1">
        <f t="array" ref="T854">IF(COUNTIFS($C$22:$C$1025,$C854,$G$22:$G$1025,$G854)&gt;1,MATCH($C854&amp;$G854,$C$22:$C$1023&amp;$G$22:$G$1025,0),"")</f>
        <v/>
      </c>
      <c r="AM854">
        <f t="shared" ref="AM854:AM917" si="178">IF($C854="",IF(OR($D854&lt;&gt;"",$E854&lt;&gt;"",$F854&lt;&gt;"",$G854&lt;&gt;"",H854&lt;&gt;0)=TRUE,1,0),0)</f>
        <v>0</v>
      </c>
      <c r="AN854">
        <f t="shared" ref="AN854:AN917" si="179">IF($D854="",IF(OR($C854&lt;&gt;"",$E854&lt;&gt;"",$F854&lt;&gt;"",$G854&lt;&gt;"",$H854&lt;&gt;"")=TRUE,1,0),0)</f>
        <v>0</v>
      </c>
      <c r="AO854">
        <f t="shared" ref="AO854:AO917" si="180">IF($E854="",IF(OR($C854&lt;&gt;"",$D854&lt;&gt;"",$F854&lt;&gt;"",$G854&lt;&gt;"",$H854&lt;&gt;0)=TRUE,1,0),0)</f>
        <v>0</v>
      </c>
      <c r="AP854">
        <f t="shared" ref="AP854:AP917" si="181">IF($F854="",IF(OR($C854&lt;&gt;"",$E854&lt;&gt;"",$D854&lt;&gt;"",$G854&lt;&gt;"",$H854&lt;&gt;0)=TRUE,1,0),0)</f>
        <v>0</v>
      </c>
      <c r="AQ854">
        <f t="shared" ref="AQ854:AQ917" si="182">IF($G854="",IF(OR($C854&lt;&gt;"",$E854&lt;&gt;0,$F854&lt;&gt;"",$D854&lt;&gt;"",$H854&lt;&gt;0)=TRUE,1,0),0)</f>
        <v>0</v>
      </c>
      <c r="AR854">
        <f t="shared" ref="AR854:AR917" si="183">IF($H854=0,IF(OR($C854&lt;&gt;"",$E854&lt;&gt;"",$D854&lt;&gt;"",$F854&lt;&gt;"",$G854&lt;&gt;"")=TRUE,1,0),0)</f>
        <v>0</v>
      </c>
    </row>
    <row r="855" spans="1:44" hidden="1" outlineLevel="1" x14ac:dyDescent="0.3">
      <c r="A855" s="62"/>
      <c r="B855" s="63">
        <f t="shared" si="176"/>
        <v>831</v>
      </c>
      <c r="C855" s="145"/>
      <c r="D855" s="145"/>
      <c r="E855" s="143"/>
      <c r="F855" s="143"/>
      <c r="G855" s="146"/>
      <c r="H855" s="147"/>
      <c r="I855" s="143"/>
      <c r="J855" s="9"/>
      <c r="K855">
        <v>834</v>
      </c>
      <c r="L855" s="93" t="str">
        <f t="shared" si="173"/>
        <v/>
      </c>
      <c r="M855" s="103" t="str">
        <f t="shared" ref="M855:M918" si="184">IF($D855="","",$D855)</f>
        <v/>
      </c>
      <c r="N855" s="81"/>
      <c r="O855" s="73"/>
      <c r="P855" s="69" t="str">
        <f t="shared" si="174"/>
        <v/>
      </c>
      <c r="Q855" s="70" t="str">
        <f t="shared" si="175"/>
        <v/>
      </c>
      <c r="R855" s="73"/>
      <c r="S855" s="71" t="str">
        <f t="shared" si="177"/>
        <v/>
      </c>
      <c r="T855" s="98" t="str" cm="1">
        <f t="array" ref="T855">IF(COUNTIFS($C$22:$C$1025,$C855,$G$22:$G$1025,$G855)&gt;1,MATCH($C855&amp;$G855,$C$22:$C$1023&amp;$G$22:$G$1025,0),"")</f>
        <v/>
      </c>
      <c r="AM855">
        <f t="shared" si="178"/>
        <v>0</v>
      </c>
      <c r="AN855">
        <f t="shared" si="179"/>
        <v>0</v>
      </c>
      <c r="AO855">
        <f t="shared" si="180"/>
        <v>0</v>
      </c>
      <c r="AP855">
        <f t="shared" si="181"/>
        <v>0</v>
      </c>
      <c r="AQ855">
        <f t="shared" si="182"/>
        <v>0</v>
      </c>
      <c r="AR855">
        <f t="shared" si="183"/>
        <v>0</v>
      </c>
    </row>
    <row r="856" spans="1:44" hidden="1" outlineLevel="1" x14ac:dyDescent="0.3">
      <c r="A856" s="62"/>
      <c r="B856" s="63">
        <f t="shared" si="176"/>
        <v>832</v>
      </c>
      <c r="C856" s="145"/>
      <c r="D856" s="145"/>
      <c r="E856" s="143"/>
      <c r="F856" s="143"/>
      <c r="G856" s="146"/>
      <c r="H856" s="147"/>
      <c r="I856" s="143"/>
      <c r="J856" s="9"/>
      <c r="K856">
        <v>835</v>
      </c>
      <c r="L856" s="93" t="str">
        <f t="shared" si="173"/>
        <v/>
      </c>
      <c r="M856" s="103" t="str">
        <f t="shared" si="184"/>
        <v/>
      </c>
      <c r="N856" s="81"/>
      <c r="O856" s="73"/>
      <c r="P856" s="69" t="str">
        <f t="shared" si="174"/>
        <v/>
      </c>
      <c r="Q856" s="70" t="str">
        <f t="shared" si="175"/>
        <v/>
      </c>
      <c r="R856" s="73"/>
      <c r="S856" s="71" t="str">
        <f t="shared" si="177"/>
        <v/>
      </c>
      <c r="T856" s="98" t="str" cm="1">
        <f t="array" ref="T856">IF(COUNTIFS($C$22:$C$1025,$C856,$G$22:$G$1025,$G856)&gt;1,MATCH($C856&amp;$G856,$C$22:$C$1023&amp;$G$22:$G$1025,0),"")</f>
        <v/>
      </c>
      <c r="AM856">
        <f t="shared" si="178"/>
        <v>0</v>
      </c>
      <c r="AN856">
        <f t="shared" si="179"/>
        <v>0</v>
      </c>
      <c r="AO856">
        <f t="shared" si="180"/>
        <v>0</v>
      </c>
      <c r="AP856">
        <f t="shared" si="181"/>
        <v>0</v>
      </c>
      <c r="AQ856">
        <f t="shared" si="182"/>
        <v>0</v>
      </c>
      <c r="AR856">
        <f t="shared" si="183"/>
        <v>0</v>
      </c>
    </row>
    <row r="857" spans="1:44" hidden="1" outlineLevel="1" x14ac:dyDescent="0.3">
      <c r="A857" s="62"/>
      <c r="B857" s="63">
        <f t="shared" si="176"/>
        <v>833</v>
      </c>
      <c r="C857" s="145"/>
      <c r="D857" s="145"/>
      <c r="E857" s="143"/>
      <c r="F857" s="143"/>
      <c r="G857" s="146"/>
      <c r="H857" s="147"/>
      <c r="I857" s="143"/>
      <c r="J857" s="9"/>
      <c r="K857">
        <v>836</v>
      </c>
      <c r="L857" s="93" t="str">
        <f t="shared" ref="L857:L920" si="185">IF($C857="","",$C857)</f>
        <v/>
      </c>
      <c r="M857" s="103" t="str">
        <f t="shared" si="184"/>
        <v/>
      </c>
      <c r="N857" s="81"/>
      <c r="O857" s="73"/>
      <c r="P857" s="69" t="str">
        <f t="shared" si="174"/>
        <v/>
      </c>
      <c r="Q857" s="70" t="str">
        <f t="shared" si="175"/>
        <v/>
      </c>
      <c r="R857" s="73"/>
      <c r="S857" s="71" t="str">
        <f t="shared" si="177"/>
        <v/>
      </c>
      <c r="T857" s="98" t="str" cm="1">
        <f t="array" ref="T857">IF(COUNTIFS($C$22:$C$1025,$C857,$G$22:$G$1025,$G857)&gt;1,MATCH($C857&amp;$G857,$C$22:$C$1023&amp;$G$22:$G$1025,0),"")</f>
        <v/>
      </c>
      <c r="AM857">
        <f t="shared" si="178"/>
        <v>0</v>
      </c>
      <c r="AN857">
        <f t="shared" si="179"/>
        <v>0</v>
      </c>
      <c r="AO857">
        <f t="shared" si="180"/>
        <v>0</v>
      </c>
      <c r="AP857">
        <f t="shared" si="181"/>
        <v>0</v>
      </c>
      <c r="AQ857">
        <f t="shared" si="182"/>
        <v>0</v>
      </c>
      <c r="AR857">
        <f t="shared" si="183"/>
        <v>0</v>
      </c>
    </row>
    <row r="858" spans="1:44" hidden="1" outlineLevel="1" x14ac:dyDescent="0.3">
      <c r="A858" s="62"/>
      <c r="B858" s="63">
        <f t="shared" si="176"/>
        <v>834</v>
      </c>
      <c r="C858" s="145"/>
      <c r="D858" s="145"/>
      <c r="E858" s="143"/>
      <c r="F858" s="143"/>
      <c r="G858" s="146"/>
      <c r="H858" s="147"/>
      <c r="I858" s="143"/>
      <c r="J858" s="9"/>
      <c r="K858">
        <v>837</v>
      </c>
      <c r="L858" s="93" t="str">
        <f t="shared" si="185"/>
        <v/>
      </c>
      <c r="M858" s="103" t="str">
        <f t="shared" si="184"/>
        <v/>
      </c>
      <c r="N858" s="81"/>
      <c r="O858" s="73"/>
      <c r="P858" s="69" t="str">
        <f t="shared" si="174"/>
        <v/>
      </c>
      <c r="Q858" s="70" t="str">
        <f t="shared" si="175"/>
        <v/>
      </c>
      <c r="R858" s="73"/>
      <c r="S858" s="71" t="str">
        <f t="shared" si="177"/>
        <v/>
      </c>
      <c r="T858" s="98" t="str" cm="1">
        <f t="array" ref="T858">IF(COUNTIFS($C$22:$C$1025,$C858,$G$22:$G$1025,$G858)&gt;1,MATCH($C858&amp;$G858,$C$22:$C$1023&amp;$G$22:$G$1025,0),"")</f>
        <v/>
      </c>
      <c r="AM858">
        <f t="shared" si="178"/>
        <v>0</v>
      </c>
      <c r="AN858">
        <f t="shared" si="179"/>
        <v>0</v>
      </c>
      <c r="AO858">
        <f t="shared" si="180"/>
        <v>0</v>
      </c>
      <c r="AP858">
        <f t="shared" si="181"/>
        <v>0</v>
      </c>
      <c r="AQ858">
        <f t="shared" si="182"/>
        <v>0</v>
      </c>
      <c r="AR858">
        <f t="shared" si="183"/>
        <v>0</v>
      </c>
    </row>
    <row r="859" spans="1:44" hidden="1" outlineLevel="1" x14ac:dyDescent="0.3">
      <c r="A859" s="62"/>
      <c r="B859" s="63">
        <f t="shared" si="176"/>
        <v>835</v>
      </c>
      <c r="C859" s="145"/>
      <c r="D859" s="145"/>
      <c r="E859" s="143"/>
      <c r="F859" s="143"/>
      <c r="G859" s="146"/>
      <c r="H859" s="147"/>
      <c r="I859" s="143"/>
      <c r="J859" s="9"/>
      <c r="K859">
        <v>838</v>
      </c>
      <c r="L859" s="93" t="str">
        <f t="shared" si="185"/>
        <v/>
      </c>
      <c r="M859" s="103" t="str">
        <f t="shared" si="184"/>
        <v/>
      </c>
      <c r="N859" s="81"/>
      <c r="O859" s="73"/>
      <c r="P859" s="69" t="str">
        <f t="shared" si="174"/>
        <v/>
      </c>
      <c r="Q859" s="70" t="str">
        <f t="shared" si="175"/>
        <v/>
      </c>
      <c r="R859" s="73"/>
      <c r="S859" s="71" t="str">
        <f t="shared" si="177"/>
        <v/>
      </c>
      <c r="T859" s="98" t="str" cm="1">
        <f t="array" ref="T859">IF(COUNTIFS($C$22:$C$1025,$C859,$G$22:$G$1025,$G859)&gt;1,MATCH($C859&amp;$G859,$C$22:$C$1023&amp;$G$22:$G$1025,0),"")</f>
        <v/>
      </c>
      <c r="AM859">
        <f t="shared" si="178"/>
        <v>0</v>
      </c>
      <c r="AN859">
        <f t="shared" si="179"/>
        <v>0</v>
      </c>
      <c r="AO859">
        <f t="shared" si="180"/>
        <v>0</v>
      </c>
      <c r="AP859">
        <f t="shared" si="181"/>
        <v>0</v>
      </c>
      <c r="AQ859">
        <f t="shared" si="182"/>
        <v>0</v>
      </c>
      <c r="AR859">
        <f t="shared" si="183"/>
        <v>0</v>
      </c>
    </row>
    <row r="860" spans="1:44" hidden="1" outlineLevel="1" x14ac:dyDescent="0.3">
      <c r="A860" s="62"/>
      <c r="B860" s="63">
        <f t="shared" si="176"/>
        <v>836</v>
      </c>
      <c r="C860" s="145"/>
      <c r="D860" s="145"/>
      <c r="E860" s="143"/>
      <c r="F860" s="143"/>
      <c r="G860" s="146"/>
      <c r="H860" s="147"/>
      <c r="I860" s="143"/>
      <c r="J860" s="9"/>
      <c r="K860">
        <v>839</v>
      </c>
      <c r="L860" s="93" t="str">
        <f t="shared" si="185"/>
        <v/>
      </c>
      <c r="M860" s="103" t="str">
        <f t="shared" si="184"/>
        <v/>
      </c>
      <c r="N860" s="81"/>
      <c r="O860" s="73"/>
      <c r="P860" s="69" t="str">
        <f t="shared" si="174"/>
        <v/>
      </c>
      <c r="Q860" s="70" t="str">
        <f t="shared" si="175"/>
        <v/>
      </c>
      <c r="R860" s="73"/>
      <c r="S860" s="71" t="str">
        <f t="shared" si="177"/>
        <v/>
      </c>
      <c r="T860" s="98" t="str" cm="1">
        <f t="array" ref="T860">IF(COUNTIFS($C$22:$C$1025,$C860,$G$22:$G$1025,$G860)&gt;1,MATCH($C860&amp;$G860,$C$22:$C$1023&amp;$G$22:$G$1025,0),"")</f>
        <v/>
      </c>
      <c r="AM860">
        <f t="shared" si="178"/>
        <v>0</v>
      </c>
      <c r="AN860">
        <f t="shared" si="179"/>
        <v>0</v>
      </c>
      <c r="AO860">
        <f t="shared" si="180"/>
        <v>0</v>
      </c>
      <c r="AP860">
        <f t="shared" si="181"/>
        <v>0</v>
      </c>
      <c r="AQ860">
        <f t="shared" si="182"/>
        <v>0</v>
      </c>
      <c r="AR860">
        <f t="shared" si="183"/>
        <v>0</v>
      </c>
    </row>
    <row r="861" spans="1:44" hidden="1" outlineLevel="1" x14ac:dyDescent="0.3">
      <c r="A861" s="62"/>
      <c r="B861" s="63">
        <f t="shared" si="176"/>
        <v>837</v>
      </c>
      <c r="C861" s="145"/>
      <c r="D861" s="145"/>
      <c r="E861" s="143"/>
      <c r="F861" s="143"/>
      <c r="G861" s="146"/>
      <c r="H861" s="147"/>
      <c r="I861" s="143"/>
      <c r="J861" s="9"/>
      <c r="K861">
        <v>840</v>
      </c>
      <c r="L861" s="93" t="str">
        <f t="shared" si="185"/>
        <v/>
      </c>
      <c r="M861" s="103" t="str">
        <f t="shared" si="184"/>
        <v/>
      </c>
      <c r="N861" s="81"/>
      <c r="O861" s="73"/>
      <c r="P861" s="69" t="str">
        <f t="shared" si="174"/>
        <v/>
      </c>
      <c r="Q861" s="70" t="str">
        <f t="shared" si="175"/>
        <v/>
      </c>
      <c r="R861" s="73"/>
      <c r="S861" s="71" t="str">
        <f t="shared" si="177"/>
        <v/>
      </c>
      <c r="T861" s="98" t="str" cm="1">
        <f t="array" ref="T861">IF(COUNTIFS($C$22:$C$1025,$C861,$G$22:$G$1025,$G861)&gt;1,MATCH($C861&amp;$G861,$C$22:$C$1023&amp;$G$22:$G$1025,0),"")</f>
        <v/>
      </c>
      <c r="AM861">
        <f t="shared" si="178"/>
        <v>0</v>
      </c>
      <c r="AN861">
        <f t="shared" si="179"/>
        <v>0</v>
      </c>
      <c r="AO861">
        <f t="shared" si="180"/>
        <v>0</v>
      </c>
      <c r="AP861">
        <f t="shared" si="181"/>
        <v>0</v>
      </c>
      <c r="AQ861">
        <f t="shared" si="182"/>
        <v>0</v>
      </c>
      <c r="AR861">
        <f t="shared" si="183"/>
        <v>0</v>
      </c>
    </row>
    <row r="862" spans="1:44" hidden="1" outlineLevel="1" x14ac:dyDescent="0.3">
      <c r="A862" s="62"/>
      <c r="B862" s="63">
        <f t="shared" si="176"/>
        <v>838</v>
      </c>
      <c r="C862" s="145"/>
      <c r="D862" s="145"/>
      <c r="E862" s="143"/>
      <c r="F862" s="143"/>
      <c r="G862" s="146"/>
      <c r="H862" s="147"/>
      <c r="I862" s="143"/>
      <c r="J862" s="9"/>
      <c r="K862">
        <v>841</v>
      </c>
      <c r="L862" s="93" t="str">
        <f t="shared" si="185"/>
        <v/>
      </c>
      <c r="M862" s="103" t="str">
        <f t="shared" si="184"/>
        <v/>
      </c>
      <c r="N862" s="81"/>
      <c r="O862" s="73"/>
      <c r="P862" s="69" t="str">
        <f t="shared" si="174"/>
        <v/>
      </c>
      <c r="Q862" s="70" t="str">
        <f t="shared" si="175"/>
        <v/>
      </c>
      <c r="R862" s="73"/>
      <c r="S862" s="71" t="str">
        <f t="shared" si="177"/>
        <v/>
      </c>
      <c r="T862" s="98" t="str" cm="1">
        <f t="array" ref="T862">IF(COUNTIFS($C$22:$C$1025,$C862,$G$22:$G$1025,$G862)&gt;1,MATCH($C862&amp;$G862,$C$22:$C$1023&amp;$G$22:$G$1025,0),"")</f>
        <v/>
      </c>
      <c r="AM862">
        <f t="shared" si="178"/>
        <v>0</v>
      </c>
      <c r="AN862">
        <f t="shared" si="179"/>
        <v>0</v>
      </c>
      <c r="AO862">
        <f t="shared" si="180"/>
        <v>0</v>
      </c>
      <c r="AP862">
        <f t="shared" si="181"/>
        <v>0</v>
      </c>
      <c r="AQ862">
        <f t="shared" si="182"/>
        <v>0</v>
      </c>
      <c r="AR862">
        <f t="shared" si="183"/>
        <v>0</v>
      </c>
    </row>
    <row r="863" spans="1:44" hidden="1" outlineLevel="1" x14ac:dyDescent="0.3">
      <c r="A863" s="62"/>
      <c r="B863" s="63">
        <f t="shared" si="176"/>
        <v>839</v>
      </c>
      <c r="C863" s="145"/>
      <c r="D863" s="145"/>
      <c r="E863" s="143"/>
      <c r="F863" s="143"/>
      <c r="G863" s="146"/>
      <c r="H863" s="147"/>
      <c r="I863" s="143"/>
      <c r="J863" s="9"/>
      <c r="K863">
        <v>842</v>
      </c>
      <c r="L863" s="93" t="str">
        <f t="shared" si="185"/>
        <v/>
      </c>
      <c r="M863" s="103" t="str">
        <f t="shared" si="184"/>
        <v/>
      </c>
      <c r="N863" s="81"/>
      <c r="O863" s="73"/>
      <c r="P863" s="69" t="str">
        <f t="shared" si="174"/>
        <v/>
      </c>
      <c r="Q863" s="70" t="str">
        <f t="shared" si="175"/>
        <v/>
      </c>
      <c r="R863" s="73"/>
      <c r="S863" s="71" t="str">
        <f t="shared" si="177"/>
        <v/>
      </c>
      <c r="T863" s="98" t="str" cm="1">
        <f t="array" ref="T863">IF(COUNTIFS($C$22:$C$1025,$C863,$G$22:$G$1025,$G863)&gt;1,MATCH($C863&amp;$G863,$C$22:$C$1023&amp;$G$22:$G$1025,0),"")</f>
        <v/>
      </c>
      <c r="AM863">
        <f t="shared" si="178"/>
        <v>0</v>
      </c>
      <c r="AN863">
        <f t="shared" si="179"/>
        <v>0</v>
      </c>
      <c r="AO863">
        <f t="shared" si="180"/>
        <v>0</v>
      </c>
      <c r="AP863">
        <f t="shared" si="181"/>
        <v>0</v>
      </c>
      <c r="AQ863">
        <f t="shared" si="182"/>
        <v>0</v>
      </c>
      <c r="AR863">
        <f t="shared" si="183"/>
        <v>0</v>
      </c>
    </row>
    <row r="864" spans="1:44" hidden="1" outlineLevel="1" x14ac:dyDescent="0.3">
      <c r="A864" s="62"/>
      <c r="B864" s="63">
        <f t="shared" si="176"/>
        <v>840</v>
      </c>
      <c r="C864" s="145"/>
      <c r="D864" s="145"/>
      <c r="E864" s="143"/>
      <c r="F864" s="143"/>
      <c r="G864" s="146"/>
      <c r="H864" s="147"/>
      <c r="I864" s="143"/>
      <c r="J864" s="9"/>
      <c r="K864">
        <v>843</v>
      </c>
      <c r="L864" s="93" t="str">
        <f t="shared" si="185"/>
        <v/>
      </c>
      <c r="M864" s="103" t="str">
        <f t="shared" si="184"/>
        <v/>
      </c>
      <c r="N864" s="81"/>
      <c r="O864" s="73"/>
      <c r="P864" s="69" t="str">
        <f t="shared" ref="P864:P927" si="186">IFERROR(N864/O864,"")</f>
        <v/>
      </c>
      <c r="Q864" s="70" t="str">
        <f t="shared" si="175"/>
        <v/>
      </c>
      <c r="R864" s="73"/>
      <c r="S864" s="71" t="str">
        <f t="shared" si="177"/>
        <v/>
      </c>
      <c r="T864" s="98" t="str" cm="1">
        <f t="array" ref="T864">IF(COUNTIFS($C$22:$C$1025,$C864,$G$22:$G$1025,$G864)&gt;1,MATCH($C864&amp;$G864,$C$22:$C$1023&amp;$G$22:$G$1025,0),"")</f>
        <v/>
      </c>
      <c r="AM864">
        <f t="shared" si="178"/>
        <v>0</v>
      </c>
      <c r="AN864">
        <f t="shared" si="179"/>
        <v>0</v>
      </c>
      <c r="AO864">
        <f t="shared" si="180"/>
        <v>0</v>
      </c>
      <c r="AP864">
        <f t="shared" si="181"/>
        <v>0</v>
      </c>
      <c r="AQ864">
        <f t="shared" si="182"/>
        <v>0</v>
      </c>
      <c r="AR864">
        <f t="shared" si="183"/>
        <v>0</v>
      </c>
    </row>
    <row r="865" spans="1:44" hidden="1" outlineLevel="1" x14ac:dyDescent="0.3">
      <c r="A865" s="62"/>
      <c r="B865" s="63">
        <f t="shared" si="176"/>
        <v>841</v>
      </c>
      <c r="C865" s="145"/>
      <c r="D865" s="145"/>
      <c r="E865" s="143"/>
      <c r="F865" s="143"/>
      <c r="G865" s="146"/>
      <c r="H865" s="147"/>
      <c r="I865" s="143"/>
      <c r="J865" s="9"/>
      <c r="K865">
        <v>844</v>
      </c>
      <c r="L865" s="93" t="str">
        <f t="shared" si="185"/>
        <v/>
      </c>
      <c r="M865" s="103" t="str">
        <f t="shared" si="184"/>
        <v/>
      </c>
      <c r="N865" s="81"/>
      <c r="O865" s="73"/>
      <c r="P865" s="69" t="str">
        <f t="shared" si="186"/>
        <v/>
      </c>
      <c r="Q865" s="70" t="str">
        <f t="shared" si="175"/>
        <v/>
      </c>
      <c r="R865" s="73"/>
      <c r="S865" s="71" t="str">
        <f t="shared" si="177"/>
        <v/>
      </c>
      <c r="T865" s="98" t="str" cm="1">
        <f t="array" ref="T865">IF(COUNTIFS($C$22:$C$1025,$C865,$G$22:$G$1025,$G865)&gt;1,MATCH($C865&amp;$G865,$C$22:$C$1023&amp;$G$22:$G$1025,0),"")</f>
        <v/>
      </c>
      <c r="AM865">
        <f t="shared" si="178"/>
        <v>0</v>
      </c>
      <c r="AN865">
        <f t="shared" si="179"/>
        <v>0</v>
      </c>
      <c r="AO865">
        <f t="shared" si="180"/>
        <v>0</v>
      </c>
      <c r="AP865">
        <f t="shared" si="181"/>
        <v>0</v>
      </c>
      <c r="AQ865">
        <f t="shared" si="182"/>
        <v>0</v>
      </c>
      <c r="AR865">
        <f t="shared" si="183"/>
        <v>0</v>
      </c>
    </row>
    <row r="866" spans="1:44" hidden="1" outlineLevel="1" x14ac:dyDescent="0.3">
      <c r="A866" s="62"/>
      <c r="B866" s="63">
        <f t="shared" si="176"/>
        <v>842</v>
      </c>
      <c r="C866" s="145"/>
      <c r="D866" s="145"/>
      <c r="E866" s="143"/>
      <c r="F866" s="143"/>
      <c r="G866" s="146"/>
      <c r="H866" s="147"/>
      <c r="I866" s="143"/>
      <c r="J866" s="9"/>
      <c r="K866">
        <v>845</v>
      </c>
      <c r="L866" s="93" t="str">
        <f t="shared" si="185"/>
        <v/>
      </c>
      <c r="M866" s="103" t="str">
        <f t="shared" si="184"/>
        <v/>
      </c>
      <c r="N866" s="81"/>
      <c r="O866" s="73"/>
      <c r="P866" s="69" t="str">
        <f t="shared" si="186"/>
        <v/>
      </c>
      <c r="Q866" s="70" t="str">
        <f t="shared" si="175"/>
        <v/>
      </c>
      <c r="R866" s="73"/>
      <c r="S866" s="71" t="str">
        <f t="shared" si="177"/>
        <v/>
      </c>
      <c r="T866" s="98" t="str" cm="1">
        <f t="array" ref="T866">IF(COUNTIFS($C$22:$C$1025,$C866,$G$22:$G$1025,$G866)&gt;1,MATCH($C866&amp;$G866,$C$22:$C$1023&amp;$G$22:$G$1025,0),"")</f>
        <v/>
      </c>
      <c r="AM866">
        <f t="shared" si="178"/>
        <v>0</v>
      </c>
      <c r="AN866">
        <f t="shared" si="179"/>
        <v>0</v>
      </c>
      <c r="AO866">
        <f t="shared" si="180"/>
        <v>0</v>
      </c>
      <c r="AP866">
        <f t="shared" si="181"/>
        <v>0</v>
      </c>
      <c r="AQ866">
        <f t="shared" si="182"/>
        <v>0</v>
      </c>
      <c r="AR866">
        <f t="shared" si="183"/>
        <v>0</v>
      </c>
    </row>
    <row r="867" spans="1:44" hidden="1" outlineLevel="1" x14ac:dyDescent="0.3">
      <c r="A867" s="62"/>
      <c r="B867" s="63">
        <f t="shared" si="176"/>
        <v>843</v>
      </c>
      <c r="C867" s="145"/>
      <c r="D867" s="145"/>
      <c r="E867" s="143"/>
      <c r="F867" s="143"/>
      <c r="G867" s="146"/>
      <c r="H867" s="147"/>
      <c r="I867" s="143"/>
      <c r="J867" s="9"/>
      <c r="K867">
        <v>846</v>
      </c>
      <c r="L867" s="93" t="str">
        <f t="shared" si="185"/>
        <v/>
      </c>
      <c r="M867" s="103" t="str">
        <f t="shared" si="184"/>
        <v/>
      </c>
      <c r="N867" s="81"/>
      <c r="O867" s="73"/>
      <c r="P867" s="69" t="str">
        <f t="shared" si="186"/>
        <v/>
      </c>
      <c r="Q867" s="70" t="str">
        <f t="shared" si="175"/>
        <v/>
      </c>
      <c r="R867" s="73"/>
      <c r="S867" s="71" t="str">
        <f t="shared" si="177"/>
        <v/>
      </c>
      <c r="T867" s="98" t="str" cm="1">
        <f t="array" ref="T867">IF(COUNTIFS($C$22:$C$1025,$C867,$G$22:$G$1025,$G867)&gt;1,MATCH($C867&amp;$G867,$C$22:$C$1023&amp;$G$22:$G$1025,0),"")</f>
        <v/>
      </c>
      <c r="AM867">
        <f t="shared" si="178"/>
        <v>0</v>
      </c>
      <c r="AN867">
        <f t="shared" si="179"/>
        <v>0</v>
      </c>
      <c r="AO867">
        <f t="shared" si="180"/>
        <v>0</v>
      </c>
      <c r="AP867">
        <f t="shared" si="181"/>
        <v>0</v>
      </c>
      <c r="AQ867">
        <f t="shared" si="182"/>
        <v>0</v>
      </c>
      <c r="AR867">
        <f t="shared" si="183"/>
        <v>0</v>
      </c>
    </row>
    <row r="868" spans="1:44" hidden="1" outlineLevel="1" x14ac:dyDescent="0.3">
      <c r="A868" s="62"/>
      <c r="B868" s="63">
        <f t="shared" si="176"/>
        <v>844</v>
      </c>
      <c r="C868" s="145"/>
      <c r="D868" s="145"/>
      <c r="E868" s="143"/>
      <c r="F868" s="143"/>
      <c r="G868" s="146"/>
      <c r="H868" s="147"/>
      <c r="I868" s="143"/>
      <c r="J868" s="9"/>
      <c r="K868">
        <v>847</v>
      </c>
      <c r="L868" s="93" t="str">
        <f t="shared" si="185"/>
        <v/>
      </c>
      <c r="M868" s="103" t="str">
        <f t="shared" si="184"/>
        <v/>
      </c>
      <c r="N868" s="81"/>
      <c r="O868" s="73"/>
      <c r="P868" s="69" t="str">
        <f t="shared" si="186"/>
        <v/>
      </c>
      <c r="Q868" s="70" t="str">
        <f t="shared" si="175"/>
        <v/>
      </c>
      <c r="R868" s="73"/>
      <c r="S868" s="71" t="str">
        <f t="shared" si="177"/>
        <v/>
      </c>
      <c r="T868" s="98" t="str" cm="1">
        <f t="array" ref="T868">IF(COUNTIFS($C$22:$C$1025,$C868,$G$22:$G$1025,$G868)&gt;1,MATCH($C868&amp;$G868,$C$22:$C$1023&amp;$G$22:$G$1025,0),"")</f>
        <v/>
      </c>
      <c r="AM868">
        <f t="shared" si="178"/>
        <v>0</v>
      </c>
      <c r="AN868">
        <f t="shared" si="179"/>
        <v>0</v>
      </c>
      <c r="AO868">
        <f t="shared" si="180"/>
        <v>0</v>
      </c>
      <c r="AP868">
        <f t="shared" si="181"/>
        <v>0</v>
      </c>
      <c r="AQ868">
        <f t="shared" si="182"/>
        <v>0</v>
      </c>
      <c r="AR868">
        <f t="shared" si="183"/>
        <v>0</v>
      </c>
    </row>
    <row r="869" spans="1:44" hidden="1" outlineLevel="1" x14ac:dyDescent="0.3">
      <c r="A869" s="62"/>
      <c r="B869" s="63">
        <f t="shared" si="176"/>
        <v>845</v>
      </c>
      <c r="C869" s="145"/>
      <c r="D869" s="145"/>
      <c r="E869" s="143"/>
      <c r="F869" s="143"/>
      <c r="G869" s="146"/>
      <c r="H869" s="147"/>
      <c r="I869" s="143"/>
      <c r="J869" s="9"/>
      <c r="K869">
        <v>848</v>
      </c>
      <c r="L869" s="93" t="str">
        <f t="shared" si="185"/>
        <v/>
      </c>
      <c r="M869" s="103" t="str">
        <f t="shared" si="184"/>
        <v/>
      </c>
      <c r="N869" s="81"/>
      <c r="O869" s="73"/>
      <c r="P869" s="69" t="str">
        <f t="shared" si="186"/>
        <v/>
      </c>
      <c r="Q869" s="70" t="str">
        <f t="shared" si="175"/>
        <v/>
      </c>
      <c r="R869" s="73"/>
      <c r="S869" s="71" t="str">
        <f t="shared" si="177"/>
        <v/>
      </c>
      <c r="T869" s="98" t="str" cm="1">
        <f t="array" ref="T869">IF(COUNTIFS($C$22:$C$1025,$C869,$G$22:$G$1025,$G869)&gt;1,MATCH($C869&amp;$G869,$C$22:$C$1023&amp;$G$22:$G$1025,0),"")</f>
        <v/>
      </c>
      <c r="AM869">
        <f t="shared" si="178"/>
        <v>0</v>
      </c>
      <c r="AN869">
        <f t="shared" si="179"/>
        <v>0</v>
      </c>
      <c r="AO869">
        <f t="shared" si="180"/>
        <v>0</v>
      </c>
      <c r="AP869">
        <f t="shared" si="181"/>
        <v>0</v>
      </c>
      <c r="AQ869">
        <f t="shared" si="182"/>
        <v>0</v>
      </c>
      <c r="AR869">
        <f t="shared" si="183"/>
        <v>0</v>
      </c>
    </row>
    <row r="870" spans="1:44" hidden="1" outlineLevel="1" x14ac:dyDescent="0.3">
      <c r="A870" s="62"/>
      <c r="B870" s="63">
        <f t="shared" si="176"/>
        <v>846</v>
      </c>
      <c r="C870" s="145"/>
      <c r="D870" s="145"/>
      <c r="E870" s="143"/>
      <c r="F870" s="143"/>
      <c r="G870" s="146"/>
      <c r="H870" s="147"/>
      <c r="I870" s="143"/>
      <c r="J870" s="9"/>
      <c r="K870">
        <v>849</v>
      </c>
      <c r="L870" s="93" t="str">
        <f t="shared" si="185"/>
        <v/>
      </c>
      <c r="M870" s="103" t="str">
        <f t="shared" si="184"/>
        <v/>
      </c>
      <c r="N870" s="81"/>
      <c r="O870" s="73"/>
      <c r="P870" s="69" t="str">
        <f t="shared" si="186"/>
        <v/>
      </c>
      <c r="Q870" s="70" t="str">
        <f t="shared" si="175"/>
        <v/>
      </c>
      <c r="R870" s="73"/>
      <c r="S870" s="71" t="str">
        <f t="shared" si="177"/>
        <v/>
      </c>
      <c r="T870" s="98" t="str" cm="1">
        <f t="array" ref="T870">IF(COUNTIFS($C$22:$C$1025,$C870,$G$22:$G$1025,$G870)&gt;1,MATCH($C870&amp;$G870,$C$22:$C$1023&amp;$G$22:$G$1025,0),"")</f>
        <v/>
      </c>
      <c r="AM870">
        <f t="shared" si="178"/>
        <v>0</v>
      </c>
      <c r="AN870">
        <f t="shared" si="179"/>
        <v>0</v>
      </c>
      <c r="AO870">
        <f t="shared" si="180"/>
        <v>0</v>
      </c>
      <c r="AP870">
        <f t="shared" si="181"/>
        <v>0</v>
      </c>
      <c r="AQ870">
        <f t="shared" si="182"/>
        <v>0</v>
      </c>
      <c r="AR870">
        <f t="shared" si="183"/>
        <v>0</v>
      </c>
    </row>
    <row r="871" spans="1:44" hidden="1" outlineLevel="1" x14ac:dyDescent="0.3">
      <c r="A871" s="62"/>
      <c r="B871" s="63">
        <f t="shared" si="176"/>
        <v>847</v>
      </c>
      <c r="C871" s="145"/>
      <c r="D871" s="145"/>
      <c r="E871" s="143"/>
      <c r="F871" s="143"/>
      <c r="G871" s="146"/>
      <c r="H871" s="147"/>
      <c r="I871" s="143"/>
      <c r="J871" s="9"/>
      <c r="K871">
        <v>850</v>
      </c>
      <c r="L871" s="93" t="str">
        <f t="shared" si="185"/>
        <v/>
      </c>
      <c r="M871" s="103" t="str">
        <f t="shared" si="184"/>
        <v/>
      </c>
      <c r="N871" s="81"/>
      <c r="O871" s="73"/>
      <c r="P871" s="69" t="str">
        <f t="shared" si="186"/>
        <v/>
      </c>
      <c r="Q871" s="70" t="str">
        <f t="shared" si="175"/>
        <v/>
      </c>
      <c r="R871" s="73"/>
      <c r="S871" s="71" t="str">
        <f t="shared" si="177"/>
        <v/>
      </c>
      <c r="T871" s="98" t="str" cm="1">
        <f t="array" ref="T871">IF(COUNTIFS($C$22:$C$1025,$C871,$G$22:$G$1025,$G871)&gt;1,MATCH($C871&amp;$G871,$C$22:$C$1023&amp;$G$22:$G$1025,0),"")</f>
        <v/>
      </c>
      <c r="AM871">
        <f t="shared" si="178"/>
        <v>0</v>
      </c>
      <c r="AN871">
        <f t="shared" si="179"/>
        <v>0</v>
      </c>
      <c r="AO871">
        <f t="shared" si="180"/>
        <v>0</v>
      </c>
      <c r="AP871">
        <f t="shared" si="181"/>
        <v>0</v>
      </c>
      <c r="AQ871">
        <f t="shared" si="182"/>
        <v>0</v>
      </c>
      <c r="AR871">
        <f t="shared" si="183"/>
        <v>0</v>
      </c>
    </row>
    <row r="872" spans="1:44" hidden="1" outlineLevel="1" x14ac:dyDescent="0.3">
      <c r="A872" s="62"/>
      <c r="B872" s="63">
        <f t="shared" si="176"/>
        <v>848</v>
      </c>
      <c r="C872" s="145"/>
      <c r="D872" s="145"/>
      <c r="E872" s="143"/>
      <c r="F872" s="143"/>
      <c r="G872" s="146"/>
      <c r="H872" s="147"/>
      <c r="I872" s="143"/>
      <c r="J872" s="9"/>
      <c r="K872">
        <v>851</v>
      </c>
      <c r="L872" s="93" t="str">
        <f t="shared" si="185"/>
        <v/>
      </c>
      <c r="M872" s="103" t="str">
        <f t="shared" si="184"/>
        <v/>
      </c>
      <c r="N872" s="81"/>
      <c r="O872" s="73"/>
      <c r="P872" s="69" t="str">
        <f t="shared" si="186"/>
        <v/>
      </c>
      <c r="Q872" s="70" t="str">
        <f t="shared" si="175"/>
        <v/>
      </c>
      <c r="R872" s="73"/>
      <c r="S872" s="71" t="str">
        <f t="shared" si="177"/>
        <v/>
      </c>
      <c r="T872" s="98" t="str" cm="1">
        <f t="array" ref="T872">IF(COUNTIFS($C$22:$C$1025,$C872,$G$22:$G$1025,$G872)&gt;1,MATCH($C872&amp;$G872,$C$22:$C$1023&amp;$G$22:$G$1025,0),"")</f>
        <v/>
      </c>
      <c r="AM872">
        <f t="shared" si="178"/>
        <v>0</v>
      </c>
      <c r="AN872">
        <f t="shared" si="179"/>
        <v>0</v>
      </c>
      <c r="AO872">
        <f t="shared" si="180"/>
        <v>0</v>
      </c>
      <c r="AP872">
        <f t="shared" si="181"/>
        <v>0</v>
      </c>
      <c r="AQ872">
        <f t="shared" si="182"/>
        <v>0</v>
      </c>
      <c r="AR872">
        <f t="shared" si="183"/>
        <v>0</v>
      </c>
    </row>
    <row r="873" spans="1:44" hidden="1" outlineLevel="1" x14ac:dyDescent="0.3">
      <c r="A873" s="62"/>
      <c r="B873" s="63">
        <f t="shared" si="176"/>
        <v>849</v>
      </c>
      <c r="C873" s="145"/>
      <c r="D873" s="145"/>
      <c r="E873" s="143"/>
      <c r="F873" s="143"/>
      <c r="G873" s="146"/>
      <c r="H873" s="147"/>
      <c r="I873" s="143"/>
      <c r="J873" s="9"/>
      <c r="K873">
        <v>852</v>
      </c>
      <c r="L873" s="93" t="str">
        <f t="shared" si="185"/>
        <v/>
      </c>
      <c r="M873" s="103" t="str">
        <f t="shared" si="184"/>
        <v/>
      </c>
      <c r="N873" s="81"/>
      <c r="O873" s="73"/>
      <c r="P873" s="69" t="str">
        <f t="shared" si="186"/>
        <v/>
      </c>
      <c r="Q873" s="70" t="str">
        <f t="shared" si="175"/>
        <v/>
      </c>
      <c r="R873" s="73"/>
      <c r="S873" s="71" t="str">
        <f t="shared" si="177"/>
        <v/>
      </c>
      <c r="T873" s="98" t="str" cm="1">
        <f t="array" ref="T873">IF(COUNTIFS($C$22:$C$1025,$C873,$G$22:$G$1025,$G873)&gt;1,MATCH($C873&amp;$G873,$C$22:$C$1023&amp;$G$22:$G$1025,0),"")</f>
        <v/>
      </c>
      <c r="AM873">
        <f t="shared" si="178"/>
        <v>0</v>
      </c>
      <c r="AN873">
        <f t="shared" si="179"/>
        <v>0</v>
      </c>
      <c r="AO873">
        <f t="shared" si="180"/>
        <v>0</v>
      </c>
      <c r="AP873">
        <f t="shared" si="181"/>
        <v>0</v>
      </c>
      <c r="AQ873">
        <f t="shared" si="182"/>
        <v>0</v>
      </c>
      <c r="AR873">
        <f t="shared" si="183"/>
        <v>0</v>
      </c>
    </row>
    <row r="874" spans="1:44" hidden="1" outlineLevel="1" x14ac:dyDescent="0.3">
      <c r="A874" s="62"/>
      <c r="B874" s="63">
        <f t="shared" si="176"/>
        <v>850</v>
      </c>
      <c r="C874" s="145"/>
      <c r="D874" s="145"/>
      <c r="E874" s="143"/>
      <c r="F874" s="143"/>
      <c r="G874" s="146"/>
      <c r="H874" s="147"/>
      <c r="I874" s="143"/>
      <c r="J874" s="9"/>
      <c r="K874">
        <v>853</v>
      </c>
      <c r="L874" s="93" t="str">
        <f t="shared" si="185"/>
        <v/>
      </c>
      <c r="M874" s="103" t="str">
        <f t="shared" si="184"/>
        <v/>
      </c>
      <c r="N874" s="81"/>
      <c r="O874" s="73"/>
      <c r="P874" s="69" t="str">
        <f t="shared" si="186"/>
        <v/>
      </c>
      <c r="Q874" s="70" t="str">
        <f t="shared" si="175"/>
        <v/>
      </c>
      <c r="R874" s="73"/>
      <c r="S874" s="71" t="str">
        <f t="shared" si="177"/>
        <v/>
      </c>
      <c r="T874" s="98" t="str" cm="1">
        <f t="array" ref="T874">IF(COUNTIFS($C$22:$C$1025,$C874,$G$22:$G$1025,$G874)&gt;1,MATCH($C874&amp;$G874,$C$22:$C$1023&amp;$G$22:$G$1025,0),"")</f>
        <v/>
      </c>
      <c r="AM874">
        <f t="shared" si="178"/>
        <v>0</v>
      </c>
      <c r="AN874">
        <f t="shared" si="179"/>
        <v>0</v>
      </c>
      <c r="AO874">
        <f t="shared" si="180"/>
        <v>0</v>
      </c>
      <c r="AP874">
        <f t="shared" si="181"/>
        <v>0</v>
      </c>
      <c r="AQ874">
        <f t="shared" si="182"/>
        <v>0</v>
      </c>
      <c r="AR874">
        <f t="shared" si="183"/>
        <v>0</v>
      </c>
    </row>
    <row r="875" spans="1:44" hidden="1" outlineLevel="1" x14ac:dyDescent="0.3">
      <c r="A875" s="62"/>
      <c r="B875" s="63">
        <f t="shared" si="176"/>
        <v>851</v>
      </c>
      <c r="C875" s="145"/>
      <c r="D875" s="145"/>
      <c r="E875" s="143"/>
      <c r="F875" s="143"/>
      <c r="G875" s="146"/>
      <c r="H875" s="147"/>
      <c r="I875" s="143"/>
      <c r="J875" s="9"/>
      <c r="K875">
        <v>854</v>
      </c>
      <c r="L875" s="93" t="str">
        <f t="shared" si="185"/>
        <v/>
      </c>
      <c r="M875" s="103" t="str">
        <f t="shared" si="184"/>
        <v/>
      </c>
      <c r="N875" s="81"/>
      <c r="O875" s="73"/>
      <c r="P875" s="69" t="str">
        <f t="shared" si="186"/>
        <v/>
      </c>
      <c r="Q875" s="70" t="str">
        <f t="shared" si="175"/>
        <v/>
      </c>
      <c r="R875" s="73"/>
      <c r="S875" s="71" t="str">
        <f t="shared" si="177"/>
        <v/>
      </c>
      <c r="T875" s="98" t="str" cm="1">
        <f t="array" ref="T875">IF(COUNTIFS($C$22:$C$1025,$C875,$G$22:$G$1025,$G875)&gt;1,MATCH($C875&amp;$G875,$C$22:$C$1023&amp;$G$22:$G$1025,0),"")</f>
        <v/>
      </c>
      <c r="AM875">
        <f t="shared" si="178"/>
        <v>0</v>
      </c>
      <c r="AN875">
        <f t="shared" si="179"/>
        <v>0</v>
      </c>
      <c r="AO875">
        <f t="shared" si="180"/>
        <v>0</v>
      </c>
      <c r="AP875">
        <f t="shared" si="181"/>
        <v>0</v>
      </c>
      <c r="AQ875">
        <f t="shared" si="182"/>
        <v>0</v>
      </c>
      <c r="AR875">
        <f t="shared" si="183"/>
        <v>0</v>
      </c>
    </row>
    <row r="876" spans="1:44" hidden="1" outlineLevel="1" x14ac:dyDescent="0.3">
      <c r="A876" s="62"/>
      <c r="B876" s="63">
        <f t="shared" si="176"/>
        <v>852</v>
      </c>
      <c r="C876" s="145"/>
      <c r="D876" s="145"/>
      <c r="E876" s="143"/>
      <c r="F876" s="143"/>
      <c r="G876" s="146"/>
      <c r="H876" s="147"/>
      <c r="I876" s="143"/>
      <c r="J876" s="9"/>
      <c r="K876">
        <v>855</v>
      </c>
      <c r="L876" s="93" t="str">
        <f t="shared" si="185"/>
        <v/>
      </c>
      <c r="M876" s="103" t="str">
        <f t="shared" si="184"/>
        <v/>
      </c>
      <c r="N876" s="81"/>
      <c r="O876" s="73"/>
      <c r="P876" s="69" t="str">
        <f t="shared" si="186"/>
        <v/>
      </c>
      <c r="Q876" s="70" t="str">
        <f t="shared" si="175"/>
        <v/>
      </c>
      <c r="R876" s="73"/>
      <c r="S876" s="71" t="str">
        <f t="shared" si="177"/>
        <v/>
      </c>
      <c r="T876" s="98" t="str" cm="1">
        <f t="array" ref="T876">IF(COUNTIFS($C$22:$C$1025,$C876,$G$22:$G$1025,$G876)&gt;1,MATCH($C876&amp;$G876,$C$22:$C$1023&amp;$G$22:$G$1025,0),"")</f>
        <v/>
      </c>
      <c r="AM876">
        <f t="shared" si="178"/>
        <v>0</v>
      </c>
      <c r="AN876">
        <f t="shared" si="179"/>
        <v>0</v>
      </c>
      <c r="AO876">
        <f t="shared" si="180"/>
        <v>0</v>
      </c>
      <c r="AP876">
        <f t="shared" si="181"/>
        <v>0</v>
      </c>
      <c r="AQ876">
        <f t="shared" si="182"/>
        <v>0</v>
      </c>
      <c r="AR876">
        <f t="shared" si="183"/>
        <v>0</v>
      </c>
    </row>
    <row r="877" spans="1:44" hidden="1" outlineLevel="1" x14ac:dyDescent="0.3">
      <c r="A877" s="62"/>
      <c r="B877" s="63">
        <f t="shared" si="176"/>
        <v>853</v>
      </c>
      <c r="C877" s="145"/>
      <c r="D877" s="145"/>
      <c r="E877" s="143"/>
      <c r="F877" s="143"/>
      <c r="G877" s="146"/>
      <c r="H877" s="147"/>
      <c r="I877" s="143"/>
      <c r="J877" s="9"/>
      <c r="K877">
        <v>856</v>
      </c>
      <c r="L877" s="93" t="str">
        <f t="shared" si="185"/>
        <v/>
      </c>
      <c r="M877" s="103" t="str">
        <f t="shared" si="184"/>
        <v/>
      </c>
      <c r="N877" s="81"/>
      <c r="O877" s="73"/>
      <c r="P877" s="69" t="str">
        <f t="shared" si="186"/>
        <v/>
      </c>
      <c r="Q877" s="70" t="str">
        <f t="shared" si="175"/>
        <v/>
      </c>
      <c r="R877" s="73"/>
      <c r="S877" s="71" t="str">
        <f t="shared" si="177"/>
        <v/>
      </c>
      <c r="T877" s="98" t="str" cm="1">
        <f t="array" ref="T877">IF(COUNTIFS($C$22:$C$1025,$C877,$G$22:$G$1025,$G877)&gt;1,MATCH($C877&amp;$G877,$C$22:$C$1023&amp;$G$22:$G$1025,0),"")</f>
        <v/>
      </c>
      <c r="AM877">
        <f t="shared" si="178"/>
        <v>0</v>
      </c>
      <c r="AN877">
        <f t="shared" si="179"/>
        <v>0</v>
      </c>
      <c r="AO877">
        <f t="shared" si="180"/>
        <v>0</v>
      </c>
      <c r="AP877">
        <f t="shared" si="181"/>
        <v>0</v>
      </c>
      <c r="AQ877">
        <f t="shared" si="182"/>
        <v>0</v>
      </c>
      <c r="AR877">
        <f t="shared" si="183"/>
        <v>0</v>
      </c>
    </row>
    <row r="878" spans="1:44" hidden="1" outlineLevel="1" x14ac:dyDescent="0.3">
      <c r="A878" s="62"/>
      <c r="B878" s="63">
        <f t="shared" si="176"/>
        <v>854</v>
      </c>
      <c r="C878" s="145"/>
      <c r="D878" s="145"/>
      <c r="E878" s="143"/>
      <c r="F878" s="143"/>
      <c r="G878" s="146"/>
      <c r="H878" s="147"/>
      <c r="I878" s="143"/>
      <c r="J878" s="9"/>
      <c r="K878">
        <v>857</v>
      </c>
      <c r="L878" s="93" t="str">
        <f t="shared" si="185"/>
        <v/>
      </c>
      <c r="M878" s="103" t="str">
        <f t="shared" si="184"/>
        <v/>
      </c>
      <c r="N878" s="81"/>
      <c r="O878" s="73"/>
      <c r="P878" s="69" t="str">
        <f t="shared" si="186"/>
        <v/>
      </c>
      <c r="Q878" s="70" t="str">
        <f t="shared" si="175"/>
        <v/>
      </c>
      <c r="R878" s="73"/>
      <c r="S878" s="71" t="str">
        <f t="shared" si="177"/>
        <v/>
      </c>
      <c r="T878" s="98" t="str" cm="1">
        <f t="array" ref="T878">IF(COUNTIFS($C$22:$C$1025,$C878,$G$22:$G$1025,$G878)&gt;1,MATCH($C878&amp;$G878,$C$22:$C$1023&amp;$G$22:$G$1025,0),"")</f>
        <v/>
      </c>
      <c r="AM878">
        <f t="shared" si="178"/>
        <v>0</v>
      </c>
      <c r="AN878">
        <f t="shared" si="179"/>
        <v>0</v>
      </c>
      <c r="AO878">
        <f t="shared" si="180"/>
        <v>0</v>
      </c>
      <c r="AP878">
        <f t="shared" si="181"/>
        <v>0</v>
      </c>
      <c r="AQ878">
        <f t="shared" si="182"/>
        <v>0</v>
      </c>
      <c r="AR878">
        <f t="shared" si="183"/>
        <v>0</v>
      </c>
    </row>
    <row r="879" spans="1:44" hidden="1" outlineLevel="1" x14ac:dyDescent="0.3">
      <c r="A879" s="62"/>
      <c r="B879" s="63">
        <f t="shared" si="176"/>
        <v>855</v>
      </c>
      <c r="C879" s="145"/>
      <c r="D879" s="145"/>
      <c r="E879" s="143"/>
      <c r="F879" s="143"/>
      <c r="G879" s="146"/>
      <c r="H879" s="147"/>
      <c r="I879" s="143"/>
      <c r="J879" s="9"/>
      <c r="K879">
        <v>858</v>
      </c>
      <c r="L879" s="93" t="str">
        <f t="shared" si="185"/>
        <v/>
      </c>
      <c r="M879" s="103" t="str">
        <f t="shared" si="184"/>
        <v/>
      </c>
      <c r="N879" s="81"/>
      <c r="O879" s="73"/>
      <c r="P879" s="69" t="str">
        <f t="shared" si="186"/>
        <v/>
      </c>
      <c r="Q879" s="70" t="str">
        <f t="shared" si="175"/>
        <v/>
      </c>
      <c r="R879" s="73"/>
      <c r="S879" s="71" t="str">
        <f t="shared" si="177"/>
        <v/>
      </c>
      <c r="T879" s="98" t="str" cm="1">
        <f t="array" ref="T879">IF(COUNTIFS($C$22:$C$1025,$C879,$G$22:$G$1025,$G879)&gt;1,MATCH($C879&amp;$G879,$C$22:$C$1023&amp;$G$22:$G$1025,0),"")</f>
        <v/>
      </c>
      <c r="AM879">
        <f t="shared" si="178"/>
        <v>0</v>
      </c>
      <c r="AN879">
        <f t="shared" si="179"/>
        <v>0</v>
      </c>
      <c r="AO879">
        <f t="shared" si="180"/>
        <v>0</v>
      </c>
      <c r="AP879">
        <f t="shared" si="181"/>
        <v>0</v>
      </c>
      <c r="AQ879">
        <f t="shared" si="182"/>
        <v>0</v>
      </c>
      <c r="AR879">
        <f t="shared" si="183"/>
        <v>0</v>
      </c>
    </row>
    <row r="880" spans="1:44" hidden="1" outlineLevel="1" x14ac:dyDescent="0.3">
      <c r="A880" s="62"/>
      <c r="B880" s="63">
        <f t="shared" si="176"/>
        <v>856</v>
      </c>
      <c r="C880" s="145"/>
      <c r="D880" s="145"/>
      <c r="E880" s="143"/>
      <c r="F880" s="143"/>
      <c r="G880" s="146"/>
      <c r="H880" s="147"/>
      <c r="I880" s="143"/>
      <c r="J880" s="9"/>
      <c r="K880">
        <v>859</v>
      </c>
      <c r="L880" s="93" t="str">
        <f t="shared" si="185"/>
        <v/>
      </c>
      <c r="M880" s="103" t="str">
        <f t="shared" si="184"/>
        <v/>
      </c>
      <c r="N880" s="81"/>
      <c r="O880" s="73"/>
      <c r="P880" s="69" t="str">
        <f t="shared" si="186"/>
        <v/>
      </c>
      <c r="Q880" s="70" t="str">
        <f t="shared" si="175"/>
        <v/>
      </c>
      <c r="R880" s="73"/>
      <c r="S880" s="71" t="str">
        <f t="shared" si="177"/>
        <v/>
      </c>
      <c r="T880" s="98" t="str" cm="1">
        <f t="array" ref="T880">IF(COUNTIFS($C$22:$C$1025,$C880,$G$22:$G$1025,$G880)&gt;1,MATCH($C880&amp;$G880,$C$22:$C$1023&amp;$G$22:$G$1025,0),"")</f>
        <v/>
      </c>
      <c r="AM880">
        <f t="shared" si="178"/>
        <v>0</v>
      </c>
      <c r="AN880">
        <f t="shared" si="179"/>
        <v>0</v>
      </c>
      <c r="AO880">
        <f t="shared" si="180"/>
        <v>0</v>
      </c>
      <c r="AP880">
        <f t="shared" si="181"/>
        <v>0</v>
      </c>
      <c r="AQ880">
        <f t="shared" si="182"/>
        <v>0</v>
      </c>
      <c r="AR880">
        <f t="shared" si="183"/>
        <v>0</v>
      </c>
    </row>
    <row r="881" spans="1:44" hidden="1" outlineLevel="1" x14ac:dyDescent="0.3">
      <c r="A881" s="62"/>
      <c r="B881" s="63">
        <f t="shared" si="176"/>
        <v>857</v>
      </c>
      <c r="C881" s="145"/>
      <c r="D881" s="145"/>
      <c r="E881" s="143"/>
      <c r="F881" s="143"/>
      <c r="G881" s="146"/>
      <c r="H881" s="147"/>
      <c r="I881" s="143"/>
      <c r="J881" s="9"/>
      <c r="K881">
        <v>860</v>
      </c>
      <c r="L881" s="93" t="str">
        <f t="shared" si="185"/>
        <v/>
      </c>
      <c r="M881" s="103" t="str">
        <f t="shared" si="184"/>
        <v/>
      </c>
      <c r="N881" s="81"/>
      <c r="O881" s="73"/>
      <c r="P881" s="69" t="str">
        <f t="shared" si="186"/>
        <v/>
      </c>
      <c r="Q881" s="70" t="str">
        <f t="shared" si="175"/>
        <v/>
      </c>
      <c r="R881" s="73"/>
      <c r="S881" s="71" t="str">
        <f t="shared" si="177"/>
        <v/>
      </c>
      <c r="T881" s="98" t="str" cm="1">
        <f t="array" ref="T881">IF(COUNTIFS($C$22:$C$1025,$C881,$G$22:$G$1025,$G881)&gt;1,MATCH($C881&amp;$G881,$C$22:$C$1023&amp;$G$22:$G$1025,0),"")</f>
        <v/>
      </c>
      <c r="AM881">
        <f t="shared" si="178"/>
        <v>0</v>
      </c>
      <c r="AN881">
        <f t="shared" si="179"/>
        <v>0</v>
      </c>
      <c r="AO881">
        <f t="shared" si="180"/>
        <v>0</v>
      </c>
      <c r="AP881">
        <f t="shared" si="181"/>
        <v>0</v>
      </c>
      <c r="AQ881">
        <f t="shared" si="182"/>
        <v>0</v>
      </c>
      <c r="AR881">
        <f t="shared" si="183"/>
        <v>0</v>
      </c>
    </row>
    <row r="882" spans="1:44" hidden="1" outlineLevel="1" x14ac:dyDescent="0.3">
      <c r="A882" s="62"/>
      <c r="B882" s="63">
        <f t="shared" si="176"/>
        <v>858</v>
      </c>
      <c r="C882" s="145"/>
      <c r="D882" s="145"/>
      <c r="E882" s="143"/>
      <c r="F882" s="143"/>
      <c r="G882" s="146"/>
      <c r="H882" s="147"/>
      <c r="I882" s="143"/>
      <c r="J882" s="9"/>
      <c r="K882">
        <v>861</v>
      </c>
      <c r="L882" s="93" t="str">
        <f t="shared" si="185"/>
        <v/>
      </c>
      <c r="M882" s="103" t="str">
        <f t="shared" si="184"/>
        <v/>
      </c>
      <c r="N882" s="81"/>
      <c r="O882" s="73"/>
      <c r="P882" s="69" t="str">
        <f t="shared" si="186"/>
        <v/>
      </c>
      <c r="Q882" s="70" t="str">
        <f t="shared" si="175"/>
        <v/>
      </c>
      <c r="R882" s="73"/>
      <c r="S882" s="71" t="str">
        <f t="shared" si="177"/>
        <v/>
      </c>
      <c r="T882" s="98" t="str" cm="1">
        <f t="array" ref="T882">IF(COUNTIFS($C$22:$C$1025,$C882,$G$22:$G$1025,$G882)&gt;1,MATCH($C882&amp;$G882,$C$22:$C$1023&amp;$G$22:$G$1025,0),"")</f>
        <v/>
      </c>
      <c r="AM882">
        <f t="shared" si="178"/>
        <v>0</v>
      </c>
      <c r="AN882">
        <f t="shared" si="179"/>
        <v>0</v>
      </c>
      <c r="AO882">
        <f t="shared" si="180"/>
        <v>0</v>
      </c>
      <c r="AP882">
        <f t="shared" si="181"/>
        <v>0</v>
      </c>
      <c r="AQ882">
        <f t="shared" si="182"/>
        <v>0</v>
      </c>
      <c r="AR882">
        <f t="shared" si="183"/>
        <v>0</v>
      </c>
    </row>
    <row r="883" spans="1:44" hidden="1" outlineLevel="1" x14ac:dyDescent="0.3">
      <c r="A883" s="62"/>
      <c r="B883" s="63">
        <f t="shared" si="176"/>
        <v>859</v>
      </c>
      <c r="C883" s="145"/>
      <c r="D883" s="145"/>
      <c r="E883" s="143"/>
      <c r="F883" s="143"/>
      <c r="G883" s="146"/>
      <c r="H883" s="147"/>
      <c r="I883" s="143"/>
      <c r="J883" s="9"/>
      <c r="K883">
        <v>862</v>
      </c>
      <c r="L883" s="93" t="str">
        <f t="shared" si="185"/>
        <v/>
      </c>
      <c r="M883" s="103" t="str">
        <f t="shared" si="184"/>
        <v/>
      </c>
      <c r="N883" s="81"/>
      <c r="O883" s="73"/>
      <c r="P883" s="69" t="str">
        <f t="shared" si="186"/>
        <v/>
      </c>
      <c r="Q883" s="70" t="str">
        <f t="shared" si="175"/>
        <v/>
      </c>
      <c r="R883" s="73"/>
      <c r="S883" s="71" t="str">
        <f t="shared" si="177"/>
        <v/>
      </c>
      <c r="T883" s="98" t="str" cm="1">
        <f t="array" ref="T883">IF(COUNTIFS($C$22:$C$1025,$C883,$G$22:$G$1025,$G883)&gt;1,MATCH($C883&amp;$G883,$C$22:$C$1023&amp;$G$22:$G$1025,0),"")</f>
        <v/>
      </c>
      <c r="AM883">
        <f t="shared" si="178"/>
        <v>0</v>
      </c>
      <c r="AN883">
        <f t="shared" si="179"/>
        <v>0</v>
      </c>
      <c r="AO883">
        <f t="shared" si="180"/>
        <v>0</v>
      </c>
      <c r="AP883">
        <f t="shared" si="181"/>
        <v>0</v>
      </c>
      <c r="AQ883">
        <f t="shared" si="182"/>
        <v>0</v>
      </c>
      <c r="AR883">
        <f t="shared" si="183"/>
        <v>0</v>
      </c>
    </row>
    <row r="884" spans="1:44" hidden="1" outlineLevel="1" x14ac:dyDescent="0.3">
      <c r="A884" s="62"/>
      <c r="B884" s="63">
        <f t="shared" si="176"/>
        <v>860</v>
      </c>
      <c r="C884" s="145"/>
      <c r="D884" s="145"/>
      <c r="E884" s="143"/>
      <c r="F884" s="143"/>
      <c r="G884" s="146"/>
      <c r="H884" s="147"/>
      <c r="I884" s="143"/>
      <c r="J884" s="9"/>
      <c r="K884">
        <v>863</v>
      </c>
      <c r="L884" s="93" t="str">
        <f t="shared" si="185"/>
        <v/>
      </c>
      <c r="M884" s="103" t="str">
        <f t="shared" si="184"/>
        <v/>
      </c>
      <c r="N884" s="81"/>
      <c r="O884" s="73"/>
      <c r="P884" s="69" t="str">
        <f t="shared" si="186"/>
        <v/>
      </c>
      <c r="Q884" s="70" t="str">
        <f t="shared" si="175"/>
        <v/>
      </c>
      <c r="R884" s="73"/>
      <c r="S884" s="71" t="str">
        <f t="shared" si="177"/>
        <v/>
      </c>
      <c r="T884" s="98" t="str" cm="1">
        <f t="array" ref="T884">IF(COUNTIFS($C$22:$C$1025,$C884,$G$22:$G$1025,$G884)&gt;1,MATCH($C884&amp;$G884,$C$22:$C$1023&amp;$G$22:$G$1025,0),"")</f>
        <v/>
      </c>
      <c r="AM884">
        <f t="shared" si="178"/>
        <v>0</v>
      </c>
      <c r="AN884">
        <f t="shared" si="179"/>
        <v>0</v>
      </c>
      <c r="AO884">
        <f t="shared" si="180"/>
        <v>0</v>
      </c>
      <c r="AP884">
        <f t="shared" si="181"/>
        <v>0</v>
      </c>
      <c r="AQ884">
        <f t="shared" si="182"/>
        <v>0</v>
      </c>
      <c r="AR884">
        <f t="shared" si="183"/>
        <v>0</v>
      </c>
    </row>
    <row r="885" spans="1:44" hidden="1" outlineLevel="1" x14ac:dyDescent="0.3">
      <c r="A885" s="62"/>
      <c r="B885" s="63">
        <f t="shared" si="176"/>
        <v>861</v>
      </c>
      <c r="C885" s="145"/>
      <c r="D885" s="145"/>
      <c r="E885" s="143"/>
      <c r="F885" s="143"/>
      <c r="G885" s="146"/>
      <c r="H885" s="147"/>
      <c r="I885" s="143"/>
      <c r="J885" s="9"/>
      <c r="K885">
        <v>864</v>
      </c>
      <c r="L885" s="93" t="str">
        <f t="shared" si="185"/>
        <v/>
      </c>
      <c r="M885" s="103" t="str">
        <f t="shared" si="184"/>
        <v/>
      </c>
      <c r="N885" s="81"/>
      <c r="O885" s="73"/>
      <c r="P885" s="69" t="str">
        <f t="shared" si="186"/>
        <v/>
      </c>
      <c r="Q885" s="70" t="str">
        <f t="shared" si="175"/>
        <v/>
      </c>
      <c r="R885" s="73"/>
      <c r="S885" s="71" t="str">
        <f t="shared" si="177"/>
        <v/>
      </c>
      <c r="T885" s="98" t="str" cm="1">
        <f t="array" ref="T885">IF(COUNTIFS($C$22:$C$1025,$C885,$G$22:$G$1025,$G885)&gt;1,MATCH($C885&amp;$G885,$C$22:$C$1023&amp;$G$22:$G$1025,0),"")</f>
        <v/>
      </c>
      <c r="AM885">
        <f t="shared" si="178"/>
        <v>0</v>
      </c>
      <c r="AN885">
        <f t="shared" si="179"/>
        <v>0</v>
      </c>
      <c r="AO885">
        <f t="shared" si="180"/>
        <v>0</v>
      </c>
      <c r="AP885">
        <f t="shared" si="181"/>
        <v>0</v>
      </c>
      <c r="AQ885">
        <f t="shared" si="182"/>
        <v>0</v>
      </c>
      <c r="AR885">
        <f t="shared" si="183"/>
        <v>0</v>
      </c>
    </row>
    <row r="886" spans="1:44" hidden="1" outlineLevel="1" x14ac:dyDescent="0.3">
      <c r="A886" s="62"/>
      <c r="B886" s="63">
        <f t="shared" si="176"/>
        <v>862</v>
      </c>
      <c r="C886" s="145"/>
      <c r="D886" s="145"/>
      <c r="E886" s="143"/>
      <c r="F886" s="143"/>
      <c r="G886" s="146"/>
      <c r="H886" s="147"/>
      <c r="I886" s="143"/>
      <c r="J886" s="9"/>
      <c r="K886">
        <v>865</v>
      </c>
      <c r="L886" s="93" t="str">
        <f t="shared" si="185"/>
        <v/>
      </c>
      <c r="M886" s="103" t="str">
        <f t="shared" si="184"/>
        <v/>
      </c>
      <c r="N886" s="81"/>
      <c r="O886" s="73"/>
      <c r="P886" s="69" t="str">
        <f t="shared" si="186"/>
        <v/>
      </c>
      <c r="Q886" s="70" t="str">
        <f t="shared" si="175"/>
        <v/>
      </c>
      <c r="R886" s="73"/>
      <c r="S886" s="71" t="str">
        <f t="shared" si="177"/>
        <v/>
      </c>
      <c r="T886" s="98" t="str" cm="1">
        <f t="array" ref="T886">IF(COUNTIFS($C$22:$C$1025,$C886,$G$22:$G$1025,$G886)&gt;1,MATCH($C886&amp;$G886,$C$22:$C$1023&amp;$G$22:$G$1025,0),"")</f>
        <v/>
      </c>
      <c r="AM886">
        <f t="shared" si="178"/>
        <v>0</v>
      </c>
      <c r="AN886">
        <f t="shared" si="179"/>
        <v>0</v>
      </c>
      <c r="AO886">
        <f t="shared" si="180"/>
        <v>0</v>
      </c>
      <c r="AP886">
        <f t="shared" si="181"/>
        <v>0</v>
      </c>
      <c r="AQ886">
        <f t="shared" si="182"/>
        <v>0</v>
      </c>
      <c r="AR886">
        <f t="shared" si="183"/>
        <v>0</v>
      </c>
    </row>
    <row r="887" spans="1:44" hidden="1" outlineLevel="1" x14ac:dyDescent="0.3">
      <c r="A887" s="62"/>
      <c r="B887" s="63">
        <f t="shared" si="176"/>
        <v>863</v>
      </c>
      <c r="C887" s="145"/>
      <c r="D887" s="145"/>
      <c r="E887" s="143"/>
      <c r="F887" s="143"/>
      <c r="G887" s="146"/>
      <c r="H887" s="147"/>
      <c r="I887" s="143"/>
      <c r="J887" s="9"/>
      <c r="K887">
        <v>866</v>
      </c>
      <c r="L887" s="93" t="str">
        <f t="shared" si="185"/>
        <v/>
      </c>
      <c r="M887" s="103" t="str">
        <f t="shared" si="184"/>
        <v/>
      </c>
      <c r="N887" s="81"/>
      <c r="O887" s="73"/>
      <c r="P887" s="69" t="str">
        <f t="shared" si="186"/>
        <v/>
      </c>
      <c r="Q887" s="70" t="str">
        <f t="shared" si="175"/>
        <v/>
      </c>
      <c r="R887" s="73"/>
      <c r="S887" s="71" t="str">
        <f t="shared" si="177"/>
        <v/>
      </c>
      <c r="T887" s="98" t="str" cm="1">
        <f t="array" ref="T887">IF(COUNTIFS($C$22:$C$1025,$C887,$G$22:$G$1025,$G887)&gt;1,MATCH($C887&amp;$G887,$C$22:$C$1023&amp;$G$22:$G$1025,0),"")</f>
        <v/>
      </c>
      <c r="AM887">
        <f t="shared" si="178"/>
        <v>0</v>
      </c>
      <c r="AN887">
        <f t="shared" si="179"/>
        <v>0</v>
      </c>
      <c r="AO887">
        <f t="shared" si="180"/>
        <v>0</v>
      </c>
      <c r="AP887">
        <f t="shared" si="181"/>
        <v>0</v>
      </c>
      <c r="AQ887">
        <f t="shared" si="182"/>
        <v>0</v>
      </c>
      <c r="AR887">
        <f t="shared" si="183"/>
        <v>0</v>
      </c>
    </row>
    <row r="888" spans="1:44" hidden="1" outlineLevel="1" x14ac:dyDescent="0.3">
      <c r="A888" s="62"/>
      <c r="B888" s="63">
        <f t="shared" si="176"/>
        <v>864</v>
      </c>
      <c r="C888" s="145"/>
      <c r="D888" s="145"/>
      <c r="E888" s="143"/>
      <c r="F888" s="143"/>
      <c r="G888" s="146"/>
      <c r="H888" s="147"/>
      <c r="I888" s="143"/>
      <c r="J888" s="9"/>
      <c r="K888">
        <v>867</v>
      </c>
      <c r="L888" s="93" t="str">
        <f t="shared" si="185"/>
        <v/>
      </c>
      <c r="M888" s="103" t="str">
        <f t="shared" si="184"/>
        <v/>
      </c>
      <c r="N888" s="81"/>
      <c r="O888" s="73"/>
      <c r="P888" s="69" t="str">
        <f t="shared" si="186"/>
        <v/>
      </c>
      <c r="Q888" s="70" t="str">
        <f t="shared" si="175"/>
        <v/>
      </c>
      <c r="R888" s="73"/>
      <c r="S888" s="71" t="str">
        <f t="shared" si="177"/>
        <v/>
      </c>
      <c r="T888" s="98" t="str" cm="1">
        <f t="array" ref="T888">IF(COUNTIFS($C$22:$C$1025,$C888,$G$22:$G$1025,$G888)&gt;1,MATCH($C888&amp;$G888,$C$22:$C$1023&amp;$G$22:$G$1025,0),"")</f>
        <v/>
      </c>
      <c r="AM888">
        <f t="shared" si="178"/>
        <v>0</v>
      </c>
      <c r="AN888">
        <f t="shared" si="179"/>
        <v>0</v>
      </c>
      <c r="AO888">
        <f t="shared" si="180"/>
        <v>0</v>
      </c>
      <c r="AP888">
        <f t="shared" si="181"/>
        <v>0</v>
      </c>
      <c r="AQ888">
        <f t="shared" si="182"/>
        <v>0</v>
      </c>
      <c r="AR888">
        <f t="shared" si="183"/>
        <v>0</v>
      </c>
    </row>
    <row r="889" spans="1:44" hidden="1" outlineLevel="1" x14ac:dyDescent="0.3">
      <c r="A889" s="62"/>
      <c r="B889" s="63">
        <f t="shared" si="176"/>
        <v>865</v>
      </c>
      <c r="C889" s="145"/>
      <c r="D889" s="145"/>
      <c r="E889" s="143"/>
      <c r="F889" s="143"/>
      <c r="G889" s="146"/>
      <c r="H889" s="147"/>
      <c r="I889" s="143"/>
      <c r="J889" s="9"/>
      <c r="K889">
        <v>868</v>
      </c>
      <c r="L889" s="93" t="str">
        <f t="shared" si="185"/>
        <v/>
      </c>
      <c r="M889" s="103" t="str">
        <f t="shared" si="184"/>
        <v/>
      </c>
      <c r="N889" s="81"/>
      <c r="O889" s="73"/>
      <c r="P889" s="69" t="str">
        <f t="shared" si="186"/>
        <v/>
      </c>
      <c r="Q889" s="70" t="str">
        <f t="shared" si="175"/>
        <v/>
      </c>
      <c r="R889" s="73"/>
      <c r="S889" s="71" t="str">
        <f t="shared" si="177"/>
        <v/>
      </c>
      <c r="T889" s="98" t="str" cm="1">
        <f t="array" ref="T889">IF(COUNTIFS($C$22:$C$1025,$C889,$G$22:$G$1025,$G889)&gt;1,MATCH($C889&amp;$G889,$C$22:$C$1023&amp;$G$22:$G$1025,0),"")</f>
        <v/>
      </c>
      <c r="AM889">
        <f t="shared" si="178"/>
        <v>0</v>
      </c>
      <c r="AN889">
        <f t="shared" si="179"/>
        <v>0</v>
      </c>
      <c r="AO889">
        <f t="shared" si="180"/>
        <v>0</v>
      </c>
      <c r="AP889">
        <f t="shared" si="181"/>
        <v>0</v>
      </c>
      <c r="AQ889">
        <f t="shared" si="182"/>
        <v>0</v>
      </c>
      <c r="AR889">
        <f t="shared" si="183"/>
        <v>0</v>
      </c>
    </row>
    <row r="890" spans="1:44" hidden="1" outlineLevel="1" x14ac:dyDescent="0.3">
      <c r="A890" s="62"/>
      <c r="B890" s="63">
        <f t="shared" si="176"/>
        <v>866</v>
      </c>
      <c r="C890" s="145"/>
      <c r="D890" s="145"/>
      <c r="E890" s="143"/>
      <c r="F890" s="143"/>
      <c r="G890" s="146"/>
      <c r="H890" s="147"/>
      <c r="I890" s="143"/>
      <c r="J890" s="9"/>
      <c r="K890">
        <v>869</v>
      </c>
      <c r="L890" s="93" t="str">
        <f t="shared" si="185"/>
        <v/>
      </c>
      <c r="M890" s="103" t="str">
        <f t="shared" si="184"/>
        <v/>
      </c>
      <c r="N890" s="81"/>
      <c r="O890" s="73"/>
      <c r="P890" s="69" t="str">
        <f t="shared" si="186"/>
        <v/>
      </c>
      <c r="Q890" s="70" t="str">
        <f t="shared" si="175"/>
        <v/>
      </c>
      <c r="R890" s="73"/>
      <c r="S890" s="71" t="str">
        <f t="shared" si="177"/>
        <v/>
      </c>
      <c r="T890" s="98" t="str" cm="1">
        <f t="array" ref="T890">IF(COUNTIFS($C$22:$C$1025,$C890,$G$22:$G$1025,$G890)&gt;1,MATCH($C890&amp;$G890,$C$22:$C$1023&amp;$G$22:$G$1025,0),"")</f>
        <v/>
      </c>
      <c r="AM890">
        <f t="shared" si="178"/>
        <v>0</v>
      </c>
      <c r="AN890">
        <f t="shared" si="179"/>
        <v>0</v>
      </c>
      <c r="AO890">
        <f t="shared" si="180"/>
        <v>0</v>
      </c>
      <c r="AP890">
        <f t="shared" si="181"/>
        <v>0</v>
      </c>
      <c r="AQ890">
        <f t="shared" si="182"/>
        <v>0</v>
      </c>
      <c r="AR890">
        <f t="shared" si="183"/>
        <v>0</v>
      </c>
    </row>
    <row r="891" spans="1:44" hidden="1" outlineLevel="1" x14ac:dyDescent="0.3">
      <c r="A891" s="62"/>
      <c r="B891" s="63">
        <f t="shared" si="176"/>
        <v>867</v>
      </c>
      <c r="C891" s="145"/>
      <c r="D891" s="145"/>
      <c r="E891" s="143"/>
      <c r="F891" s="143"/>
      <c r="G891" s="146"/>
      <c r="H891" s="147"/>
      <c r="I891" s="143"/>
      <c r="J891" s="9"/>
      <c r="K891">
        <v>870</v>
      </c>
      <c r="L891" s="93" t="str">
        <f t="shared" si="185"/>
        <v/>
      </c>
      <c r="M891" s="103" t="str">
        <f t="shared" si="184"/>
        <v/>
      </c>
      <c r="N891" s="81"/>
      <c r="O891" s="73"/>
      <c r="P891" s="69" t="str">
        <f t="shared" si="186"/>
        <v/>
      </c>
      <c r="Q891" s="70" t="str">
        <f t="shared" si="175"/>
        <v/>
      </c>
      <c r="R891" s="73"/>
      <c r="S891" s="71" t="str">
        <f t="shared" si="177"/>
        <v/>
      </c>
      <c r="T891" s="98" t="str" cm="1">
        <f t="array" ref="T891">IF(COUNTIFS($C$22:$C$1025,$C891,$G$22:$G$1025,$G891)&gt;1,MATCH($C891&amp;$G891,$C$22:$C$1023&amp;$G$22:$G$1025,0),"")</f>
        <v/>
      </c>
      <c r="AM891">
        <f t="shared" si="178"/>
        <v>0</v>
      </c>
      <c r="AN891">
        <f t="shared" si="179"/>
        <v>0</v>
      </c>
      <c r="AO891">
        <f t="shared" si="180"/>
        <v>0</v>
      </c>
      <c r="AP891">
        <f t="shared" si="181"/>
        <v>0</v>
      </c>
      <c r="AQ891">
        <f t="shared" si="182"/>
        <v>0</v>
      </c>
      <c r="AR891">
        <f t="shared" si="183"/>
        <v>0</v>
      </c>
    </row>
    <row r="892" spans="1:44" hidden="1" outlineLevel="1" x14ac:dyDescent="0.3">
      <c r="A892" s="62"/>
      <c r="B892" s="63">
        <f t="shared" si="176"/>
        <v>868</v>
      </c>
      <c r="C892" s="145"/>
      <c r="D892" s="145"/>
      <c r="E892" s="143"/>
      <c r="F892" s="143"/>
      <c r="G892" s="146"/>
      <c r="H892" s="147"/>
      <c r="I892" s="143"/>
      <c r="J892" s="9"/>
      <c r="K892">
        <v>871</v>
      </c>
      <c r="L892" s="93" t="str">
        <f t="shared" si="185"/>
        <v/>
      </c>
      <c r="M892" s="103" t="str">
        <f t="shared" si="184"/>
        <v/>
      </c>
      <c r="N892" s="81"/>
      <c r="O892" s="73"/>
      <c r="P892" s="69" t="str">
        <f t="shared" si="186"/>
        <v/>
      </c>
      <c r="Q892" s="70" t="str">
        <f t="shared" si="175"/>
        <v/>
      </c>
      <c r="R892" s="73"/>
      <c r="S892" s="71" t="str">
        <f t="shared" si="177"/>
        <v/>
      </c>
      <c r="T892" s="98" t="str" cm="1">
        <f t="array" ref="T892">IF(COUNTIFS($C$22:$C$1025,$C892,$G$22:$G$1025,$G892)&gt;1,MATCH($C892&amp;$G892,$C$22:$C$1023&amp;$G$22:$G$1025,0),"")</f>
        <v/>
      </c>
      <c r="AM892">
        <f t="shared" si="178"/>
        <v>0</v>
      </c>
      <c r="AN892">
        <f t="shared" si="179"/>
        <v>0</v>
      </c>
      <c r="AO892">
        <f t="shared" si="180"/>
        <v>0</v>
      </c>
      <c r="AP892">
        <f t="shared" si="181"/>
        <v>0</v>
      </c>
      <c r="AQ892">
        <f t="shared" si="182"/>
        <v>0</v>
      </c>
      <c r="AR892">
        <f t="shared" si="183"/>
        <v>0</v>
      </c>
    </row>
    <row r="893" spans="1:44" hidden="1" outlineLevel="1" x14ac:dyDescent="0.3">
      <c r="A893" s="62"/>
      <c r="B893" s="63">
        <f t="shared" si="176"/>
        <v>869</v>
      </c>
      <c r="C893" s="145"/>
      <c r="D893" s="145"/>
      <c r="E893" s="143"/>
      <c r="F893" s="143"/>
      <c r="G893" s="146"/>
      <c r="H893" s="147"/>
      <c r="I893" s="143"/>
      <c r="J893" s="9"/>
      <c r="K893">
        <v>872</v>
      </c>
      <c r="L893" s="93" t="str">
        <f t="shared" si="185"/>
        <v/>
      </c>
      <c r="M893" s="103" t="str">
        <f t="shared" si="184"/>
        <v/>
      </c>
      <c r="N893" s="81"/>
      <c r="O893" s="73"/>
      <c r="P893" s="69" t="str">
        <f t="shared" si="186"/>
        <v/>
      </c>
      <c r="Q893" s="70" t="str">
        <f t="shared" si="175"/>
        <v/>
      </c>
      <c r="R893" s="73"/>
      <c r="S893" s="71" t="str">
        <f t="shared" si="177"/>
        <v/>
      </c>
      <c r="T893" s="98" t="str" cm="1">
        <f t="array" ref="T893">IF(COUNTIFS($C$22:$C$1025,$C893,$G$22:$G$1025,$G893)&gt;1,MATCH($C893&amp;$G893,$C$22:$C$1023&amp;$G$22:$G$1025,0),"")</f>
        <v/>
      </c>
      <c r="AM893">
        <f t="shared" si="178"/>
        <v>0</v>
      </c>
      <c r="AN893">
        <f t="shared" si="179"/>
        <v>0</v>
      </c>
      <c r="AO893">
        <f t="shared" si="180"/>
        <v>0</v>
      </c>
      <c r="AP893">
        <f t="shared" si="181"/>
        <v>0</v>
      </c>
      <c r="AQ893">
        <f t="shared" si="182"/>
        <v>0</v>
      </c>
      <c r="AR893">
        <f t="shared" si="183"/>
        <v>0</v>
      </c>
    </row>
    <row r="894" spans="1:44" hidden="1" outlineLevel="1" x14ac:dyDescent="0.3">
      <c r="A894" s="62"/>
      <c r="B894" s="63">
        <f t="shared" si="176"/>
        <v>870</v>
      </c>
      <c r="C894" s="145"/>
      <c r="D894" s="145"/>
      <c r="E894" s="143"/>
      <c r="F894" s="143"/>
      <c r="G894" s="146"/>
      <c r="H894" s="147"/>
      <c r="I894" s="143"/>
      <c r="J894" s="9"/>
      <c r="K894">
        <v>873</v>
      </c>
      <c r="L894" s="93" t="str">
        <f t="shared" si="185"/>
        <v/>
      </c>
      <c r="M894" s="103" t="str">
        <f t="shared" si="184"/>
        <v/>
      </c>
      <c r="N894" s="81"/>
      <c r="O894" s="73"/>
      <c r="P894" s="69" t="str">
        <f t="shared" si="186"/>
        <v/>
      </c>
      <c r="Q894" s="70" t="str">
        <f t="shared" si="175"/>
        <v/>
      </c>
      <c r="R894" s="73"/>
      <c r="S894" s="71" t="str">
        <f t="shared" si="177"/>
        <v/>
      </c>
      <c r="T894" s="98" t="str" cm="1">
        <f t="array" ref="T894">IF(COUNTIFS($C$22:$C$1025,$C894,$G$22:$G$1025,$G894)&gt;1,MATCH($C894&amp;$G894,$C$22:$C$1023&amp;$G$22:$G$1025,0),"")</f>
        <v/>
      </c>
      <c r="AM894">
        <f t="shared" si="178"/>
        <v>0</v>
      </c>
      <c r="AN894">
        <f t="shared" si="179"/>
        <v>0</v>
      </c>
      <c r="AO894">
        <f t="shared" si="180"/>
        <v>0</v>
      </c>
      <c r="AP894">
        <f t="shared" si="181"/>
        <v>0</v>
      </c>
      <c r="AQ894">
        <f t="shared" si="182"/>
        <v>0</v>
      </c>
      <c r="AR894">
        <f t="shared" si="183"/>
        <v>0</v>
      </c>
    </row>
    <row r="895" spans="1:44" hidden="1" outlineLevel="1" x14ac:dyDescent="0.3">
      <c r="A895" s="62"/>
      <c r="B895" s="63">
        <f t="shared" si="176"/>
        <v>871</v>
      </c>
      <c r="C895" s="145"/>
      <c r="D895" s="145"/>
      <c r="E895" s="143"/>
      <c r="F895" s="143"/>
      <c r="G895" s="146"/>
      <c r="H895" s="147"/>
      <c r="I895" s="143"/>
      <c r="J895" s="9"/>
      <c r="K895">
        <v>874</v>
      </c>
      <c r="L895" s="93" t="str">
        <f t="shared" si="185"/>
        <v/>
      </c>
      <c r="M895" s="103" t="str">
        <f t="shared" si="184"/>
        <v/>
      </c>
      <c r="N895" s="81"/>
      <c r="O895" s="73"/>
      <c r="P895" s="69" t="str">
        <f t="shared" si="186"/>
        <v/>
      </c>
      <c r="Q895" s="70" t="str">
        <f t="shared" si="175"/>
        <v/>
      </c>
      <c r="R895" s="73"/>
      <c r="S895" s="71" t="str">
        <f t="shared" si="177"/>
        <v/>
      </c>
      <c r="T895" s="98" t="str" cm="1">
        <f t="array" ref="T895">IF(COUNTIFS($C$22:$C$1025,$C895,$G$22:$G$1025,$G895)&gt;1,MATCH($C895&amp;$G895,$C$22:$C$1023&amp;$G$22:$G$1025,0),"")</f>
        <v/>
      </c>
      <c r="AM895">
        <f t="shared" si="178"/>
        <v>0</v>
      </c>
      <c r="AN895">
        <f t="shared" si="179"/>
        <v>0</v>
      </c>
      <c r="AO895">
        <f t="shared" si="180"/>
        <v>0</v>
      </c>
      <c r="AP895">
        <f t="shared" si="181"/>
        <v>0</v>
      </c>
      <c r="AQ895">
        <f t="shared" si="182"/>
        <v>0</v>
      </c>
      <c r="AR895">
        <f t="shared" si="183"/>
        <v>0</v>
      </c>
    </row>
    <row r="896" spans="1:44" hidden="1" outlineLevel="1" x14ac:dyDescent="0.3">
      <c r="A896" s="62"/>
      <c r="B896" s="63">
        <f t="shared" si="176"/>
        <v>872</v>
      </c>
      <c r="C896" s="145"/>
      <c r="D896" s="145"/>
      <c r="E896" s="143"/>
      <c r="F896" s="143"/>
      <c r="G896" s="146"/>
      <c r="H896" s="147"/>
      <c r="I896" s="143"/>
      <c r="J896" s="9"/>
      <c r="K896">
        <v>875</v>
      </c>
      <c r="L896" s="93" t="str">
        <f t="shared" si="185"/>
        <v/>
      </c>
      <c r="M896" s="103" t="str">
        <f t="shared" si="184"/>
        <v/>
      </c>
      <c r="N896" s="81"/>
      <c r="O896" s="73"/>
      <c r="P896" s="69" t="str">
        <f t="shared" si="186"/>
        <v/>
      </c>
      <c r="Q896" s="70" t="str">
        <f t="shared" si="175"/>
        <v/>
      </c>
      <c r="R896" s="73"/>
      <c r="S896" s="71" t="str">
        <f t="shared" si="177"/>
        <v/>
      </c>
      <c r="T896" s="98" t="str" cm="1">
        <f t="array" ref="T896">IF(COUNTIFS($C$22:$C$1025,$C896,$G$22:$G$1025,$G896)&gt;1,MATCH($C896&amp;$G896,$C$22:$C$1023&amp;$G$22:$G$1025,0),"")</f>
        <v/>
      </c>
      <c r="AM896">
        <f t="shared" si="178"/>
        <v>0</v>
      </c>
      <c r="AN896">
        <f t="shared" si="179"/>
        <v>0</v>
      </c>
      <c r="AO896">
        <f t="shared" si="180"/>
        <v>0</v>
      </c>
      <c r="AP896">
        <f t="shared" si="181"/>
        <v>0</v>
      </c>
      <c r="AQ896">
        <f t="shared" si="182"/>
        <v>0</v>
      </c>
      <c r="AR896">
        <f t="shared" si="183"/>
        <v>0</v>
      </c>
    </row>
    <row r="897" spans="1:44" hidden="1" outlineLevel="1" x14ac:dyDescent="0.3">
      <c r="A897" s="62"/>
      <c r="B897" s="63">
        <f t="shared" si="176"/>
        <v>873</v>
      </c>
      <c r="C897" s="145"/>
      <c r="D897" s="145"/>
      <c r="E897" s="143"/>
      <c r="F897" s="143"/>
      <c r="G897" s="146"/>
      <c r="H897" s="147"/>
      <c r="I897" s="143"/>
      <c r="J897" s="9"/>
      <c r="K897">
        <v>876</v>
      </c>
      <c r="L897" s="93" t="str">
        <f t="shared" si="185"/>
        <v/>
      </c>
      <c r="M897" s="103" t="str">
        <f t="shared" si="184"/>
        <v/>
      </c>
      <c r="N897" s="81"/>
      <c r="O897" s="73"/>
      <c r="P897" s="69" t="str">
        <f t="shared" si="186"/>
        <v/>
      </c>
      <c r="Q897" s="70" t="str">
        <f t="shared" si="175"/>
        <v/>
      </c>
      <c r="R897" s="73"/>
      <c r="S897" s="71" t="str">
        <f t="shared" si="177"/>
        <v/>
      </c>
      <c r="T897" s="98" t="str" cm="1">
        <f t="array" ref="T897">IF(COUNTIFS($C$22:$C$1025,$C897,$G$22:$G$1025,$G897)&gt;1,MATCH($C897&amp;$G897,$C$22:$C$1023&amp;$G$22:$G$1025,0),"")</f>
        <v/>
      </c>
      <c r="AM897">
        <f t="shared" si="178"/>
        <v>0</v>
      </c>
      <c r="AN897">
        <f t="shared" si="179"/>
        <v>0</v>
      </c>
      <c r="AO897">
        <f t="shared" si="180"/>
        <v>0</v>
      </c>
      <c r="AP897">
        <f t="shared" si="181"/>
        <v>0</v>
      </c>
      <c r="AQ897">
        <f t="shared" si="182"/>
        <v>0</v>
      </c>
      <c r="AR897">
        <f t="shared" si="183"/>
        <v>0</v>
      </c>
    </row>
    <row r="898" spans="1:44" hidden="1" outlineLevel="1" x14ac:dyDescent="0.3">
      <c r="A898" s="62"/>
      <c r="B898" s="63">
        <f t="shared" si="176"/>
        <v>874</v>
      </c>
      <c r="C898" s="145"/>
      <c r="D898" s="145"/>
      <c r="E898" s="143"/>
      <c r="F898" s="143"/>
      <c r="G898" s="146"/>
      <c r="H898" s="147"/>
      <c r="I898" s="143"/>
      <c r="J898" s="9"/>
      <c r="K898">
        <v>877</v>
      </c>
      <c r="L898" s="93" t="str">
        <f t="shared" si="185"/>
        <v/>
      </c>
      <c r="M898" s="103" t="str">
        <f t="shared" si="184"/>
        <v/>
      </c>
      <c r="N898" s="81"/>
      <c r="O898" s="73"/>
      <c r="P898" s="69" t="str">
        <f t="shared" si="186"/>
        <v/>
      </c>
      <c r="Q898" s="70" t="str">
        <f t="shared" si="175"/>
        <v/>
      </c>
      <c r="R898" s="73"/>
      <c r="S898" s="71" t="str">
        <f t="shared" si="177"/>
        <v/>
      </c>
      <c r="T898" s="98" t="str" cm="1">
        <f t="array" ref="T898">IF(COUNTIFS($C$22:$C$1025,$C898,$G$22:$G$1025,$G898)&gt;1,MATCH($C898&amp;$G898,$C$22:$C$1023&amp;$G$22:$G$1025,0),"")</f>
        <v/>
      </c>
      <c r="AM898">
        <f t="shared" si="178"/>
        <v>0</v>
      </c>
      <c r="AN898">
        <f t="shared" si="179"/>
        <v>0</v>
      </c>
      <c r="AO898">
        <f t="shared" si="180"/>
        <v>0</v>
      </c>
      <c r="AP898">
        <f t="shared" si="181"/>
        <v>0</v>
      </c>
      <c r="AQ898">
        <f t="shared" si="182"/>
        <v>0</v>
      </c>
      <c r="AR898">
        <f t="shared" si="183"/>
        <v>0</v>
      </c>
    </row>
    <row r="899" spans="1:44" hidden="1" outlineLevel="1" x14ac:dyDescent="0.3">
      <c r="A899" s="62"/>
      <c r="B899" s="63">
        <f t="shared" si="176"/>
        <v>875</v>
      </c>
      <c r="C899" s="145"/>
      <c r="D899" s="145"/>
      <c r="E899" s="143"/>
      <c r="F899" s="143"/>
      <c r="G899" s="146"/>
      <c r="H899" s="147"/>
      <c r="I899" s="143"/>
      <c r="J899" s="9"/>
      <c r="K899">
        <v>878</v>
      </c>
      <c r="L899" s="93" t="str">
        <f t="shared" si="185"/>
        <v/>
      </c>
      <c r="M899" s="103" t="str">
        <f t="shared" si="184"/>
        <v/>
      </c>
      <c r="N899" s="81"/>
      <c r="O899" s="73"/>
      <c r="P899" s="69" t="str">
        <f t="shared" si="186"/>
        <v/>
      </c>
      <c r="Q899" s="70" t="str">
        <f t="shared" si="175"/>
        <v/>
      </c>
      <c r="R899" s="73"/>
      <c r="S899" s="71" t="str">
        <f t="shared" si="177"/>
        <v/>
      </c>
      <c r="T899" s="98" t="str" cm="1">
        <f t="array" ref="T899">IF(COUNTIFS($C$22:$C$1025,$C899,$G$22:$G$1025,$G899)&gt;1,MATCH($C899&amp;$G899,$C$22:$C$1023&amp;$G$22:$G$1025,0),"")</f>
        <v/>
      </c>
      <c r="AM899">
        <f t="shared" si="178"/>
        <v>0</v>
      </c>
      <c r="AN899">
        <f t="shared" si="179"/>
        <v>0</v>
      </c>
      <c r="AO899">
        <f t="shared" si="180"/>
        <v>0</v>
      </c>
      <c r="AP899">
        <f t="shared" si="181"/>
        <v>0</v>
      </c>
      <c r="AQ899">
        <f t="shared" si="182"/>
        <v>0</v>
      </c>
      <c r="AR899">
        <f t="shared" si="183"/>
        <v>0</v>
      </c>
    </row>
    <row r="900" spans="1:44" hidden="1" outlineLevel="1" x14ac:dyDescent="0.3">
      <c r="A900" s="62"/>
      <c r="B900" s="63">
        <f t="shared" si="176"/>
        <v>876</v>
      </c>
      <c r="C900" s="145"/>
      <c r="D900" s="145"/>
      <c r="E900" s="143"/>
      <c r="F900" s="143"/>
      <c r="G900" s="146"/>
      <c r="H900" s="147"/>
      <c r="I900" s="143"/>
      <c r="J900" s="9"/>
      <c r="K900">
        <v>879</v>
      </c>
      <c r="L900" s="93" t="str">
        <f t="shared" si="185"/>
        <v/>
      </c>
      <c r="M900" s="103" t="str">
        <f t="shared" si="184"/>
        <v/>
      </c>
      <c r="N900" s="81"/>
      <c r="O900" s="73"/>
      <c r="P900" s="69" t="str">
        <f t="shared" si="186"/>
        <v/>
      </c>
      <c r="Q900" s="70" t="str">
        <f t="shared" si="175"/>
        <v/>
      </c>
      <c r="R900" s="73"/>
      <c r="S900" s="71" t="str">
        <f t="shared" si="177"/>
        <v/>
      </c>
      <c r="T900" s="98" t="str" cm="1">
        <f t="array" ref="T900">IF(COUNTIFS($C$22:$C$1025,$C900,$G$22:$G$1025,$G900)&gt;1,MATCH($C900&amp;$G900,$C$22:$C$1023&amp;$G$22:$G$1025,0),"")</f>
        <v/>
      </c>
      <c r="AM900">
        <f t="shared" si="178"/>
        <v>0</v>
      </c>
      <c r="AN900">
        <f t="shared" si="179"/>
        <v>0</v>
      </c>
      <c r="AO900">
        <f t="shared" si="180"/>
        <v>0</v>
      </c>
      <c r="AP900">
        <f t="shared" si="181"/>
        <v>0</v>
      </c>
      <c r="AQ900">
        <f t="shared" si="182"/>
        <v>0</v>
      </c>
      <c r="AR900">
        <f t="shared" si="183"/>
        <v>0</v>
      </c>
    </row>
    <row r="901" spans="1:44" hidden="1" outlineLevel="1" x14ac:dyDescent="0.3">
      <c r="A901" s="62"/>
      <c r="B901" s="63">
        <f t="shared" si="176"/>
        <v>877</v>
      </c>
      <c r="C901" s="145"/>
      <c r="D901" s="145"/>
      <c r="E901" s="143"/>
      <c r="F901" s="143"/>
      <c r="G901" s="146"/>
      <c r="H901" s="147"/>
      <c r="I901" s="143"/>
      <c r="J901" s="9"/>
      <c r="K901">
        <v>880</v>
      </c>
      <c r="L901" s="93" t="str">
        <f t="shared" si="185"/>
        <v/>
      </c>
      <c r="M901" s="103" t="str">
        <f t="shared" si="184"/>
        <v/>
      </c>
      <c r="N901" s="81"/>
      <c r="O901" s="73"/>
      <c r="P901" s="69" t="str">
        <f t="shared" si="186"/>
        <v/>
      </c>
      <c r="Q901" s="70" t="str">
        <f t="shared" si="175"/>
        <v/>
      </c>
      <c r="R901" s="73"/>
      <c r="S901" s="71" t="str">
        <f t="shared" si="177"/>
        <v/>
      </c>
      <c r="T901" s="98" t="str" cm="1">
        <f t="array" ref="T901">IF(COUNTIFS($C$22:$C$1025,$C901,$G$22:$G$1025,$G901)&gt;1,MATCH($C901&amp;$G901,$C$22:$C$1023&amp;$G$22:$G$1025,0),"")</f>
        <v/>
      </c>
      <c r="AM901">
        <f t="shared" si="178"/>
        <v>0</v>
      </c>
      <c r="AN901">
        <f t="shared" si="179"/>
        <v>0</v>
      </c>
      <c r="AO901">
        <f t="shared" si="180"/>
        <v>0</v>
      </c>
      <c r="AP901">
        <f t="shared" si="181"/>
        <v>0</v>
      </c>
      <c r="AQ901">
        <f t="shared" si="182"/>
        <v>0</v>
      </c>
      <c r="AR901">
        <f t="shared" si="183"/>
        <v>0</v>
      </c>
    </row>
    <row r="902" spans="1:44" hidden="1" outlineLevel="1" x14ac:dyDescent="0.3">
      <c r="A902" s="62"/>
      <c r="B902" s="63">
        <f t="shared" si="176"/>
        <v>878</v>
      </c>
      <c r="C902" s="145"/>
      <c r="D902" s="145"/>
      <c r="E902" s="143"/>
      <c r="F902" s="143"/>
      <c r="G902" s="146"/>
      <c r="H902" s="147"/>
      <c r="I902" s="143"/>
      <c r="J902" s="9"/>
      <c r="K902">
        <v>881</v>
      </c>
      <c r="L902" s="93" t="str">
        <f t="shared" si="185"/>
        <v/>
      </c>
      <c r="M902" s="103" t="str">
        <f t="shared" si="184"/>
        <v/>
      </c>
      <c r="N902" s="81"/>
      <c r="O902" s="73"/>
      <c r="P902" s="69" t="str">
        <f t="shared" si="186"/>
        <v/>
      </c>
      <c r="Q902" s="70" t="str">
        <f t="shared" si="175"/>
        <v/>
      </c>
      <c r="R902" s="73"/>
      <c r="S902" s="71" t="str">
        <f t="shared" si="177"/>
        <v/>
      </c>
      <c r="T902" s="98" t="str" cm="1">
        <f t="array" ref="T902">IF(COUNTIFS($C$22:$C$1025,$C902,$G$22:$G$1025,$G902)&gt;1,MATCH($C902&amp;$G902,$C$22:$C$1023&amp;$G$22:$G$1025,0),"")</f>
        <v/>
      </c>
      <c r="AM902">
        <f t="shared" si="178"/>
        <v>0</v>
      </c>
      <c r="AN902">
        <f t="shared" si="179"/>
        <v>0</v>
      </c>
      <c r="AO902">
        <f t="shared" si="180"/>
        <v>0</v>
      </c>
      <c r="AP902">
        <f t="shared" si="181"/>
        <v>0</v>
      </c>
      <c r="AQ902">
        <f t="shared" si="182"/>
        <v>0</v>
      </c>
      <c r="AR902">
        <f t="shared" si="183"/>
        <v>0</v>
      </c>
    </row>
    <row r="903" spans="1:44" hidden="1" outlineLevel="1" x14ac:dyDescent="0.3">
      <c r="A903" s="62"/>
      <c r="B903" s="63">
        <f t="shared" si="176"/>
        <v>879</v>
      </c>
      <c r="C903" s="145"/>
      <c r="D903" s="145"/>
      <c r="E903" s="143"/>
      <c r="F903" s="143"/>
      <c r="G903" s="146"/>
      <c r="H903" s="147"/>
      <c r="I903" s="143"/>
      <c r="J903" s="9"/>
      <c r="K903">
        <v>882</v>
      </c>
      <c r="L903" s="93" t="str">
        <f t="shared" si="185"/>
        <v/>
      </c>
      <c r="M903" s="103" t="str">
        <f t="shared" si="184"/>
        <v/>
      </c>
      <c r="N903" s="81"/>
      <c r="O903" s="73"/>
      <c r="P903" s="69" t="str">
        <f t="shared" si="186"/>
        <v/>
      </c>
      <c r="Q903" s="70" t="str">
        <f t="shared" si="175"/>
        <v/>
      </c>
      <c r="R903" s="73"/>
      <c r="S903" s="71" t="str">
        <f t="shared" si="177"/>
        <v/>
      </c>
      <c r="T903" s="98" t="str" cm="1">
        <f t="array" ref="T903">IF(COUNTIFS($C$22:$C$1025,$C903,$G$22:$G$1025,$G903)&gt;1,MATCH($C903&amp;$G903,$C$22:$C$1023&amp;$G$22:$G$1025,0),"")</f>
        <v/>
      </c>
      <c r="AM903">
        <f t="shared" si="178"/>
        <v>0</v>
      </c>
      <c r="AN903">
        <f t="shared" si="179"/>
        <v>0</v>
      </c>
      <c r="AO903">
        <f t="shared" si="180"/>
        <v>0</v>
      </c>
      <c r="AP903">
        <f t="shared" si="181"/>
        <v>0</v>
      </c>
      <c r="AQ903">
        <f t="shared" si="182"/>
        <v>0</v>
      </c>
      <c r="AR903">
        <f t="shared" si="183"/>
        <v>0</v>
      </c>
    </row>
    <row r="904" spans="1:44" hidden="1" outlineLevel="1" x14ac:dyDescent="0.3">
      <c r="A904" s="62"/>
      <c r="B904" s="63">
        <f t="shared" si="176"/>
        <v>880</v>
      </c>
      <c r="C904" s="145"/>
      <c r="D904" s="145"/>
      <c r="E904" s="143"/>
      <c r="F904" s="143"/>
      <c r="G904" s="146"/>
      <c r="H904" s="147"/>
      <c r="I904" s="143"/>
      <c r="J904" s="9"/>
      <c r="K904">
        <v>883</v>
      </c>
      <c r="L904" s="93" t="str">
        <f t="shared" si="185"/>
        <v/>
      </c>
      <c r="M904" s="103" t="str">
        <f t="shared" si="184"/>
        <v/>
      </c>
      <c r="N904" s="81"/>
      <c r="O904" s="73"/>
      <c r="P904" s="69" t="str">
        <f t="shared" si="186"/>
        <v/>
      </c>
      <c r="Q904" s="70" t="str">
        <f t="shared" si="175"/>
        <v/>
      </c>
      <c r="R904" s="73"/>
      <c r="S904" s="71" t="str">
        <f t="shared" si="177"/>
        <v/>
      </c>
      <c r="T904" s="98" t="str" cm="1">
        <f t="array" ref="T904">IF(COUNTIFS($C$22:$C$1025,$C904,$G$22:$G$1025,$G904)&gt;1,MATCH($C904&amp;$G904,$C$22:$C$1023&amp;$G$22:$G$1025,0),"")</f>
        <v/>
      </c>
      <c r="AM904">
        <f t="shared" si="178"/>
        <v>0</v>
      </c>
      <c r="AN904">
        <f t="shared" si="179"/>
        <v>0</v>
      </c>
      <c r="AO904">
        <f t="shared" si="180"/>
        <v>0</v>
      </c>
      <c r="AP904">
        <f t="shared" si="181"/>
        <v>0</v>
      </c>
      <c r="AQ904">
        <f t="shared" si="182"/>
        <v>0</v>
      </c>
      <c r="AR904">
        <f t="shared" si="183"/>
        <v>0</v>
      </c>
    </row>
    <row r="905" spans="1:44" hidden="1" outlineLevel="1" x14ac:dyDescent="0.3">
      <c r="A905" s="62"/>
      <c r="B905" s="63">
        <f t="shared" si="176"/>
        <v>881</v>
      </c>
      <c r="C905" s="145"/>
      <c r="D905" s="145"/>
      <c r="E905" s="143"/>
      <c r="F905" s="143"/>
      <c r="G905" s="146"/>
      <c r="H905" s="147"/>
      <c r="I905" s="143"/>
      <c r="J905" s="9"/>
      <c r="K905">
        <v>884</v>
      </c>
      <c r="L905" s="93" t="str">
        <f t="shared" si="185"/>
        <v/>
      </c>
      <c r="M905" s="103" t="str">
        <f t="shared" si="184"/>
        <v/>
      </c>
      <c r="N905" s="81"/>
      <c r="O905" s="73"/>
      <c r="P905" s="69" t="str">
        <f t="shared" si="186"/>
        <v/>
      </c>
      <c r="Q905" s="70" t="str">
        <f t="shared" si="175"/>
        <v/>
      </c>
      <c r="R905" s="73"/>
      <c r="S905" s="71" t="str">
        <f t="shared" si="177"/>
        <v/>
      </c>
      <c r="T905" s="98" t="str" cm="1">
        <f t="array" ref="T905">IF(COUNTIFS($C$22:$C$1025,$C905,$G$22:$G$1025,$G905)&gt;1,MATCH($C905&amp;$G905,$C$22:$C$1023&amp;$G$22:$G$1025,0),"")</f>
        <v/>
      </c>
      <c r="AM905">
        <f t="shared" si="178"/>
        <v>0</v>
      </c>
      <c r="AN905">
        <f t="shared" si="179"/>
        <v>0</v>
      </c>
      <c r="AO905">
        <f t="shared" si="180"/>
        <v>0</v>
      </c>
      <c r="AP905">
        <f t="shared" si="181"/>
        <v>0</v>
      </c>
      <c r="AQ905">
        <f t="shared" si="182"/>
        <v>0</v>
      </c>
      <c r="AR905">
        <f t="shared" si="183"/>
        <v>0</v>
      </c>
    </row>
    <row r="906" spans="1:44" hidden="1" outlineLevel="1" x14ac:dyDescent="0.3">
      <c r="A906" s="62"/>
      <c r="B906" s="63">
        <f t="shared" si="176"/>
        <v>882</v>
      </c>
      <c r="C906" s="145"/>
      <c r="D906" s="145"/>
      <c r="E906" s="143"/>
      <c r="F906" s="143"/>
      <c r="G906" s="146"/>
      <c r="H906" s="147"/>
      <c r="I906" s="143"/>
      <c r="J906" s="9"/>
      <c r="K906">
        <v>885</v>
      </c>
      <c r="L906" s="93" t="str">
        <f t="shared" si="185"/>
        <v/>
      </c>
      <c r="M906" s="103" t="str">
        <f t="shared" si="184"/>
        <v/>
      </c>
      <c r="N906" s="81"/>
      <c r="O906" s="73"/>
      <c r="P906" s="69" t="str">
        <f t="shared" si="186"/>
        <v/>
      </c>
      <c r="Q906" s="70" t="str">
        <f t="shared" si="175"/>
        <v/>
      </c>
      <c r="R906" s="73"/>
      <c r="S906" s="71" t="str">
        <f t="shared" si="177"/>
        <v/>
      </c>
      <c r="T906" s="98" t="str" cm="1">
        <f t="array" ref="T906">IF(COUNTIFS($C$22:$C$1025,$C906,$G$22:$G$1025,$G906)&gt;1,MATCH($C906&amp;$G906,$C$22:$C$1023&amp;$G$22:$G$1025,0),"")</f>
        <v/>
      </c>
      <c r="AM906">
        <f t="shared" si="178"/>
        <v>0</v>
      </c>
      <c r="AN906">
        <f t="shared" si="179"/>
        <v>0</v>
      </c>
      <c r="AO906">
        <f t="shared" si="180"/>
        <v>0</v>
      </c>
      <c r="AP906">
        <f t="shared" si="181"/>
        <v>0</v>
      </c>
      <c r="AQ906">
        <f t="shared" si="182"/>
        <v>0</v>
      </c>
      <c r="AR906">
        <f t="shared" si="183"/>
        <v>0</v>
      </c>
    </row>
    <row r="907" spans="1:44" hidden="1" outlineLevel="1" x14ac:dyDescent="0.3">
      <c r="A907" s="62"/>
      <c r="B907" s="63">
        <f t="shared" si="176"/>
        <v>883</v>
      </c>
      <c r="C907" s="145"/>
      <c r="D907" s="145"/>
      <c r="E907" s="143"/>
      <c r="F907" s="143"/>
      <c r="G907" s="146"/>
      <c r="H907" s="147"/>
      <c r="I907" s="143"/>
      <c r="J907" s="9"/>
      <c r="K907">
        <v>886</v>
      </c>
      <c r="L907" s="93" t="str">
        <f t="shared" si="185"/>
        <v/>
      </c>
      <c r="M907" s="103" t="str">
        <f t="shared" si="184"/>
        <v/>
      </c>
      <c r="N907" s="81"/>
      <c r="O907" s="73"/>
      <c r="P907" s="69" t="str">
        <f t="shared" si="186"/>
        <v/>
      </c>
      <c r="Q907" s="70" t="str">
        <f t="shared" si="175"/>
        <v/>
      </c>
      <c r="R907" s="73"/>
      <c r="S907" s="71" t="str">
        <f t="shared" si="177"/>
        <v/>
      </c>
      <c r="T907" s="98" t="str" cm="1">
        <f t="array" ref="T907">IF(COUNTIFS($C$22:$C$1025,$C907,$G$22:$G$1025,$G907)&gt;1,MATCH($C907&amp;$G907,$C$22:$C$1023&amp;$G$22:$G$1025,0),"")</f>
        <v/>
      </c>
      <c r="AM907">
        <f t="shared" si="178"/>
        <v>0</v>
      </c>
      <c r="AN907">
        <f t="shared" si="179"/>
        <v>0</v>
      </c>
      <c r="AO907">
        <f t="shared" si="180"/>
        <v>0</v>
      </c>
      <c r="AP907">
        <f t="shared" si="181"/>
        <v>0</v>
      </c>
      <c r="AQ907">
        <f t="shared" si="182"/>
        <v>0</v>
      </c>
      <c r="AR907">
        <f t="shared" si="183"/>
        <v>0</v>
      </c>
    </row>
    <row r="908" spans="1:44" hidden="1" outlineLevel="1" x14ac:dyDescent="0.3">
      <c r="A908" s="62"/>
      <c r="B908" s="63">
        <f t="shared" si="176"/>
        <v>884</v>
      </c>
      <c r="C908" s="145"/>
      <c r="D908" s="145"/>
      <c r="E908" s="143"/>
      <c r="F908" s="143"/>
      <c r="G908" s="146"/>
      <c r="H908" s="147"/>
      <c r="I908" s="143"/>
      <c r="J908" s="9"/>
      <c r="K908">
        <v>887</v>
      </c>
      <c r="L908" s="93" t="str">
        <f t="shared" si="185"/>
        <v/>
      </c>
      <c r="M908" s="103" t="str">
        <f t="shared" si="184"/>
        <v/>
      </c>
      <c r="N908" s="81"/>
      <c r="O908" s="73"/>
      <c r="P908" s="69" t="str">
        <f t="shared" si="186"/>
        <v/>
      </c>
      <c r="Q908" s="70" t="str">
        <f t="shared" si="175"/>
        <v/>
      </c>
      <c r="R908" s="73"/>
      <c r="S908" s="71" t="str">
        <f t="shared" si="177"/>
        <v/>
      </c>
      <c r="T908" s="98" t="str" cm="1">
        <f t="array" ref="T908">IF(COUNTIFS($C$22:$C$1025,$C908,$G$22:$G$1025,$G908)&gt;1,MATCH($C908&amp;$G908,$C$22:$C$1023&amp;$G$22:$G$1025,0),"")</f>
        <v/>
      </c>
      <c r="AM908">
        <f t="shared" si="178"/>
        <v>0</v>
      </c>
      <c r="AN908">
        <f t="shared" si="179"/>
        <v>0</v>
      </c>
      <c r="AO908">
        <f t="shared" si="180"/>
        <v>0</v>
      </c>
      <c r="AP908">
        <f t="shared" si="181"/>
        <v>0</v>
      </c>
      <c r="AQ908">
        <f t="shared" si="182"/>
        <v>0</v>
      </c>
      <c r="AR908">
        <f t="shared" si="183"/>
        <v>0</v>
      </c>
    </row>
    <row r="909" spans="1:44" hidden="1" outlineLevel="1" x14ac:dyDescent="0.3">
      <c r="A909" s="62"/>
      <c r="B909" s="63">
        <f t="shared" si="176"/>
        <v>885</v>
      </c>
      <c r="C909" s="145"/>
      <c r="D909" s="145"/>
      <c r="E909" s="143"/>
      <c r="F909" s="143"/>
      <c r="G909" s="146"/>
      <c r="H909" s="147"/>
      <c r="I909" s="143"/>
      <c r="J909" s="9"/>
      <c r="K909">
        <v>888</v>
      </c>
      <c r="L909" s="93" t="str">
        <f t="shared" si="185"/>
        <v/>
      </c>
      <c r="M909" s="103" t="str">
        <f t="shared" si="184"/>
        <v/>
      </c>
      <c r="N909" s="81"/>
      <c r="O909" s="73"/>
      <c r="P909" s="69" t="str">
        <f t="shared" si="186"/>
        <v/>
      </c>
      <c r="Q909" s="70" t="str">
        <f t="shared" ref="Q909:Q972" si="187">IF($H909="","",IF($H909&lt;15000,"対象外","未確認"))</f>
        <v/>
      </c>
      <c r="R909" s="73"/>
      <c r="S909" s="71" t="str">
        <f t="shared" si="177"/>
        <v/>
      </c>
      <c r="T909" s="98" t="str" cm="1">
        <f t="array" ref="T909">IF(COUNTIFS($C$22:$C$1025,$C909,$G$22:$G$1025,$G909)&gt;1,MATCH($C909&amp;$G909,$C$22:$C$1023&amp;$G$22:$G$1025,0),"")</f>
        <v/>
      </c>
      <c r="AM909">
        <f t="shared" si="178"/>
        <v>0</v>
      </c>
      <c r="AN909">
        <f t="shared" si="179"/>
        <v>0</v>
      </c>
      <c r="AO909">
        <f t="shared" si="180"/>
        <v>0</v>
      </c>
      <c r="AP909">
        <f t="shared" si="181"/>
        <v>0</v>
      </c>
      <c r="AQ909">
        <f t="shared" si="182"/>
        <v>0</v>
      </c>
      <c r="AR909">
        <f t="shared" si="183"/>
        <v>0</v>
      </c>
    </row>
    <row r="910" spans="1:44" hidden="1" outlineLevel="1" x14ac:dyDescent="0.3">
      <c r="A910" s="62"/>
      <c r="B910" s="63">
        <f t="shared" ref="B910:B973" si="188">B909+1</f>
        <v>886</v>
      </c>
      <c r="C910" s="145"/>
      <c r="D910" s="145"/>
      <c r="E910" s="143"/>
      <c r="F910" s="143"/>
      <c r="G910" s="146"/>
      <c r="H910" s="147"/>
      <c r="I910" s="143"/>
      <c r="J910" s="9"/>
      <c r="K910">
        <v>889</v>
      </c>
      <c r="L910" s="93" t="str">
        <f t="shared" si="185"/>
        <v/>
      </c>
      <c r="M910" s="103" t="str">
        <f t="shared" si="184"/>
        <v/>
      </c>
      <c r="N910" s="81"/>
      <c r="O910" s="73"/>
      <c r="P910" s="69" t="str">
        <f t="shared" si="186"/>
        <v/>
      </c>
      <c r="Q910" s="70" t="str">
        <f t="shared" si="187"/>
        <v/>
      </c>
      <c r="R910" s="73"/>
      <c r="S910" s="71" t="str">
        <f t="shared" si="177"/>
        <v/>
      </c>
      <c r="T910" s="98" t="str" cm="1">
        <f t="array" ref="T910">IF(COUNTIFS($C$22:$C$1025,$C910,$G$22:$G$1025,$G910)&gt;1,MATCH($C910&amp;$G910,$C$22:$C$1023&amp;$G$22:$G$1025,0),"")</f>
        <v/>
      </c>
      <c r="AM910">
        <f t="shared" si="178"/>
        <v>0</v>
      </c>
      <c r="AN910">
        <f t="shared" si="179"/>
        <v>0</v>
      </c>
      <c r="AO910">
        <f t="shared" si="180"/>
        <v>0</v>
      </c>
      <c r="AP910">
        <f t="shared" si="181"/>
        <v>0</v>
      </c>
      <c r="AQ910">
        <f t="shared" si="182"/>
        <v>0</v>
      </c>
      <c r="AR910">
        <f t="shared" si="183"/>
        <v>0</v>
      </c>
    </row>
    <row r="911" spans="1:44" hidden="1" outlineLevel="1" x14ac:dyDescent="0.3">
      <c r="A911" s="62"/>
      <c r="B911" s="63">
        <f t="shared" si="188"/>
        <v>887</v>
      </c>
      <c r="C911" s="145"/>
      <c r="D911" s="145"/>
      <c r="E911" s="143"/>
      <c r="F911" s="143"/>
      <c r="G911" s="146"/>
      <c r="H911" s="147"/>
      <c r="I911" s="143"/>
      <c r="J911" s="9"/>
      <c r="K911">
        <v>890</v>
      </c>
      <c r="L911" s="93" t="str">
        <f t="shared" si="185"/>
        <v/>
      </c>
      <c r="M911" s="103" t="str">
        <f t="shared" si="184"/>
        <v/>
      </c>
      <c r="N911" s="81"/>
      <c r="O911" s="73"/>
      <c r="P911" s="69" t="str">
        <f t="shared" si="186"/>
        <v/>
      </c>
      <c r="Q911" s="70" t="str">
        <f t="shared" si="187"/>
        <v/>
      </c>
      <c r="R911" s="73"/>
      <c r="S911" s="71" t="str">
        <f t="shared" si="177"/>
        <v/>
      </c>
      <c r="T911" s="98" t="str" cm="1">
        <f t="array" ref="T911">IF(COUNTIFS($C$22:$C$1025,$C911,$G$22:$G$1025,$G911)&gt;1,MATCH($C911&amp;$G911,$C$22:$C$1023&amp;$G$22:$G$1025,0),"")</f>
        <v/>
      </c>
      <c r="AM911">
        <f t="shared" si="178"/>
        <v>0</v>
      </c>
      <c r="AN911">
        <f t="shared" si="179"/>
        <v>0</v>
      </c>
      <c r="AO911">
        <f t="shared" si="180"/>
        <v>0</v>
      </c>
      <c r="AP911">
        <f t="shared" si="181"/>
        <v>0</v>
      </c>
      <c r="AQ911">
        <f t="shared" si="182"/>
        <v>0</v>
      </c>
      <c r="AR911">
        <f t="shared" si="183"/>
        <v>0</v>
      </c>
    </row>
    <row r="912" spans="1:44" hidden="1" outlineLevel="1" x14ac:dyDescent="0.3">
      <c r="A912" s="62"/>
      <c r="B912" s="63">
        <f t="shared" si="188"/>
        <v>888</v>
      </c>
      <c r="C912" s="145"/>
      <c r="D912" s="145"/>
      <c r="E912" s="143"/>
      <c r="F912" s="143"/>
      <c r="G912" s="146"/>
      <c r="H912" s="147"/>
      <c r="I912" s="143"/>
      <c r="J912" s="9"/>
      <c r="K912">
        <v>891</v>
      </c>
      <c r="L912" s="93" t="str">
        <f t="shared" si="185"/>
        <v/>
      </c>
      <c r="M912" s="103" t="str">
        <f t="shared" si="184"/>
        <v/>
      </c>
      <c r="N912" s="81"/>
      <c r="O912" s="73"/>
      <c r="P912" s="69" t="str">
        <f t="shared" si="186"/>
        <v/>
      </c>
      <c r="Q912" s="70" t="str">
        <f t="shared" si="187"/>
        <v/>
      </c>
      <c r="R912" s="73"/>
      <c r="S912" s="71" t="str">
        <f t="shared" si="177"/>
        <v/>
      </c>
      <c r="T912" s="98" t="str" cm="1">
        <f t="array" ref="T912">IF(COUNTIFS($C$22:$C$1025,$C912,$G$22:$G$1025,$G912)&gt;1,MATCH($C912&amp;$G912,$C$22:$C$1023&amp;$G$22:$G$1025,0),"")</f>
        <v/>
      </c>
      <c r="AM912">
        <f t="shared" si="178"/>
        <v>0</v>
      </c>
      <c r="AN912">
        <f t="shared" si="179"/>
        <v>0</v>
      </c>
      <c r="AO912">
        <f t="shared" si="180"/>
        <v>0</v>
      </c>
      <c r="AP912">
        <f t="shared" si="181"/>
        <v>0</v>
      </c>
      <c r="AQ912">
        <f t="shared" si="182"/>
        <v>0</v>
      </c>
      <c r="AR912">
        <f t="shared" si="183"/>
        <v>0</v>
      </c>
    </row>
    <row r="913" spans="1:44" hidden="1" outlineLevel="1" x14ac:dyDescent="0.3">
      <c r="A913" s="62"/>
      <c r="B913" s="63">
        <f t="shared" si="188"/>
        <v>889</v>
      </c>
      <c r="C913" s="145"/>
      <c r="D913" s="145"/>
      <c r="E913" s="143"/>
      <c r="F913" s="143"/>
      <c r="G913" s="146"/>
      <c r="H913" s="147"/>
      <c r="I913" s="143"/>
      <c r="J913" s="9"/>
      <c r="K913">
        <v>892</v>
      </c>
      <c r="L913" s="93" t="str">
        <f t="shared" si="185"/>
        <v/>
      </c>
      <c r="M913" s="103" t="str">
        <f t="shared" si="184"/>
        <v/>
      </c>
      <c r="N913" s="81"/>
      <c r="O913" s="73"/>
      <c r="P913" s="69" t="str">
        <f t="shared" si="186"/>
        <v/>
      </c>
      <c r="Q913" s="70" t="str">
        <f t="shared" si="187"/>
        <v/>
      </c>
      <c r="R913" s="73"/>
      <c r="S913" s="71" t="str">
        <f t="shared" si="177"/>
        <v/>
      </c>
      <c r="T913" s="98" t="str" cm="1">
        <f t="array" ref="T913">IF(COUNTIFS($C$22:$C$1025,$C913,$G$22:$G$1025,$G913)&gt;1,MATCH($C913&amp;$G913,$C$22:$C$1023&amp;$G$22:$G$1025,0),"")</f>
        <v/>
      </c>
      <c r="AM913">
        <f t="shared" si="178"/>
        <v>0</v>
      </c>
      <c r="AN913">
        <f t="shared" si="179"/>
        <v>0</v>
      </c>
      <c r="AO913">
        <f t="shared" si="180"/>
        <v>0</v>
      </c>
      <c r="AP913">
        <f t="shared" si="181"/>
        <v>0</v>
      </c>
      <c r="AQ913">
        <f t="shared" si="182"/>
        <v>0</v>
      </c>
      <c r="AR913">
        <f t="shared" si="183"/>
        <v>0</v>
      </c>
    </row>
    <row r="914" spans="1:44" hidden="1" outlineLevel="1" x14ac:dyDescent="0.3">
      <c r="A914" s="62"/>
      <c r="B914" s="63">
        <f t="shared" si="188"/>
        <v>890</v>
      </c>
      <c r="C914" s="145"/>
      <c r="D914" s="145"/>
      <c r="E914" s="143"/>
      <c r="F914" s="143"/>
      <c r="G914" s="146"/>
      <c r="H914" s="147"/>
      <c r="I914" s="143"/>
      <c r="J914" s="9"/>
      <c r="K914">
        <v>893</v>
      </c>
      <c r="L914" s="93" t="str">
        <f t="shared" si="185"/>
        <v/>
      </c>
      <c r="M914" s="103" t="str">
        <f t="shared" si="184"/>
        <v/>
      </c>
      <c r="N914" s="81"/>
      <c r="O914" s="73"/>
      <c r="P914" s="69" t="str">
        <f t="shared" si="186"/>
        <v/>
      </c>
      <c r="Q914" s="70" t="str">
        <f t="shared" si="187"/>
        <v/>
      </c>
      <c r="R914" s="73"/>
      <c r="S914" s="71" t="str">
        <f t="shared" si="177"/>
        <v/>
      </c>
      <c r="T914" s="98" t="str" cm="1">
        <f t="array" ref="T914">IF(COUNTIFS($C$22:$C$1025,$C914,$G$22:$G$1025,$G914)&gt;1,MATCH($C914&amp;$G914,$C$22:$C$1023&amp;$G$22:$G$1025,0),"")</f>
        <v/>
      </c>
      <c r="AM914">
        <f t="shared" si="178"/>
        <v>0</v>
      </c>
      <c r="AN914">
        <f t="shared" si="179"/>
        <v>0</v>
      </c>
      <c r="AO914">
        <f t="shared" si="180"/>
        <v>0</v>
      </c>
      <c r="AP914">
        <f t="shared" si="181"/>
        <v>0</v>
      </c>
      <c r="AQ914">
        <f t="shared" si="182"/>
        <v>0</v>
      </c>
      <c r="AR914">
        <f t="shared" si="183"/>
        <v>0</v>
      </c>
    </row>
    <row r="915" spans="1:44" hidden="1" outlineLevel="1" x14ac:dyDescent="0.3">
      <c r="A915" s="62"/>
      <c r="B915" s="63">
        <f t="shared" si="188"/>
        <v>891</v>
      </c>
      <c r="C915" s="145"/>
      <c r="D915" s="145"/>
      <c r="E915" s="143"/>
      <c r="F915" s="143"/>
      <c r="G915" s="146"/>
      <c r="H915" s="147"/>
      <c r="I915" s="143"/>
      <c r="J915" s="9"/>
      <c r="K915">
        <v>894</v>
      </c>
      <c r="L915" s="93" t="str">
        <f t="shared" si="185"/>
        <v/>
      </c>
      <c r="M915" s="103" t="str">
        <f t="shared" si="184"/>
        <v/>
      </c>
      <c r="N915" s="81"/>
      <c r="O915" s="73"/>
      <c r="P915" s="69" t="str">
        <f t="shared" si="186"/>
        <v/>
      </c>
      <c r="Q915" s="70" t="str">
        <f t="shared" si="187"/>
        <v/>
      </c>
      <c r="R915" s="73"/>
      <c r="S915" s="71" t="str">
        <f t="shared" si="177"/>
        <v/>
      </c>
      <c r="T915" s="98" t="str" cm="1">
        <f t="array" ref="T915">IF(COUNTIFS($C$22:$C$1025,$C915,$G$22:$G$1025,$G915)&gt;1,MATCH($C915&amp;$G915,$C$22:$C$1023&amp;$G$22:$G$1025,0),"")</f>
        <v/>
      </c>
      <c r="AM915">
        <f t="shared" si="178"/>
        <v>0</v>
      </c>
      <c r="AN915">
        <f t="shared" si="179"/>
        <v>0</v>
      </c>
      <c r="AO915">
        <f t="shared" si="180"/>
        <v>0</v>
      </c>
      <c r="AP915">
        <f t="shared" si="181"/>
        <v>0</v>
      </c>
      <c r="AQ915">
        <f t="shared" si="182"/>
        <v>0</v>
      </c>
      <c r="AR915">
        <f t="shared" si="183"/>
        <v>0</v>
      </c>
    </row>
    <row r="916" spans="1:44" hidden="1" outlineLevel="1" x14ac:dyDescent="0.3">
      <c r="A916" s="62"/>
      <c r="B916" s="63">
        <f t="shared" si="188"/>
        <v>892</v>
      </c>
      <c r="C916" s="145"/>
      <c r="D916" s="145"/>
      <c r="E916" s="143"/>
      <c r="F916" s="143"/>
      <c r="G916" s="146"/>
      <c r="H916" s="147"/>
      <c r="I916" s="143"/>
      <c r="J916" s="9"/>
      <c r="K916">
        <v>895</v>
      </c>
      <c r="L916" s="93" t="str">
        <f t="shared" si="185"/>
        <v/>
      </c>
      <c r="M916" s="103" t="str">
        <f t="shared" si="184"/>
        <v/>
      </c>
      <c r="N916" s="81"/>
      <c r="O916" s="73"/>
      <c r="P916" s="69" t="str">
        <f t="shared" si="186"/>
        <v/>
      </c>
      <c r="Q916" s="70" t="str">
        <f t="shared" si="187"/>
        <v/>
      </c>
      <c r="R916" s="73"/>
      <c r="S916" s="71" t="str">
        <f t="shared" si="177"/>
        <v/>
      </c>
      <c r="T916" s="98" t="str" cm="1">
        <f t="array" ref="T916">IF(COUNTIFS($C$22:$C$1025,$C916,$G$22:$G$1025,$G916)&gt;1,MATCH($C916&amp;$G916,$C$22:$C$1023&amp;$G$22:$G$1025,0),"")</f>
        <v/>
      </c>
      <c r="AM916">
        <f t="shared" si="178"/>
        <v>0</v>
      </c>
      <c r="AN916">
        <f t="shared" si="179"/>
        <v>0</v>
      </c>
      <c r="AO916">
        <f t="shared" si="180"/>
        <v>0</v>
      </c>
      <c r="AP916">
        <f t="shared" si="181"/>
        <v>0</v>
      </c>
      <c r="AQ916">
        <f t="shared" si="182"/>
        <v>0</v>
      </c>
      <c r="AR916">
        <f t="shared" si="183"/>
        <v>0</v>
      </c>
    </row>
    <row r="917" spans="1:44" hidden="1" outlineLevel="1" x14ac:dyDescent="0.3">
      <c r="A917" s="62"/>
      <c r="B917" s="63">
        <f t="shared" si="188"/>
        <v>893</v>
      </c>
      <c r="C917" s="145"/>
      <c r="D917" s="145"/>
      <c r="E917" s="143"/>
      <c r="F917" s="143"/>
      <c r="G917" s="146"/>
      <c r="H917" s="147"/>
      <c r="I917" s="143"/>
      <c r="J917" s="9"/>
      <c r="K917">
        <v>896</v>
      </c>
      <c r="L917" s="93" t="str">
        <f t="shared" si="185"/>
        <v/>
      </c>
      <c r="M917" s="103" t="str">
        <f t="shared" si="184"/>
        <v/>
      </c>
      <c r="N917" s="81"/>
      <c r="O917" s="73"/>
      <c r="P917" s="69" t="str">
        <f t="shared" si="186"/>
        <v/>
      </c>
      <c r="Q917" s="70" t="str">
        <f t="shared" si="187"/>
        <v/>
      </c>
      <c r="R917" s="73"/>
      <c r="S917" s="71" t="str">
        <f t="shared" si="177"/>
        <v/>
      </c>
      <c r="T917" s="98" t="str" cm="1">
        <f t="array" ref="T917">IF(COUNTIFS($C$22:$C$1025,$C917,$G$22:$G$1025,$G917)&gt;1,MATCH($C917&amp;$G917,$C$22:$C$1023&amp;$G$22:$G$1025,0),"")</f>
        <v/>
      </c>
      <c r="AM917">
        <f t="shared" si="178"/>
        <v>0</v>
      </c>
      <c r="AN917">
        <f t="shared" si="179"/>
        <v>0</v>
      </c>
      <c r="AO917">
        <f t="shared" si="180"/>
        <v>0</v>
      </c>
      <c r="AP917">
        <f t="shared" si="181"/>
        <v>0</v>
      </c>
      <c r="AQ917">
        <f t="shared" si="182"/>
        <v>0</v>
      </c>
      <c r="AR917">
        <f t="shared" si="183"/>
        <v>0</v>
      </c>
    </row>
    <row r="918" spans="1:44" hidden="1" outlineLevel="1" x14ac:dyDescent="0.3">
      <c r="A918" s="62"/>
      <c r="B918" s="63">
        <f t="shared" si="188"/>
        <v>894</v>
      </c>
      <c r="C918" s="145"/>
      <c r="D918" s="145"/>
      <c r="E918" s="143"/>
      <c r="F918" s="143"/>
      <c r="G918" s="146"/>
      <c r="H918" s="147"/>
      <c r="I918" s="143"/>
      <c r="J918" s="9"/>
      <c r="K918">
        <v>897</v>
      </c>
      <c r="L918" s="93" t="str">
        <f t="shared" si="185"/>
        <v/>
      </c>
      <c r="M918" s="103" t="str">
        <f t="shared" si="184"/>
        <v/>
      </c>
      <c r="N918" s="81"/>
      <c r="O918" s="73"/>
      <c r="P918" s="69" t="str">
        <f t="shared" si="186"/>
        <v/>
      </c>
      <c r="Q918" s="70" t="str">
        <f t="shared" si="187"/>
        <v/>
      </c>
      <c r="R918" s="73"/>
      <c r="S918" s="71" t="str">
        <f t="shared" ref="S918:S981" si="189">IF(R918="","","No."&amp;$B918&amp;"："&amp;R918)</f>
        <v/>
      </c>
      <c r="T918" s="98" t="str" cm="1">
        <f t="array" ref="T918">IF(COUNTIFS($C$22:$C$1025,$C918,$G$22:$G$1025,$G918)&gt;1,MATCH($C918&amp;$G918,$C$22:$C$1023&amp;$G$22:$G$1025,0),"")</f>
        <v/>
      </c>
      <c r="AM918">
        <f t="shared" ref="AM918:AM981" si="190">IF($C918="",IF(OR($D918&lt;&gt;"",$E918&lt;&gt;"",$F918&lt;&gt;"",$G918&lt;&gt;"",H918&lt;&gt;0)=TRUE,1,0),0)</f>
        <v>0</v>
      </c>
      <c r="AN918">
        <f t="shared" ref="AN918:AN981" si="191">IF($D918="",IF(OR($C918&lt;&gt;"",$E918&lt;&gt;"",$F918&lt;&gt;"",$G918&lt;&gt;"",$H918&lt;&gt;"")=TRUE,1,0),0)</f>
        <v>0</v>
      </c>
      <c r="AO918">
        <f t="shared" ref="AO918:AO981" si="192">IF($E918="",IF(OR($C918&lt;&gt;"",$D918&lt;&gt;"",$F918&lt;&gt;"",$G918&lt;&gt;"",$H918&lt;&gt;0)=TRUE,1,0),0)</f>
        <v>0</v>
      </c>
      <c r="AP918">
        <f t="shared" ref="AP918:AP981" si="193">IF($F918="",IF(OR($C918&lt;&gt;"",$E918&lt;&gt;"",$D918&lt;&gt;"",$G918&lt;&gt;"",$H918&lt;&gt;0)=TRUE,1,0),0)</f>
        <v>0</v>
      </c>
      <c r="AQ918">
        <f t="shared" ref="AQ918:AQ981" si="194">IF($G918="",IF(OR($C918&lt;&gt;"",$E918&lt;&gt;0,$F918&lt;&gt;"",$D918&lt;&gt;"",$H918&lt;&gt;0)=TRUE,1,0),0)</f>
        <v>0</v>
      </c>
      <c r="AR918">
        <f t="shared" ref="AR918:AR981" si="195">IF($H918=0,IF(OR($C918&lt;&gt;"",$E918&lt;&gt;"",$D918&lt;&gt;"",$F918&lt;&gt;"",$G918&lt;&gt;"")=TRUE,1,0),0)</f>
        <v>0</v>
      </c>
    </row>
    <row r="919" spans="1:44" hidden="1" outlineLevel="1" x14ac:dyDescent="0.3">
      <c r="A919" s="62"/>
      <c r="B919" s="63">
        <f t="shared" si="188"/>
        <v>895</v>
      </c>
      <c r="C919" s="145"/>
      <c r="D919" s="145"/>
      <c r="E919" s="143"/>
      <c r="F919" s="143"/>
      <c r="G919" s="146"/>
      <c r="H919" s="147"/>
      <c r="I919" s="143"/>
      <c r="J919" s="9"/>
      <c r="K919">
        <v>898</v>
      </c>
      <c r="L919" s="93" t="str">
        <f t="shared" si="185"/>
        <v/>
      </c>
      <c r="M919" s="103" t="str">
        <f t="shared" ref="M919:M982" si="196">IF($D919="","",$D919)</f>
        <v/>
      </c>
      <c r="N919" s="81"/>
      <c r="O919" s="73"/>
      <c r="P919" s="69" t="str">
        <f t="shared" si="186"/>
        <v/>
      </c>
      <c r="Q919" s="70" t="str">
        <f t="shared" si="187"/>
        <v/>
      </c>
      <c r="R919" s="73"/>
      <c r="S919" s="71" t="str">
        <f t="shared" si="189"/>
        <v/>
      </c>
      <c r="T919" s="98" t="str" cm="1">
        <f t="array" ref="T919">IF(COUNTIFS($C$22:$C$1025,$C919,$G$22:$G$1025,$G919)&gt;1,MATCH($C919&amp;$G919,$C$22:$C$1023&amp;$G$22:$G$1025,0),"")</f>
        <v/>
      </c>
      <c r="AM919">
        <f t="shared" si="190"/>
        <v>0</v>
      </c>
      <c r="AN919">
        <f t="shared" si="191"/>
        <v>0</v>
      </c>
      <c r="AO919">
        <f t="shared" si="192"/>
        <v>0</v>
      </c>
      <c r="AP919">
        <f t="shared" si="193"/>
        <v>0</v>
      </c>
      <c r="AQ919">
        <f t="shared" si="194"/>
        <v>0</v>
      </c>
      <c r="AR919">
        <f t="shared" si="195"/>
        <v>0</v>
      </c>
    </row>
    <row r="920" spans="1:44" hidden="1" outlineLevel="1" x14ac:dyDescent="0.3">
      <c r="A920" s="62"/>
      <c r="B920" s="63">
        <f t="shared" si="188"/>
        <v>896</v>
      </c>
      <c r="C920" s="145"/>
      <c r="D920" s="145"/>
      <c r="E920" s="143"/>
      <c r="F920" s="143"/>
      <c r="G920" s="146"/>
      <c r="H920" s="147"/>
      <c r="I920" s="143"/>
      <c r="J920" s="9"/>
      <c r="K920">
        <v>899</v>
      </c>
      <c r="L920" s="93" t="str">
        <f t="shared" si="185"/>
        <v/>
      </c>
      <c r="M920" s="103" t="str">
        <f t="shared" si="196"/>
        <v/>
      </c>
      <c r="N920" s="81"/>
      <c r="O920" s="73"/>
      <c r="P920" s="69" t="str">
        <f t="shared" si="186"/>
        <v/>
      </c>
      <c r="Q920" s="70" t="str">
        <f t="shared" si="187"/>
        <v/>
      </c>
      <c r="R920" s="73"/>
      <c r="S920" s="71" t="str">
        <f t="shared" si="189"/>
        <v/>
      </c>
      <c r="T920" s="98" t="str" cm="1">
        <f t="array" ref="T920">IF(COUNTIFS($C$22:$C$1025,$C920,$G$22:$G$1025,$G920)&gt;1,MATCH($C920&amp;$G920,$C$22:$C$1023&amp;$G$22:$G$1025,0),"")</f>
        <v/>
      </c>
      <c r="AM920">
        <f t="shared" si="190"/>
        <v>0</v>
      </c>
      <c r="AN920">
        <f t="shared" si="191"/>
        <v>0</v>
      </c>
      <c r="AO920">
        <f t="shared" si="192"/>
        <v>0</v>
      </c>
      <c r="AP920">
        <f t="shared" si="193"/>
        <v>0</v>
      </c>
      <c r="AQ920">
        <f t="shared" si="194"/>
        <v>0</v>
      </c>
      <c r="AR920">
        <f t="shared" si="195"/>
        <v>0</v>
      </c>
    </row>
    <row r="921" spans="1:44" hidden="1" outlineLevel="1" x14ac:dyDescent="0.3">
      <c r="A921" s="62"/>
      <c r="B921" s="63">
        <f t="shared" si="188"/>
        <v>897</v>
      </c>
      <c r="C921" s="145"/>
      <c r="D921" s="145"/>
      <c r="E921" s="143"/>
      <c r="F921" s="143"/>
      <c r="G921" s="146"/>
      <c r="H921" s="147"/>
      <c r="I921" s="143"/>
      <c r="J921" s="9"/>
      <c r="K921">
        <v>900</v>
      </c>
      <c r="L921" s="93" t="str">
        <f t="shared" ref="L921:L984" si="197">IF($C921="","",$C921)</f>
        <v/>
      </c>
      <c r="M921" s="103" t="str">
        <f t="shared" si="196"/>
        <v/>
      </c>
      <c r="N921" s="81"/>
      <c r="O921" s="73"/>
      <c r="P921" s="69" t="str">
        <f t="shared" si="186"/>
        <v/>
      </c>
      <c r="Q921" s="70" t="str">
        <f t="shared" si="187"/>
        <v/>
      </c>
      <c r="R921" s="73"/>
      <c r="S921" s="71" t="str">
        <f t="shared" si="189"/>
        <v/>
      </c>
      <c r="T921" s="98" t="str" cm="1">
        <f t="array" ref="T921">IF(COUNTIFS($C$22:$C$1025,$C921,$G$22:$G$1025,$G921)&gt;1,MATCH($C921&amp;$G921,$C$22:$C$1023&amp;$G$22:$G$1025,0),"")</f>
        <v/>
      </c>
      <c r="AM921">
        <f t="shared" si="190"/>
        <v>0</v>
      </c>
      <c r="AN921">
        <f t="shared" si="191"/>
        <v>0</v>
      </c>
      <c r="AO921">
        <f t="shared" si="192"/>
        <v>0</v>
      </c>
      <c r="AP921">
        <f t="shared" si="193"/>
        <v>0</v>
      </c>
      <c r="AQ921">
        <f t="shared" si="194"/>
        <v>0</v>
      </c>
      <c r="AR921">
        <f t="shared" si="195"/>
        <v>0</v>
      </c>
    </row>
    <row r="922" spans="1:44" hidden="1" outlineLevel="1" x14ac:dyDescent="0.3">
      <c r="A922" s="62"/>
      <c r="B922" s="63">
        <f t="shared" si="188"/>
        <v>898</v>
      </c>
      <c r="C922" s="145"/>
      <c r="D922" s="145"/>
      <c r="E922" s="143"/>
      <c r="F922" s="143"/>
      <c r="G922" s="146"/>
      <c r="H922" s="147"/>
      <c r="I922" s="143"/>
      <c r="J922" s="9"/>
      <c r="K922">
        <v>901</v>
      </c>
      <c r="L922" s="93" t="str">
        <f t="shared" si="197"/>
        <v/>
      </c>
      <c r="M922" s="103" t="str">
        <f t="shared" si="196"/>
        <v/>
      </c>
      <c r="N922" s="81"/>
      <c r="O922" s="73"/>
      <c r="P922" s="69" t="str">
        <f t="shared" si="186"/>
        <v/>
      </c>
      <c r="Q922" s="70" t="str">
        <f t="shared" si="187"/>
        <v/>
      </c>
      <c r="R922" s="73"/>
      <c r="S922" s="71" t="str">
        <f t="shared" si="189"/>
        <v/>
      </c>
      <c r="T922" s="98" t="str" cm="1">
        <f t="array" ref="T922">IF(COUNTIFS($C$22:$C$1025,$C922,$G$22:$G$1025,$G922)&gt;1,MATCH($C922&amp;$G922,$C$22:$C$1023&amp;$G$22:$G$1025,0),"")</f>
        <v/>
      </c>
      <c r="AM922">
        <f t="shared" si="190"/>
        <v>0</v>
      </c>
      <c r="AN922">
        <f t="shared" si="191"/>
        <v>0</v>
      </c>
      <c r="AO922">
        <f t="shared" si="192"/>
        <v>0</v>
      </c>
      <c r="AP922">
        <f t="shared" si="193"/>
        <v>0</v>
      </c>
      <c r="AQ922">
        <f t="shared" si="194"/>
        <v>0</v>
      </c>
      <c r="AR922">
        <f t="shared" si="195"/>
        <v>0</v>
      </c>
    </row>
    <row r="923" spans="1:44" hidden="1" outlineLevel="1" x14ac:dyDescent="0.3">
      <c r="A923" s="62"/>
      <c r="B923" s="63">
        <f t="shared" si="188"/>
        <v>899</v>
      </c>
      <c r="C923" s="145"/>
      <c r="D923" s="145"/>
      <c r="E923" s="143"/>
      <c r="F923" s="143"/>
      <c r="G923" s="146"/>
      <c r="H923" s="147"/>
      <c r="I923" s="143"/>
      <c r="J923" s="9"/>
      <c r="K923">
        <v>902</v>
      </c>
      <c r="L923" s="93" t="str">
        <f t="shared" si="197"/>
        <v/>
      </c>
      <c r="M923" s="103" t="str">
        <f t="shared" si="196"/>
        <v/>
      </c>
      <c r="N923" s="81"/>
      <c r="O923" s="73"/>
      <c r="P923" s="69" t="str">
        <f t="shared" si="186"/>
        <v/>
      </c>
      <c r="Q923" s="70" t="str">
        <f t="shared" si="187"/>
        <v/>
      </c>
      <c r="R923" s="73"/>
      <c r="S923" s="71" t="str">
        <f t="shared" si="189"/>
        <v/>
      </c>
      <c r="T923" s="98" t="str" cm="1">
        <f t="array" ref="T923">IF(COUNTIFS($C$22:$C$1025,$C923,$G$22:$G$1025,$G923)&gt;1,MATCH($C923&amp;$G923,$C$22:$C$1023&amp;$G$22:$G$1025,0),"")</f>
        <v/>
      </c>
      <c r="AM923">
        <f t="shared" si="190"/>
        <v>0</v>
      </c>
      <c r="AN923">
        <f t="shared" si="191"/>
        <v>0</v>
      </c>
      <c r="AO923">
        <f t="shared" si="192"/>
        <v>0</v>
      </c>
      <c r="AP923">
        <f t="shared" si="193"/>
        <v>0</v>
      </c>
      <c r="AQ923">
        <f t="shared" si="194"/>
        <v>0</v>
      </c>
      <c r="AR923">
        <f t="shared" si="195"/>
        <v>0</v>
      </c>
    </row>
    <row r="924" spans="1:44" hidden="1" outlineLevel="1" x14ac:dyDescent="0.3">
      <c r="A924" s="62"/>
      <c r="B924" s="63">
        <f t="shared" si="188"/>
        <v>900</v>
      </c>
      <c r="C924" s="145"/>
      <c r="D924" s="145"/>
      <c r="E924" s="143"/>
      <c r="F924" s="143"/>
      <c r="G924" s="146"/>
      <c r="H924" s="147"/>
      <c r="I924" s="143"/>
      <c r="J924" s="9"/>
      <c r="K924">
        <v>903</v>
      </c>
      <c r="L924" s="93" t="str">
        <f t="shared" si="197"/>
        <v/>
      </c>
      <c r="M924" s="103" t="str">
        <f t="shared" si="196"/>
        <v/>
      </c>
      <c r="N924" s="81"/>
      <c r="O924" s="73"/>
      <c r="P924" s="69" t="str">
        <f t="shared" si="186"/>
        <v/>
      </c>
      <c r="Q924" s="70" t="str">
        <f t="shared" si="187"/>
        <v/>
      </c>
      <c r="R924" s="73"/>
      <c r="S924" s="71" t="str">
        <f t="shared" si="189"/>
        <v/>
      </c>
      <c r="T924" s="98" t="str" cm="1">
        <f t="array" ref="T924">IF(COUNTIFS($C$22:$C$1025,$C924,$G$22:$G$1025,$G924)&gt;1,MATCH($C924&amp;$G924,$C$22:$C$1023&amp;$G$22:$G$1025,0),"")</f>
        <v/>
      </c>
      <c r="AM924">
        <f t="shared" si="190"/>
        <v>0</v>
      </c>
      <c r="AN924">
        <f t="shared" si="191"/>
        <v>0</v>
      </c>
      <c r="AO924">
        <f t="shared" si="192"/>
        <v>0</v>
      </c>
      <c r="AP924">
        <f t="shared" si="193"/>
        <v>0</v>
      </c>
      <c r="AQ924">
        <f t="shared" si="194"/>
        <v>0</v>
      </c>
      <c r="AR924">
        <f t="shared" si="195"/>
        <v>0</v>
      </c>
    </row>
    <row r="925" spans="1:44" hidden="1" outlineLevel="1" x14ac:dyDescent="0.3">
      <c r="A925" s="62"/>
      <c r="B925" s="63">
        <f t="shared" si="188"/>
        <v>901</v>
      </c>
      <c r="C925" s="145"/>
      <c r="D925" s="145"/>
      <c r="E925" s="143"/>
      <c r="F925" s="143"/>
      <c r="G925" s="146"/>
      <c r="H925" s="147"/>
      <c r="I925" s="143"/>
      <c r="J925" s="9"/>
      <c r="K925">
        <v>904</v>
      </c>
      <c r="L925" s="93" t="str">
        <f t="shared" si="197"/>
        <v/>
      </c>
      <c r="M925" s="103" t="str">
        <f t="shared" si="196"/>
        <v/>
      </c>
      <c r="N925" s="81"/>
      <c r="O925" s="73"/>
      <c r="P925" s="69" t="str">
        <f t="shared" si="186"/>
        <v/>
      </c>
      <c r="Q925" s="70" t="str">
        <f t="shared" si="187"/>
        <v/>
      </c>
      <c r="R925" s="73"/>
      <c r="S925" s="71" t="str">
        <f t="shared" si="189"/>
        <v/>
      </c>
      <c r="T925" s="98" t="str" cm="1">
        <f t="array" ref="T925">IF(COUNTIFS($C$22:$C$1025,$C925,$G$22:$G$1025,$G925)&gt;1,MATCH($C925&amp;$G925,$C$22:$C$1023&amp;$G$22:$G$1025,0),"")</f>
        <v/>
      </c>
      <c r="AM925">
        <f t="shared" si="190"/>
        <v>0</v>
      </c>
      <c r="AN925">
        <f t="shared" si="191"/>
        <v>0</v>
      </c>
      <c r="AO925">
        <f t="shared" si="192"/>
        <v>0</v>
      </c>
      <c r="AP925">
        <f t="shared" si="193"/>
        <v>0</v>
      </c>
      <c r="AQ925">
        <f t="shared" si="194"/>
        <v>0</v>
      </c>
      <c r="AR925">
        <f t="shared" si="195"/>
        <v>0</v>
      </c>
    </row>
    <row r="926" spans="1:44" hidden="1" outlineLevel="1" x14ac:dyDescent="0.3">
      <c r="A926" s="62"/>
      <c r="B926" s="63">
        <f t="shared" si="188"/>
        <v>902</v>
      </c>
      <c r="C926" s="145"/>
      <c r="D926" s="145"/>
      <c r="E926" s="143"/>
      <c r="F926" s="143"/>
      <c r="G926" s="146"/>
      <c r="H926" s="147"/>
      <c r="I926" s="143"/>
      <c r="J926" s="9"/>
      <c r="K926">
        <v>905</v>
      </c>
      <c r="L926" s="93" t="str">
        <f t="shared" si="197"/>
        <v/>
      </c>
      <c r="M926" s="103" t="str">
        <f t="shared" si="196"/>
        <v/>
      </c>
      <c r="N926" s="81"/>
      <c r="O926" s="73"/>
      <c r="P926" s="69" t="str">
        <f t="shared" si="186"/>
        <v/>
      </c>
      <c r="Q926" s="70" t="str">
        <f t="shared" si="187"/>
        <v/>
      </c>
      <c r="R926" s="73"/>
      <c r="S926" s="71" t="str">
        <f t="shared" si="189"/>
        <v/>
      </c>
      <c r="T926" s="98" t="str" cm="1">
        <f t="array" ref="T926">IF(COUNTIFS($C$22:$C$1025,$C926,$G$22:$G$1025,$G926)&gt;1,MATCH($C926&amp;$G926,$C$22:$C$1023&amp;$G$22:$G$1025,0),"")</f>
        <v/>
      </c>
      <c r="AM926">
        <f t="shared" si="190"/>
        <v>0</v>
      </c>
      <c r="AN926">
        <f t="shared" si="191"/>
        <v>0</v>
      </c>
      <c r="AO926">
        <f t="shared" si="192"/>
        <v>0</v>
      </c>
      <c r="AP926">
        <f t="shared" si="193"/>
        <v>0</v>
      </c>
      <c r="AQ926">
        <f t="shared" si="194"/>
        <v>0</v>
      </c>
      <c r="AR926">
        <f t="shared" si="195"/>
        <v>0</v>
      </c>
    </row>
    <row r="927" spans="1:44" hidden="1" outlineLevel="1" x14ac:dyDescent="0.3">
      <c r="A927" s="62"/>
      <c r="B927" s="63">
        <f t="shared" si="188"/>
        <v>903</v>
      </c>
      <c r="C927" s="145"/>
      <c r="D927" s="145"/>
      <c r="E927" s="143"/>
      <c r="F927" s="143"/>
      <c r="G927" s="146"/>
      <c r="H927" s="147"/>
      <c r="I927" s="143"/>
      <c r="J927" s="9"/>
      <c r="K927">
        <v>906</v>
      </c>
      <c r="L927" s="93" t="str">
        <f t="shared" si="197"/>
        <v/>
      </c>
      <c r="M927" s="103" t="str">
        <f t="shared" si="196"/>
        <v/>
      </c>
      <c r="N927" s="81"/>
      <c r="O927" s="73"/>
      <c r="P927" s="69" t="str">
        <f t="shared" si="186"/>
        <v/>
      </c>
      <c r="Q927" s="70" t="str">
        <f t="shared" si="187"/>
        <v/>
      </c>
      <c r="R927" s="73"/>
      <c r="S927" s="71" t="str">
        <f t="shared" si="189"/>
        <v/>
      </c>
      <c r="T927" s="98" t="str" cm="1">
        <f t="array" ref="T927">IF(COUNTIFS($C$22:$C$1025,$C927,$G$22:$G$1025,$G927)&gt;1,MATCH($C927&amp;$G927,$C$22:$C$1023&amp;$G$22:$G$1025,0),"")</f>
        <v/>
      </c>
      <c r="AM927">
        <f t="shared" si="190"/>
        <v>0</v>
      </c>
      <c r="AN927">
        <f t="shared" si="191"/>
        <v>0</v>
      </c>
      <c r="AO927">
        <f t="shared" si="192"/>
        <v>0</v>
      </c>
      <c r="AP927">
        <f t="shared" si="193"/>
        <v>0</v>
      </c>
      <c r="AQ927">
        <f t="shared" si="194"/>
        <v>0</v>
      </c>
      <c r="AR927">
        <f t="shared" si="195"/>
        <v>0</v>
      </c>
    </row>
    <row r="928" spans="1:44" hidden="1" outlineLevel="1" x14ac:dyDescent="0.3">
      <c r="A928" s="62"/>
      <c r="B928" s="63">
        <f t="shared" si="188"/>
        <v>904</v>
      </c>
      <c r="C928" s="145"/>
      <c r="D928" s="145"/>
      <c r="E928" s="143"/>
      <c r="F928" s="143"/>
      <c r="G928" s="146"/>
      <c r="H928" s="147"/>
      <c r="I928" s="143"/>
      <c r="J928" s="9"/>
      <c r="K928">
        <v>907</v>
      </c>
      <c r="L928" s="93" t="str">
        <f t="shared" si="197"/>
        <v/>
      </c>
      <c r="M928" s="103" t="str">
        <f t="shared" si="196"/>
        <v/>
      </c>
      <c r="N928" s="81"/>
      <c r="O928" s="73"/>
      <c r="P928" s="69" t="str">
        <f t="shared" ref="P928:P991" si="198">IFERROR(N928/O928,"")</f>
        <v/>
      </c>
      <c r="Q928" s="70" t="str">
        <f t="shared" si="187"/>
        <v/>
      </c>
      <c r="R928" s="73"/>
      <c r="S928" s="71" t="str">
        <f t="shared" si="189"/>
        <v/>
      </c>
      <c r="T928" s="98" t="str" cm="1">
        <f t="array" ref="T928">IF(COUNTIFS($C$22:$C$1025,$C928,$G$22:$G$1025,$G928)&gt;1,MATCH($C928&amp;$G928,$C$22:$C$1023&amp;$G$22:$G$1025,0),"")</f>
        <v/>
      </c>
      <c r="AM928">
        <f t="shared" si="190"/>
        <v>0</v>
      </c>
      <c r="AN928">
        <f t="shared" si="191"/>
        <v>0</v>
      </c>
      <c r="AO928">
        <f t="shared" si="192"/>
        <v>0</v>
      </c>
      <c r="AP928">
        <f t="shared" si="193"/>
        <v>0</v>
      </c>
      <c r="AQ928">
        <f t="shared" si="194"/>
        <v>0</v>
      </c>
      <c r="AR928">
        <f t="shared" si="195"/>
        <v>0</v>
      </c>
    </row>
    <row r="929" spans="1:44" hidden="1" outlineLevel="1" x14ac:dyDescent="0.3">
      <c r="A929" s="62"/>
      <c r="B929" s="63">
        <f t="shared" si="188"/>
        <v>905</v>
      </c>
      <c r="C929" s="145"/>
      <c r="D929" s="145"/>
      <c r="E929" s="143"/>
      <c r="F929" s="143"/>
      <c r="G929" s="146"/>
      <c r="H929" s="147"/>
      <c r="I929" s="143"/>
      <c r="J929" s="9"/>
      <c r="K929">
        <v>908</v>
      </c>
      <c r="L929" s="93" t="str">
        <f t="shared" si="197"/>
        <v/>
      </c>
      <c r="M929" s="103" t="str">
        <f t="shared" si="196"/>
        <v/>
      </c>
      <c r="N929" s="81"/>
      <c r="O929" s="73"/>
      <c r="P929" s="69" t="str">
        <f t="shared" si="198"/>
        <v/>
      </c>
      <c r="Q929" s="70" t="str">
        <f t="shared" si="187"/>
        <v/>
      </c>
      <c r="R929" s="73"/>
      <c r="S929" s="71" t="str">
        <f t="shared" si="189"/>
        <v/>
      </c>
      <c r="T929" s="98" t="str" cm="1">
        <f t="array" ref="T929">IF(COUNTIFS($C$22:$C$1025,$C929,$G$22:$G$1025,$G929)&gt;1,MATCH($C929&amp;$G929,$C$22:$C$1023&amp;$G$22:$G$1025,0),"")</f>
        <v/>
      </c>
      <c r="AM929">
        <f t="shared" si="190"/>
        <v>0</v>
      </c>
      <c r="AN929">
        <f t="shared" si="191"/>
        <v>0</v>
      </c>
      <c r="AO929">
        <f t="shared" si="192"/>
        <v>0</v>
      </c>
      <c r="AP929">
        <f t="shared" si="193"/>
        <v>0</v>
      </c>
      <c r="AQ929">
        <f t="shared" si="194"/>
        <v>0</v>
      </c>
      <c r="AR929">
        <f t="shared" si="195"/>
        <v>0</v>
      </c>
    </row>
    <row r="930" spans="1:44" hidden="1" outlineLevel="1" x14ac:dyDescent="0.3">
      <c r="A930" s="62"/>
      <c r="B930" s="63">
        <f t="shared" si="188"/>
        <v>906</v>
      </c>
      <c r="C930" s="145"/>
      <c r="D930" s="145"/>
      <c r="E930" s="143"/>
      <c r="F930" s="143"/>
      <c r="G930" s="146"/>
      <c r="H930" s="147"/>
      <c r="I930" s="143"/>
      <c r="J930" s="9"/>
      <c r="K930">
        <v>909</v>
      </c>
      <c r="L930" s="93" t="str">
        <f t="shared" si="197"/>
        <v/>
      </c>
      <c r="M930" s="103" t="str">
        <f t="shared" si="196"/>
        <v/>
      </c>
      <c r="N930" s="81"/>
      <c r="O930" s="73"/>
      <c r="P930" s="69" t="str">
        <f t="shared" si="198"/>
        <v/>
      </c>
      <c r="Q930" s="70" t="str">
        <f t="shared" si="187"/>
        <v/>
      </c>
      <c r="R930" s="73"/>
      <c r="S930" s="71" t="str">
        <f t="shared" si="189"/>
        <v/>
      </c>
      <c r="T930" s="98" t="str" cm="1">
        <f t="array" ref="T930">IF(COUNTIFS($C$22:$C$1025,$C930,$G$22:$G$1025,$G930)&gt;1,MATCH($C930&amp;$G930,$C$22:$C$1023&amp;$G$22:$G$1025,0),"")</f>
        <v/>
      </c>
      <c r="AM930">
        <f t="shared" si="190"/>
        <v>0</v>
      </c>
      <c r="AN930">
        <f t="shared" si="191"/>
        <v>0</v>
      </c>
      <c r="AO930">
        <f t="shared" si="192"/>
        <v>0</v>
      </c>
      <c r="AP930">
        <f t="shared" si="193"/>
        <v>0</v>
      </c>
      <c r="AQ930">
        <f t="shared" si="194"/>
        <v>0</v>
      </c>
      <c r="AR930">
        <f t="shared" si="195"/>
        <v>0</v>
      </c>
    </row>
    <row r="931" spans="1:44" hidden="1" outlineLevel="1" x14ac:dyDescent="0.3">
      <c r="A931" s="62"/>
      <c r="B931" s="63">
        <f t="shared" si="188"/>
        <v>907</v>
      </c>
      <c r="C931" s="145"/>
      <c r="D931" s="145"/>
      <c r="E931" s="143"/>
      <c r="F931" s="143"/>
      <c r="G931" s="146"/>
      <c r="H931" s="147"/>
      <c r="I931" s="143"/>
      <c r="J931" s="9"/>
      <c r="K931">
        <v>910</v>
      </c>
      <c r="L931" s="93" t="str">
        <f t="shared" si="197"/>
        <v/>
      </c>
      <c r="M931" s="103" t="str">
        <f t="shared" si="196"/>
        <v/>
      </c>
      <c r="N931" s="81"/>
      <c r="O931" s="73"/>
      <c r="P931" s="69" t="str">
        <f t="shared" si="198"/>
        <v/>
      </c>
      <c r="Q931" s="70" t="str">
        <f t="shared" si="187"/>
        <v/>
      </c>
      <c r="R931" s="73"/>
      <c r="S931" s="71" t="str">
        <f t="shared" si="189"/>
        <v/>
      </c>
      <c r="T931" s="98" t="str" cm="1">
        <f t="array" ref="T931">IF(COUNTIFS($C$22:$C$1025,$C931,$G$22:$G$1025,$G931)&gt;1,MATCH($C931&amp;$G931,$C$22:$C$1023&amp;$G$22:$G$1025,0),"")</f>
        <v/>
      </c>
      <c r="AM931">
        <f t="shared" si="190"/>
        <v>0</v>
      </c>
      <c r="AN931">
        <f t="shared" si="191"/>
        <v>0</v>
      </c>
      <c r="AO931">
        <f t="shared" si="192"/>
        <v>0</v>
      </c>
      <c r="AP931">
        <f t="shared" si="193"/>
        <v>0</v>
      </c>
      <c r="AQ931">
        <f t="shared" si="194"/>
        <v>0</v>
      </c>
      <c r="AR931">
        <f t="shared" si="195"/>
        <v>0</v>
      </c>
    </row>
    <row r="932" spans="1:44" hidden="1" outlineLevel="1" x14ac:dyDescent="0.3">
      <c r="A932" s="62"/>
      <c r="B932" s="63">
        <f t="shared" si="188"/>
        <v>908</v>
      </c>
      <c r="C932" s="145"/>
      <c r="D932" s="145"/>
      <c r="E932" s="143"/>
      <c r="F932" s="143"/>
      <c r="G932" s="146"/>
      <c r="H932" s="147"/>
      <c r="I932" s="143"/>
      <c r="J932" s="9"/>
      <c r="K932">
        <v>911</v>
      </c>
      <c r="L932" s="93" t="str">
        <f t="shared" si="197"/>
        <v/>
      </c>
      <c r="M932" s="103" t="str">
        <f t="shared" si="196"/>
        <v/>
      </c>
      <c r="N932" s="81"/>
      <c r="O932" s="73"/>
      <c r="P932" s="69" t="str">
        <f t="shared" si="198"/>
        <v/>
      </c>
      <c r="Q932" s="70" t="str">
        <f t="shared" si="187"/>
        <v/>
      </c>
      <c r="R932" s="73"/>
      <c r="S932" s="71" t="str">
        <f t="shared" si="189"/>
        <v/>
      </c>
      <c r="T932" s="98" t="str" cm="1">
        <f t="array" ref="T932">IF(COUNTIFS($C$22:$C$1025,$C932,$G$22:$G$1025,$G932)&gt;1,MATCH($C932&amp;$G932,$C$22:$C$1023&amp;$G$22:$G$1025,0),"")</f>
        <v/>
      </c>
      <c r="AM932">
        <f t="shared" si="190"/>
        <v>0</v>
      </c>
      <c r="AN932">
        <f t="shared" si="191"/>
        <v>0</v>
      </c>
      <c r="AO932">
        <f t="shared" si="192"/>
        <v>0</v>
      </c>
      <c r="AP932">
        <f t="shared" si="193"/>
        <v>0</v>
      </c>
      <c r="AQ932">
        <f t="shared" si="194"/>
        <v>0</v>
      </c>
      <c r="AR932">
        <f t="shared" si="195"/>
        <v>0</v>
      </c>
    </row>
    <row r="933" spans="1:44" hidden="1" outlineLevel="1" x14ac:dyDescent="0.3">
      <c r="A933" s="62"/>
      <c r="B933" s="63">
        <f t="shared" si="188"/>
        <v>909</v>
      </c>
      <c r="C933" s="145"/>
      <c r="D933" s="145"/>
      <c r="E933" s="143"/>
      <c r="F933" s="143"/>
      <c r="G933" s="146"/>
      <c r="H933" s="147"/>
      <c r="I933" s="143"/>
      <c r="J933" s="9"/>
      <c r="K933">
        <v>912</v>
      </c>
      <c r="L933" s="93" t="str">
        <f t="shared" si="197"/>
        <v/>
      </c>
      <c r="M933" s="103" t="str">
        <f t="shared" si="196"/>
        <v/>
      </c>
      <c r="N933" s="81"/>
      <c r="O933" s="73"/>
      <c r="P933" s="69" t="str">
        <f t="shared" si="198"/>
        <v/>
      </c>
      <c r="Q933" s="70" t="str">
        <f t="shared" si="187"/>
        <v/>
      </c>
      <c r="R933" s="73"/>
      <c r="S933" s="71" t="str">
        <f t="shared" si="189"/>
        <v/>
      </c>
      <c r="T933" s="98" t="str" cm="1">
        <f t="array" ref="T933">IF(COUNTIFS($C$22:$C$1025,$C933,$G$22:$G$1025,$G933)&gt;1,MATCH($C933&amp;$G933,$C$22:$C$1023&amp;$G$22:$G$1025,0),"")</f>
        <v/>
      </c>
      <c r="AM933">
        <f t="shared" si="190"/>
        <v>0</v>
      </c>
      <c r="AN933">
        <f t="shared" si="191"/>
        <v>0</v>
      </c>
      <c r="AO933">
        <f t="shared" si="192"/>
        <v>0</v>
      </c>
      <c r="AP933">
        <f t="shared" si="193"/>
        <v>0</v>
      </c>
      <c r="AQ933">
        <f t="shared" si="194"/>
        <v>0</v>
      </c>
      <c r="AR933">
        <f t="shared" si="195"/>
        <v>0</v>
      </c>
    </row>
    <row r="934" spans="1:44" hidden="1" outlineLevel="1" x14ac:dyDescent="0.3">
      <c r="A934" s="62"/>
      <c r="B934" s="63">
        <f t="shared" si="188"/>
        <v>910</v>
      </c>
      <c r="C934" s="145"/>
      <c r="D934" s="145"/>
      <c r="E934" s="143"/>
      <c r="F934" s="143"/>
      <c r="G934" s="146"/>
      <c r="H934" s="147"/>
      <c r="I934" s="143"/>
      <c r="J934" s="9"/>
      <c r="K934">
        <v>913</v>
      </c>
      <c r="L934" s="93" t="str">
        <f t="shared" si="197"/>
        <v/>
      </c>
      <c r="M934" s="103" t="str">
        <f t="shared" si="196"/>
        <v/>
      </c>
      <c r="N934" s="81"/>
      <c r="O934" s="73"/>
      <c r="P934" s="69" t="str">
        <f t="shared" si="198"/>
        <v/>
      </c>
      <c r="Q934" s="70" t="str">
        <f t="shared" si="187"/>
        <v/>
      </c>
      <c r="R934" s="73"/>
      <c r="S934" s="71" t="str">
        <f t="shared" si="189"/>
        <v/>
      </c>
      <c r="T934" s="98" t="str" cm="1">
        <f t="array" ref="T934">IF(COUNTIFS($C$22:$C$1025,$C934,$G$22:$G$1025,$G934)&gt;1,MATCH($C934&amp;$G934,$C$22:$C$1023&amp;$G$22:$G$1025,0),"")</f>
        <v/>
      </c>
      <c r="AM934">
        <f t="shared" si="190"/>
        <v>0</v>
      </c>
      <c r="AN934">
        <f t="shared" si="191"/>
        <v>0</v>
      </c>
      <c r="AO934">
        <f t="shared" si="192"/>
        <v>0</v>
      </c>
      <c r="AP934">
        <f t="shared" si="193"/>
        <v>0</v>
      </c>
      <c r="AQ934">
        <f t="shared" si="194"/>
        <v>0</v>
      </c>
      <c r="AR934">
        <f t="shared" si="195"/>
        <v>0</v>
      </c>
    </row>
    <row r="935" spans="1:44" hidden="1" outlineLevel="1" x14ac:dyDescent="0.3">
      <c r="A935" s="62"/>
      <c r="B935" s="63">
        <f t="shared" si="188"/>
        <v>911</v>
      </c>
      <c r="C935" s="145"/>
      <c r="D935" s="145"/>
      <c r="E935" s="143"/>
      <c r="F935" s="143"/>
      <c r="G935" s="146"/>
      <c r="H935" s="147"/>
      <c r="I935" s="143"/>
      <c r="J935" s="9"/>
      <c r="K935">
        <v>914</v>
      </c>
      <c r="L935" s="93" t="str">
        <f t="shared" si="197"/>
        <v/>
      </c>
      <c r="M935" s="103" t="str">
        <f t="shared" si="196"/>
        <v/>
      </c>
      <c r="N935" s="81"/>
      <c r="O935" s="73"/>
      <c r="P935" s="69" t="str">
        <f t="shared" si="198"/>
        <v/>
      </c>
      <c r="Q935" s="70" t="str">
        <f t="shared" si="187"/>
        <v/>
      </c>
      <c r="R935" s="73"/>
      <c r="S935" s="71" t="str">
        <f t="shared" si="189"/>
        <v/>
      </c>
      <c r="T935" s="98" t="str" cm="1">
        <f t="array" ref="T935">IF(COUNTIFS($C$22:$C$1025,$C935,$G$22:$G$1025,$G935)&gt;1,MATCH($C935&amp;$G935,$C$22:$C$1023&amp;$G$22:$G$1025,0),"")</f>
        <v/>
      </c>
      <c r="AM935">
        <f t="shared" si="190"/>
        <v>0</v>
      </c>
      <c r="AN935">
        <f t="shared" si="191"/>
        <v>0</v>
      </c>
      <c r="AO935">
        <f t="shared" si="192"/>
        <v>0</v>
      </c>
      <c r="AP935">
        <f t="shared" si="193"/>
        <v>0</v>
      </c>
      <c r="AQ935">
        <f t="shared" si="194"/>
        <v>0</v>
      </c>
      <c r="AR935">
        <f t="shared" si="195"/>
        <v>0</v>
      </c>
    </row>
    <row r="936" spans="1:44" hidden="1" outlineLevel="1" x14ac:dyDescent="0.3">
      <c r="A936" s="62"/>
      <c r="B936" s="63">
        <f t="shared" si="188"/>
        <v>912</v>
      </c>
      <c r="C936" s="145"/>
      <c r="D936" s="145"/>
      <c r="E936" s="143"/>
      <c r="F936" s="143"/>
      <c r="G936" s="146"/>
      <c r="H936" s="147"/>
      <c r="I936" s="143"/>
      <c r="J936" s="9"/>
      <c r="K936">
        <v>915</v>
      </c>
      <c r="L936" s="93" t="str">
        <f t="shared" si="197"/>
        <v/>
      </c>
      <c r="M936" s="103" t="str">
        <f t="shared" si="196"/>
        <v/>
      </c>
      <c r="N936" s="81"/>
      <c r="O936" s="73"/>
      <c r="P936" s="69" t="str">
        <f t="shared" si="198"/>
        <v/>
      </c>
      <c r="Q936" s="70" t="str">
        <f t="shared" si="187"/>
        <v/>
      </c>
      <c r="R936" s="73"/>
      <c r="S936" s="71" t="str">
        <f t="shared" si="189"/>
        <v/>
      </c>
      <c r="T936" s="98" t="str" cm="1">
        <f t="array" ref="T936">IF(COUNTIFS($C$22:$C$1025,$C936,$G$22:$G$1025,$G936)&gt;1,MATCH($C936&amp;$G936,$C$22:$C$1023&amp;$G$22:$G$1025,0),"")</f>
        <v/>
      </c>
      <c r="AM936">
        <f t="shared" si="190"/>
        <v>0</v>
      </c>
      <c r="AN936">
        <f t="shared" si="191"/>
        <v>0</v>
      </c>
      <c r="AO936">
        <f t="shared" si="192"/>
        <v>0</v>
      </c>
      <c r="AP936">
        <f t="shared" si="193"/>
        <v>0</v>
      </c>
      <c r="AQ936">
        <f t="shared" si="194"/>
        <v>0</v>
      </c>
      <c r="AR936">
        <f t="shared" si="195"/>
        <v>0</v>
      </c>
    </row>
    <row r="937" spans="1:44" hidden="1" outlineLevel="1" x14ac:dyDescent="0.3">
      <c r="A937" s="62"/>
      <c r="B937" s="63">
        <f t="shared" si="188"/>
        <v>913</v>
      </c>
      <c r="C937" s="145"/>
      <c r="D937" s="145"/>
      <c r="E937" s="143"/>
      <c r="F937" s="143"/>
      <c r="G937" s="146"/>
      <c r="H937" s="147"/>
      <c r="I937" s="143"/>
      <c r="J937" s="9"/>
      <c r="K937">
        <v>916</v>
      </c>
      <c r="L937" s="93" t="str">
        <f t="shared" si="197"/>
        <v/>
      </c>
      <c r="M937" s="103" t="str">
        <f t="shared" si="196"/>
        <v/>
      </c>
      <c r="N937" s="81"/>
      <c r="O937" s="73"/>
      <c r="P937" s="69" t="str">
        <f t="shared" si="198"/>
        <v/>
      </c>
      <c r="Q937" s="70" t="str">
        <f t="shared" si="187"/>
        <v/>
      </c>
      <c r="R937" s="73"/>
      <c r="S937" s="71" t="str">
        <f t="shared" si="189"/>
        <v/>
      </c>
      <c r="T937" s="98" t="str" cm="1">
        <f t="array" ref="T937">IF(COUNTIFS($C$22:$C$1025,$C937,$G$22:$G$1025,$G937)&gt;1,MATCH($C937&amp;$G937,$C$22:$C$1023&amp;$G$22:$G$1025,0),"")</f>
        <v/>
      </c>
      <c r="AM937">
        <f t="shared" si="190"/>
        <v>0</v>
      </c>
      <c r="AN937">
        <f t="shared" si="191"/>
        <v>0</v>
      </c>
      <c r="AO937">
        <f t="shared" si="192"/>
        <v>0</v>
      </c>
      <c r="AP937">
        <f t="shared" si="193"/>
        <v>0</v>
      </c>
      <c r="AQ937">
        <f t="shared" si="194"/>
        <v>0</v>
      </c>
      <c r="AR937">
        <f t="shared" si="195"/>
        <v>0</v>
      </c>
    </row>
    <row r="938" spans="1:44" hidden="1" outlineLevel="1" x14ac:dyDescent="0.3">
      <c r="A938" s="62"/>
      <c r="B938" s="63">
        <f t="shared" si="188"/>
        <v>914</v>
      </c>
      <c r="C938" s="145"/>
      <c r="D938" s="145"/>
      <c r="E938" s="143"/>
      <c r="F938" s="143"/>
      <c r="G938" s="146"/>
      <c r="H938" s="147"/>
      <c r="I938" s="143"/>
      <c r="J938" s="9"/>
      <c r="K938">
        <v>917</v>
      </c>
      <c r="L938" s="93" t="str">
        <f t="shared" si="197"/>
        <v/>
      </c>
      <c r="M938" s="103" t="str">
        <f t="shared" si="196"/>
        <v/>
      </c>
      <c r="N938" s="81"/>
      <c r="O938" s="73"/>
      <c r="P938" s="69" t="str">
        <f t="shared" si="198"/>
        <v/>
      </c>
      <c r="Q938" s="70" t="str">
        <f t="shared" si="187"/>
        <v/>
      </c>
      <c r="R938" s="73"/>
      <c r="S938" s="71" t="str">
        <f t="shared" si="189"/>
        <v/>
      </c>
      <c r="T938" s="98" t="str" cm="1">
        <f t="array" ref="T938">IF(COUNTIFS($C$22:$C$1025,$C938,$G$22:$G$1025,$G938)&gt;1,MATCH($C938&amp;$G938,$C$22:$C$1023&amp;$G$22:$G$1025,0),"")</f>
        <v/>
      </c>
      <c r="AM938">
        <f t="shared" si="190"/>
        <v>0</v>
      </c>
      <c r="AN938">
        <f t="shared" si="191"/>
        <v>0</v>
      </c>
      <c r="AO938">
        <f t="shared" si="192"/>
        <v>0</v>
      </c>
      <c r="AP938">
        <f t="shared" si="193"/>
        <v>0</v>
      </c>
      <c r="AQ938">
        <f t="shared" si="194"/>
        <v>0</v>
      </c>
      <c r="AR938">
        <f t="shared" si="195"/>
        <v>0</v>
      </c>
    </row>
    <row r="939" spans="1:44" hidden="1" outlineLevel="1" x14ac:dyDescent="0.3">
      <c r="A939" s="62"/>
      <c r="B939" s="63">
        <f t="shared" si="188"/>
        <v>915</v>
      </c>
      <c r="C939" s="145"/>
      <c r="D939" s="145"/>
      <c r="E939" s="143"/>
      <c r="F939" s="143"/>
      <c r="G939" s="146"/>
      <c r="H939" s="147"/>
      <c r="I939" s="143"/>
      <c r="J939" s="9"/>
      <c r="K939">
        <v>918</v>
      </c>
      <c r="L939" s="93" t="str">
        <f t="shared" si="197"/>
        <v/>
      </c>
      <c r="M939" s="103" t="str">
        <f t="shared" si="196"/>
        <v/>
      </c>
      <c r="N939" s="81"/>
      <c r="O939" s="73"/>
      <c r="P939" s="69" t="str">
        <f t="shared" si="198"/>
        <v/>
      </c>
      <c r="Q939" s="70" t="str">
        <f t="shared" si="187"/>
        <v/>
      </c>
      <c r="R939" s="73"/>
      <c r="S939" s="71" t="str">
        <f t="shared" si="189"/>
        <v/>
      </c>
      <c r="T939" s="98" t="str" cm="1">
        <f t="array" ref="T939">IF(COUNTIFS($C$22:$C$1025,$C939,$G$22:$G$1025,$G939)&gt;1,MATCH($C939&amp;$G939,$C$22:$C$1023&amp;$G$22:$G$1025,0),"")</f>
        <v/>
      </c>
      <c r="AM939">
        <f t="shared" si="190"/>
        <v>0</v>
      </c>
      <c r="AN939">
        <f t="shared" si="191"/>
        <v>0</v>
      </c>
      <c r="AO939">
        <f t="shared" si="192"/>
        <v>0</v>
      </c>
      <c r="AP939">
        <f t="shared" si="193"/>
        <v>0</v>
      </c>
      <c r="AQ939">
        <f t="shared" si="194"/>
        <v>0</v>
      </c>
      <c r="AR939">
        <f t="shared" si="195"/>
        <v>0</v>
      </c>
    </row>
    <row r="940" spans="1:44" hidden="1" outlineLevel="1" x14ac:dyDescent="0.3">
      <c r="A940" s="62"/>
      <c r="B940" s="63">
        <f t="shared" si="188"/>
        <v>916</v>
      </c>
      <c r="C940" s="145"/>
      <c r="D940" s="145"/>
      <c r="E940" s="143"/>
      <c r="F940" s="143"/>
      <c r="G940" s="146"/>
      <c r="H940" s="147"/>
      <c r="I940" s="143"/>
      <c r="J940" s="9"/>
      <c r="K940">
        <v>919</v>
      </c>
      <c r="L940" s="93" t="str">
        <f t="shared" si="197"/>
        <v/>
      </c>
      <c r="M940" s="103" t="str">
        <f t="shared" si="196"/>
        <v/>
      </c>
      <c r="N940" s="81"/>
      <c r="O940" s="73"/>
      <c r="P940" s="69" t="str">
        <f t="shared" si="198"/>
        <v/>
      </c>
      <c r="Q940" s="70" t="str">
        <f t="shared" si="187"/>
        <v/>
      </c>
      <c r="R940" s="73"/>
      <c r="S940" s="71" t="str">
        <f t="shared" si="189"/>
        <v/>
      </c>
      <c r="T940" s="98" t="str" cm="1">
        <f t="array" ref="T940">IF(COUNTIFS($C$22:$C$1025,$C940,$G$22:$G$1025,$G940)&gt;1,MATCH($C940&amp;$G940,$C$22:$C$1023&amp;$G$22:$G$1025,0),"")</f>
        <v/>
      </c>
      <c r="AM940">
        <f t="shared" si="190"/>
        <v>0</v>
      </c>
      <c r="AN940">
        <f t="shared" si="191"/>
        <v>0</v>
      </c>
      <c r="AO940">
        <f t="shared" si="192"/>
        <v>0</v>
      </c>
      <c r="AP940">
        <f t="shared" si="193"/>
        <v>0</v>
      </c>
      <c r="AQ940">
        <f t="shared" si="194"/>
        <v>0</v>
      </c>
      <c r="AR940">
        <f t="shared" si="195"/>
        <v>0</v>
      </c>
    </row>
    <row r="941" spans="1:44" hidden="1" outlineLevel="1" x14ac:dyDescent="0.3">
      <c r="A941" s="62"/>
      <c r="B941" s="63">
        <f t="shared" si="188"/>
        <v>917</v>
      </c>
      <c r="C941" s="145"/>
      <c r="D941" s="145"/>
      <c r="E941" s="143"/>
      <c r="F941" s="143"/>
      <c r="G941" s="146"/>
      <c r="H941" s="147"/>
      <c r="I941" s="143"/>
      <c r="J941" s="9"/>
      <c r="K941">
        <v>920</v>
      </c>
      <c r="L941" s="93" t="str">
        <f t="shared" si="197"/>
        <v/>
      </c>
      <c r="M941" s="103" t="str">
        <f t="shared" si="196"/>
        <v/>
      </c>
      <c r="N941" s="81"/>
      <c r="O941" s="73"/>
      <c r="P941" s="69" t="str">
        <f t="shared" si="198"/>
        <v/>
      </c>
      <c r="Q941" s="70" t="str">
        <f t="shared" si="187"/>
        <v/>
      </c>
      <c r="R941" s="73"/>
      <c r="S941" s="71" t="str">
        <f t="shared" si="189"/>
        <v/>
      </c>
      <c r="T941" s="98" t="str" cm="1">
        <f t="array" ref="T941">IF(COUNTIFS($C$22:$C$1025,$C941,$G$22:$G$1025,$G941)&gt;1,MATCH($C941&amp;$G941,$C$22:$C$1023&amp;$G$22:$G$1025,0),"")</f>
        <v/>
      </c>
      <c r="AM941">
        <f t="shared" si="190"/>
        <v>0</v>
      </c>
      <c r="AN941">
        <f t="shared" si="191"/>
        <v>0</v>
      </c>
      <c r="AO941">
        <f t="shared" si="192"/>
        <v>0</v>
      </c>
      <c r="AP941">
        <f t="shared" si="193"/>
        <v>0</v>
      </c>
      <c r="AQ941">
        <f t="shared" si="194"/>
        <v>0</v>
      </c>
      <c r="AR941">
        <f t="shared" si="195"/>
        <v>0</v>
      </c>
    </row>
    <row r="942" spans="1:44" hidden="1" outlineLevel="1" x14ac:dyDescent="0.3">
      <c r="A942" s="62"/>
      <c r="B942" s="63">
        <f t="shared" si="188"/>
        <v>918</v>
      </c>
      <c r="C942" s="145"/>
      <c r="D942" s="145"/>
      <c r="E942" s="143"/>
      <c r="F942" s="143"/>
      <c r="G942" s="146"/>
      <c r="H942" s="147"/>
      <c r="I942" s="143"/>
      <c r="J942" s="9"/>
      <c r="K942">
        <v>921</v>
      </c>
      <c r="L942" s="93" t="str">
        <f t="shared" si="197"/>
        <v/>
      </c>
      <c r="M942" s="103" t="str">
        <f t="shared" si="196"/>
        <v/>
      </c>
      <c r="N942" s="81"/>
      <c r="O942" s="73"/>
      <c r="P942" s="69" t="str">
        <f t="shared" si="198"/>
        <v/>
      </c>
      <c r="Q942" s="70" t="str">
        <f t="shared" si="187"/>
        <v/>
      </c>
      <c r="R942" s="73"/>
      <c r="S942" s="71" t="str">
        <f t="shared" si="189"/>
        <v/>
      </c>
      <c r="T942" s="98" t="str" cm="1">
        <f t="array" ref="T942">IF(COUNTIFS($C$22:$C$1025,$C942,$G$22:$G$1025,$G942)&gt;1,MATCH($C942&amp;$G942,$C$22:$C$1023&amp;$G$22:$G$1025,0),"")</f>
        <v/>
      </c>
      <c r="AM942">
        <f t="shared" si="190"/>
        <v>0</v>
      </c>
      <c r="AN942">
        <f t="shared" si="191"/>
        <v>0</v>
      </c>
      <c r="AO942">
        <f t="shared" si="192"/>
        <v>0</v>
      </c>
      <c r="AP942">
        <f t="shared" si="193"/>
        <v>0</v>
      </c>
      <c r="AQ942">
        <f t="shared" si="194"/>
        <v>0</v>
      </c>
      <c r="AR942">
        <f t="shared" si="195"/>
        <v>0</v>
      </c>
    </row>
    <row r="943" spans="1:44" hidden="1" outlineLevel="1" x14ac:dyDescent="0.3">
      <c r="A943" s="62"/>
      <c r="B943" s="63">
        <f t="shared" si="188"/>
        <v>919</v>
      </c>
      <c r="C943" s="145"/>
      <c r="D943" s="145"/>
      <c r="E943" s="143"/>
      <c r="F943" s="143"/>
      <c r="G943" s="146"/>
      <c r="H943" s="147"/>
      <c r="I943" s="143"/>
      <c r="J943" s="9"/>
      <c r="K943">
        <v>922</v>
      </c>
      <c r="L943" s="93" t="str">
        <f t="shared" si="197"/>
        <v/>
      </c>
      <c r="M943" s="103" t="str">
        <f t="shared" si="196"/>
        <v/>
      </c>
      <c r="N943" s="81"/>
      <c r="O943" s="73"/>
      <c r="P943" s="69" t="str">
        <f t="shared" si="198"/>
        <v/>
      </c>
      <c r="Q943" s="70" t="str">
        <f t="shared" si="187"/>
        <v/>
      </c>
      <c r="R943" s="73"/>
      <c r="S943" s="71" t="str">
        <f t="shared" si="189"/>
        <v/>
      </c>
      <c r="T943" s="98" t="str" cm="1">
        <f t="array" ref="T943">IF(COUNTIFS($C$22:$C$1025,$C943,$G$22:$G$1025,$G943)&gt;1,MATCH($C943&amp;$G943,$C$22:$C$1023&amp;$G$22:$G$1025,0),"")</f>
        <v/>
      </c>
      <c r="AM943">
        <f t="shared" si="190"/>
        <v>0</v>
      </c>
      <c r="AN943">
        <f t="shared" si="191"/>
        <v>0</v>
      </c>
      <c r="AO943">
        <f t="shared" si="192"/>
        <v>0</v>
      </c>
      <c r="AP943">
        <f t="shared" si="193"/>
        <v>0</v>
      </c>
      <c r="AQ943">
        <f t="shared" si="194"/>
        <v>0</v>
      </c>
      <c r="AR943">
        <f t="shared" si="195"/>
        <v>0</v>
      </c>
    </row>
    <row r="944" spans="1:44" hidden="1" outlineLevel="1" x14ac:dyDescent="0.3">
      <c r="A944" s="62"/>
      <c r="B944" s="63">
        <f t="shared" si="188"/>
        <v>920</v>
      </c>
      <c r="C944" s="145"/>
      <c r="D944" s="145"/>
      <c r="E944" s="143"/>
      <c r="F944" s="143"/>
      <c r="G944" s="146"/>
      <c r="H944" s="147"/>
      <c r="I944" s="143"/>
      <c r="J944" s="9"/>
      <c r="K944">
        <v>923</v>
      </c>
      <c r="L944" s="93" t="str">
        <f t="shared" si="197"/>
        <v/>
      </c>
      <c r="M944" s="103" t="str">
        <f t="shared" si="196"/>
        <v/>
      </c>
      <c r="N944" s="81"/>
      <c r="O944" s="73"/>
      <c r="P944" s="69" t="str">
        <f t="shared" si="198"/>
        <v/>
      </c>
      <c r="Q944" s="70" t="str">
        <f t="shared" si="187"/>
        <v/>
      </c>
      <c r="R944" s="73"/>
      <c r="S944" s="71" t="str">
        <f t="shared" si="189"/>
        <v/>
      </c>
      <c r="T944" s="98" t="str" cm="1">
        <f t="array" ref="T944">IF(COUNTIFS($C$22:$C$1025,$C944,$G$22:$G$1025,$G944)&gt;1,MATCH($C944&amp;$G944,$C$22:$C$1023&amp;$G$22:$G$1025,0),"")</f>
        <v/>
      </c>
      <c r="AM944">
        <f t="shared" si="190"/>
        <v>0</v>
      </c>
      <c r="AN944">
        <f t="shared" si="191"/>
        <v>0</v>
      </c>
      <c r="AO944">
        <f t="shared" si="192"/>
        <v>0</v>
      </c>
      <c r="AP944">
        <f t="shared" si="193"/>
        <v>0</v>
      </c>
      <c r="AQ944">
        <f t="shared" si="194"/>
        <v>0</v>
      </c>
      <c r="AR944">
        <f t="shared" si="195"/>
        <v>0</v>
      </c>
    </row>
    <row r="945" spans="1:44" hidden="1" outlineLevel="1" x14ac:dyDescent="0.3">
      <c r="A945" s="62"/>
      <c r="B945" s="63">
        <f t="shared" si="188"/>
        <v>921</v>
      </c>
      <c r="C945" s="145"/>
      <c r="D945" s="145"/>
      <c r="E945" s="143"/>
      <c r="F945" s="143"/>
      <c r="G945" s="146"/>
      <c r="H945" s="147"/>
      <c r="I945" s="143"/>
      <c r="J945" s="9"/>
      <c r="K945">
        <v>924</v>
      </c>
      <c r="L945" s="93" t="str">
        <f t="shared" si="197"/>
        <v/>
      </c>
      <c r="M945" s="103" t="str">
        <f t="shared" si="196"/>
        <v/>
      </c>
      <c r="N945" s="81"/>
      <c r="O945" s="73"/>
      <c r="P945" s="69" t="str">
        <f t="shared" si="198"/>
        <v/>
      </c>
      <c r="Q945" s="70" t="str">
        <f t="shared" si="187"/>
        <v/>
      </c>
      <c r="R945" s="73"/>
      <c r="S945" s="71" t="str">
        <f t="shared" si="189"/>
        <v/>
      </c>
      <c r="T945" s="98" t="str" cm="1">
        <f t="array" ref="T945">IF(COUNTIFS($C$22:$C$1025,$C945,$G$22:$G$1025,$G945)&gt;1,MATCH($C945&amp;$G945,$C$22:$C$1023&amp;$G$22:$G$1025,0),"")</f>
        <v/>
      </c>
      <c r="AM945">
        <f t="shared" si="190"/>
        <v>0</v>
      </c>
      <c r="AN945">
        <f t="shared" si="191"/>
        <v>0</v>
      </c>
      <c r="AO945">
        <f t="shared" si="192"/>
        <v>0</v>
      </c>
      <c r="AP945">
        <f t="shared" si="193"/>
        <v>0</v>
      </c>
      <c r="AQ945">
        <f t="shared" si="194"/>
        <v>0</v>
      </c>
      <c r="AR945">
        <f t="shared" si="195"/>
        <v>0</v>
      </c>
    </row>
    <row r="946" spans="1:44" hidden="1" outlineLevel="1" x14ac:dyDescent="0.3">
      <c r="A946" s="62"/>
      <c r="B946" s="63">
        <f t="shared" si="188"/>
        <v>922</v>
      </c>
      <c r="C946" s="145"/>
      <c r="D946" s="145"/>
      <c r="E946" s="143"/>
      <c r="F946" s="143"/>
      <c r="G946" s="146"/>
      <c r="H946" s="147"/>
      <c r="I946" s="143"/>
      <c r="J946" s="9"/>
      <c r="K946">
        <v>925</v>
      </c>
      <c r="L946" s="93" t="str">
        <f t="shared" si="197"/>
        <v/>
      </c>
      <c r="M946" s="103" t="str">
        <f t="shared" si="196"/>
        <v/>
      </c>
      <c r="N946" s="81"/>
      <c r="O946" s="73"/>
      <c r="P946" s="69" t="str">
        <f t="shared" si="198"/>
        <v/>
      </c>
      <c r="Q946" s="70" t="str">
        <f t="shared" si="187"/>
        <v/>
      </c>
      <c r="R946" s="73"/>
      <c r="S946" s="71" t="str">
        <f t="shared" si="189"/>
        <v/>
      </c>
      <c r="T946" s="98" t="str" cm="1">
        <f t="array" ref="T946">IF(COUNTIFS($C$22:$C$1025,$C946,$G$22:$G$1025,$G946)&gt;1,MATCH($C946&amp;$G946,$C$22:$C$1023&amp;$G$22:$G$1025,0),"")</f>
        <v/>
      </c>
      <c r="AM946">
        <f t="shared" si="190"/>
        <v>0</v>
      </c>
      <c r="AN946">
        <f t="shared" si="191"/>
        <v>0</v>
      </c>
      <c r="AO946">
        <f t="shared" si="192"/>
        <v>0</v>
      </c>
      <c r="AP946">
        <f t="shared" si="193"/>
        <v>0</v>
      </c>
      <c r="AQ946">
        <f t="shared" si="194"/>
        <v>0</v>
      </c>
      <c r="AR946">
        <f t="shared" si="195"/>
        <v>0</v>
      </c>
    </row>
    <row r="947" spans="1:44" hidden="1" outlineLevel="1" x14ac:dyDescent="0.3">
      <c r="A947" s="62"/>
      <c r="B947" s="63">
        <f t="shared" si="188"/>
        <v>923</v>
      </c>
      <c r="C947" s="145"/>
      <c r="D947" s="145"/>
      <c r="E947" s="143"/>
      <c r="F947" s="143"/>
      <c r="G947" s="146"/>
      <c r="H947" s="147"/>
      <c r="I947" s="143"/>
      <c r="J947" s="9"/>
      <c r="K947">
        <v>926</v>
      </c>
      <c r="L947" s="93" t="str">
        <f t="shared" si="197"/>
        <v/>
      </c>
      <c r="M947" s="103" t="str">
        <f t="shared" si="196"/>
        <v/>
      </c>
      <c r="N947" s="81"/>
      <c r="O947" s="73"/>
      <c r="P947" s="69" t="str">
        <f t="shared" si="198"/>
        <v/>
      </c>
      <c r="Q947" s="70" t="str">
        <f t="shared" si="187"/>
        <v/>
      </c>
      <c r="R947" s="73"/>
      <c r="S947" s="71" t="str">
        <f t="shared" si="189"/>
        <v/>
      </c>
      <c r="T947" s="98" t="str" cm="1">
        <f t="array" ref="T947">IF(COUNTIFS($C$22:$C$1025,$C947,$G$22:$G$1025,$G947)&gt;1,MATCH($C947&amp;$G947,$C$22:$C$1023&amp;$G$22:$G$1025,0),"")</f>
        <v/>
      </c>
      <c r="AM947">
        <f t="shared" si="190"/>
        <v>0</v>
      </c>
      <c r="AN947">
        <f t="shared" si="191"/>
        <v>0</v>
      </c>
      <c r="AO947">
        <f t="shared" si="192"/>
        <v>0</v>
      </c>
      <c r="AP947">
        <f t="shared" si="193"/>
        <v>0</v>
      </c>
      <c r="AQ947">
        <f t="shared" si="194"/>
        <v>0</v>
      </c>
      <c r="AR947">
        <f t="shared" si="195"/>
        <v>0</v>
      </c>
    </row>
    <row r="948" spans="1:44" hidden="1" outlineLevel="1" x14ac:dyDescent="0.3">
      <c r="A948" s="62"/>
      <c r="B948" s="63">
        <f t="shared" si="188"/>
        <v>924</v>
      </c>
      <c r="C948" s="145"/>
      <c r="D948" s="145"/>
      <c r="E948" s="143"/>
      <c r="F948" s="143"/>
      <c r="G948" s="146"/>
      <c r="H948" s="147"/>
      <c r="I948" s="143"/>
      <c r="J948" s="9"/>
      <c r="K948">
        <v>927</v>
      </c>
      <c r="L948" s="93" t="str">
        <f t="shared" si="197"/>
        <v/>
      </c>
      <c r="M948" s="103" t="str">
        <f t="shared" si="196"/>
        <v/>
      </c>
      <c r="N948" s="81"/>
      <c r="O948" s="73"/>
      <c r="P948" s="69" t="str">
        <f t="shared" si="198"/>
        <v/>
      </c>
      <c r="Q948" s="70" t="str">
        <f t="shared" si="187"/>
        <v/>
      </c>
      <c r="R948" s="73"/>
      <c r="S948" s="71" t="str">
        <f t="shared" si="189"/>
        <v/>
      </c>
      <c r="T948" s="98" t="str" cm="1">
        <f t="array" ref="T948">IF(COUNTIFS($C$22:$C$1025,$C948,$G$22:$G$1025,$G948)&gt;1,MATCH($C948&amp;$G948,$C$22:$C$1023&amp;$G$22:$G$1025,0),"")</f>
        <v/>
      </c>
      <c r="AM948">
        <f t="shared" si="190"/>
        <v>0</v>
      </c>
      <c r="AN948">
        <f t="shared" si="191"/>
        <v>0</v>
      </c>
      <c r="AO948">
        <f t="shared" si="192"/>
        <v>0</v>
      </c>
      <c r="AP948">
        <f t="shared" si="193"/>
        <v>0</v>
      </c>
      <c r="AQ948">
        <f t="shared" si="194"/>
        <v>0</v>
      </c>
      <c r="AR948">
        <f t="shared" si="195"/>
        <v>0</v>
      </c>
    </row>
    <row r="949" spans="1:44" hidden="1" outlineLevel="1" x14ac:dyDescent="0.3">
      <c r="A949" s="62"/>
      <c r="B949" s="63">
        <f t="shared" si="188"/>
        <v>925</v>
      </c>
      <c r="C949" s="145"/>
      <c r="D949" s="145"/>
      <c r="E949" s="143"/>
      <c r="F949" s="143"/>
      <c r="G949" s="146"/>
      <c r="H949" s="147"/>
      <c r="I949" s="143"/>
      <c r="J949" s="9"/>
      <c r="K949">
        <v>928</v>
      </c>
      <c r="L949" s="93" t="str">
        <f t="shared" si="197"/>
        <v/>
      </c>
      <c r="M949" s="103" t="str">
        <f t="shared" si="196"/>
        <v/>
      </c>
      <c r="N949" s="81"/>
      <c r="O949" s="73"/>
      <c r="P949" s="69" t="str">
        <f t="shared" si="198"/>
        <v/>
      </c>
      <c r="Q949" s="70" t="str">
        <f t="shared" si="187"/>
        <v/>
      </c>
      <c r="R949" s="73"/>
      <c r="S949" s="71" t="str">
        <f t="shared" si="189"/>
        <v/>
      </c>
      <c r="T949" s="98" t="str" cm="1">
        <f t="array" ref="T949">IF(COUNTIFS($C$22:$C$1025,$C949,$G$22:$G$1025,$G949)&gt;1,MATCH($C949&amp;$G949,$C$22:$C$1023&amp;$G$22:$G$1025,0),"")</f>
        <v/>
      </c>
      <c r="AM949">
        <f t="shared" si="190"/>
        <v>0</v>
      </c>
      <c r="AN949">
        <f t="shared" si="191"/>
        <v>0</v>
      </c>
      <c r="AO949">
        <f t="shared" si="192"/>
        <v>0</v>
      </c>
      <c r="AP949">
        <f t="shared" si="193"/>
        <v>0</v>
      </c>
      <c r="AQ949">
        <f t="shared" si="194"/>
        <v>0</v>
      </c>
      <c r="AR949">
        <f t="shared" si="195"/>
        <v>0</v>
      </c>
    </row>
    <row r="950" spans="1:44" hidden="1" outlineLevel="1" x14ac:dyDescent="0.3">
      <c r="A950" s="62"/>
      <c r="B950" s="63">
        <f t="shared" si="188"/>
        <v>926</v>
      </c>
      <c r="C950" s="145"/>
      <c r="D950" s="145"/>
      <c r="E950" s="143"/>
      <c r="F950" s="143"/>
      <c r="G950" s="146"/>
      <c r="H950" s="147"/>
      <c r="I950" s="143"/>
      <c r="J950" s="9"/>
      <c r="K950">
        <v>929</v>
      </c>
      <c r="L950" s="93" t="str">
        <f t="shared" si="197"/>
        <v/>
      </c>
      <c r="M950" s="103" t="str">
        <f t="shared" si="196"/>
        <v/>
      </c>
      <c r="N950" s="81"/>
      <c r="O950" s="73"/>
      <c r="P950" s="69" t="str">
        <f t="shared" si="198"/>
        <v/>
      </c>
      <c r="Q950" s="70" t="str">
        <f t="shared" si="187"/>
        <v/>
      </c>
      <c r="R950" s="73"/>
      <c r="S950" s="71" t="str">
        <f t="shared" si="189"/>
        <v/>
      </c>
      <c r="T950" s="98" t="str" cm="1">
        <f t="array" ref="T950">IF(COUNTIFS($C$22:$C$1025,$C950,$G$22:$G$1025,$G950)&gt;1,MATCH($C950&amp;$G950,$C$22:$C$1023&amp;$G$22:$G$1025,0),"")</f>
        <v/>
      </c>
      <c r="AM950">
        <f t="shared" si="190"/>
        <v>0</v>
      </c>
      <c r="AN950">
        <f t="shared" si="191"/>
        <v>0</v>
      </c>
      <c r="AO950">
        <f t="shared" si="192"/>
        <v>0</v>
      </c>
      <c r="AP950">
        <f t="shared" si="193"/>
        <v>0</v>
      </c>
      <c r="AQ950">
        <f t="shared" si="194"/>
        <v>0</v>
      </c>
      <c r="AR950">
        <f t="shared" si="195"/>
        <v>0</v>
      </c>
    </row>
    <row r="951" spans="1:44" hidden="1" outlineLevel="1" x14ac:dyDescent="0.3">
      <c r="A951" s="62"/>
      <c r="B951" s="63">
        <f t="shared" si="188"/>
        <v>927</v>
      </c>
      <c r="C951" s="145"/>
      <c r="D951" s="145"/>
      <c r="E951" s="143"/>
      <c r="F951" s="143"/>
      <c r="G951" s="146"/>
      <c r="H951" s="147"/>
      <c r="I951" s="143"/>
      <c r="J951" s="9"/>
      <c r="K951">
        <v>930</v>
      </c>
      <c r="L951" s="93" t="str">
        <f t="shared" si="197"/>
        <v/>
      </c>
      <c r="M951" s="103" t="str">
        <f t="shared" si="196"/>
        <v/>
      </c>
      <c r="N951" s="81"/>
      <c r="O951" s="73"/>
      <c r="P951" s="69" t="str">
        <f t="shared" si="198"/>
        <v/>
      </c>
      <c r="Q951" s="70" t="str">
        <f t="shared" si="187"/>
        <v/>
      </c>
      <c r="R951" s="73"/>
      <c r="S951" s="71" t="str">
        <f t="shared" si="189"/>
        <v/>
      </c>
      <c r="T951" s="98" t="str" cm="1">
        <f t="array" ref="T951">IF(COUNTIFS($C$22:$C$1025,$C951,$G$22:$G$1025,$G951)&gt;1,MATCH($C951&amp;$G951,$C$22:$C$1023&amp;$G$22:$G$1025,0),"")</f>
        <v/>
      </c>
      <c r="AM951">
        <f t="shared" si="190"/>
        <v>0</v>
      </c>
      <c r="AN951">
        <f t="shared" si="191"/>
        <v>0</v>
      </c>
      <c r="AO951">
        <f t="shared" si="192"/>
        <v>0</v>
      </c>
      <c r="AP951">
        <f t="shared" si="193"/>
        <v>0</v>
      </c>
      <c r="AQ951">
        <f t="shared" si="194"/>
        <v>0</v>
      </c>
      <c r="AR951">
        <f t="shared" si="195"/>
        <v>0</v>
      </c>
    </row>
    <row r="952" spans="1:44" hidden="1" outlineLevel="1" x14ac:dyDescent="0.3">
      <c r="A952" s="62"/>
      <c r="B952" s="63">
        <f t="shared" si="188"/>
        <v>928</v>
      </c>
      <c r="C952" s="145"/>
      <c r="D952" s="145"/>
      <c r="E952" s="143"/>
      <c r="F952" s="143"/>
      <c r="G952" s="146"/>
      <c r="H952" s="147"/>
      <c r="I952" s="143"/>
      <c r="J952" s="9"/>
      <c r="K952">
        <v>931</v>
      </c>
      <c r="L952" s="93" t="str">
        <f t="shared" si="197"/>
        <v/>
      </c>
      <c r="M952" s="103" t="str">
        <f t="shared" si="196"/>
        <v/>
      </c>
      <c r="N952" s="81"/>
      <c r="O952" s="73"/>
      <c r="P952" s="69" t="str">
        <f t="shared" si="198"/>
        <v/>
      </c>
      <c r="Q952" s="70" t="str">
        <f t="shared" si="187"/>
        <v/>
      </c>
      <c r="R952" s="73"/>
      <c r="S952" s="71" t="str">
        <f t="shared" si="189"/>
        <v/>
      </c>
      <c r="T952" s="98" t="str" cm="1">
        <f t="array" ref="T952">IF(COUNTIFS($C$22:$C$1025,$C952,$G$22:$G$1025,$G952)&gt;1,MATCH($C952&amp;$G952,$C$22:$C$1023&amp;$G$22:$G$1025,0),"")</f>
        <v/>
      </c>
      <c r="AM952">
        <f t="shared" si="190"/>
        <v>0</v>
      </c>
      <c r="AN952">
        <f t="shared" si="191"/>
        <v>0</v>
      </c>
      <c r="AO952">
        <f t="shared" si="192"/>
        <v>0</v>
      </c>
      <c r="AP952">
        <f t="shared" si="193"/>
        <v>0</v>
      </c>
      <c r="AQ952">
        <f t="shared" si="194"/>
        <v>0</v>
      </c>
      <c r="AR952">
        <f t="shared" si="195"/>
        <v>0</v>
      </c>
    </row>
    <row r="953" spans="1:44" hidden="1" outlineLevel="1" x14ac:dyDescent="0.3">
      <c r="A953" s="62"/>
      <c r="B953" s="63">
        <f t="shared" si="188"/>
        <v>929</v>
      </c>
      <c r="C953" s="145"/>
      <c r="D953" s="145"/>
      <c r="E953" s="143"/>
      <c r="F953" s="143"/>
      <c r="G953" s="146"/>
      <c r="H953" s="147"/>
      <c r="I953" s="143"/>
      <c r="J953" s="9"/>
      <c r="K953">
        <v>932</v>
      </c>
      <c r="L953" s="93" t="str">
        <f t="shared" si="197"/>
        <v/>
      </c>
      <c r="M953" s="103" t="str">
        <f t="shared" si="196"/>
        <v/>
      </c>
      <c r="N953" s="81"/>
      <c r="O953" s="73"/>
      <c r="P953" s="69" t="str">
        <f t="shared" si="198"/>
        <v/>
      </c>
      <c r="Q953" s="70" t="str">
        <f t="shared" si="187"/>
        <v/>
      </c>
      <c r="R953" s="73"/>
      <c r="S953" s="71" t="str">
        <f t="shared" si="189"/>
        <v/>
      </c>
      <c r="T953" s="98" t="str" cm="1">
        <f t="array" ref="T953">IF(COUNTIFS($C$22:$C$1025,$C953,$G$22:$G$1025,$G953)&gt;1,MATCH($C953&amp;$G953,$C$22:$C$1023&amp;$G$22:$G$1025,0),"")</f>
        <v/>
      </c>
      <c r="AM953">
        <f t="shared" si="190"/>
        <v>0</v>
      </c>
      <c r="AN953">
        <f t="shared" si="191"/>
        <v>0</v>
      </c>
      <c r="AO953">
        <f t="shared" si="192"/>
        <v>0</v>
      </c>
      <c r="AP953">
        <f t="shared" si="193"/>
        <v>0</v>
      </c>
      <c r="AQ953">
        <f t="shared" si="194"/>
        <v>0</v>
      </c>
      <c r="AR953">
        <f t="shared" si="195"/>
        <v>0</v>
      </c>
    </row>
    <row r="954" spans="1:44" hidden="1" outlineLevel="1" x14ac:dyDescent="0.3">
      <c r="A954" s="62"/>
      <c r="B954" s="63">
        <f t="shared" si="188"/>
        <v>930</v>
      </c>
      <c r="C954" s="145"/>
      <c r="D954" s="145"/>
      <c r="E954" s="143"/>
      <c r="F954" s="143"/>
      <c r="G954" s="146"/>
      <c r="H954" s="147"/>
      <c r="I954" s="143"/>
      <c r="J954" s="9"/>
      <c r="K954">
        <v>933</v>
      </c>
      <c r="L954" s="93" t="str">
        <f t="shared" si="197"/>
        <v/>
      </c>
      <c r="M954" s="103" t="str">
        <f t="shared" si="196"/>
        <v/>
      </c>
      <c r="N954" s="81"/>
      <c r="O954" s="73"/>
      <c r="P954" s="69" t="str">
        <f t="shared" si="198"/>
        <v/>
      </c>
      <c r="Q954" s="70" t="str">
        <f t="shared" si="187"/>
        <v/>
      </c>
      <c r="R954" s="73"/>
      <c r="S954" s="71" t="str">
        <f t="shared" si="189"/>
        <v/>
      </c>
      <c r="T954" s="98" t="str" cm="1">
        <f t="array" ref="T954">IF(COUNTIFS($C$22:$C$1025,$C954,$G$22:$G$1025,$G954)&gt;1,MATCH($C954&amp;$G954,$C$22:$C$1023&amp;$G$22:$G$1025,0),"")</f>
        <v/>
      </c>
      <c r="AM954">
        <f t="shared" si="190"/>
        <v>0</v>
      </c>
      <c r="AN954">
        <f t="shared" si="191"/>
        <v>0</v>
      </c>
      <c r="AO954">
        <f t="shared" si="192"/>
        <v>0</v>
      </c>
      <c r="AP954">
        <f t="shared" si="193"/>
        <v>0</v>
      </c>
      <c r="AQ954">
        <f t="shared" si="194"/>
        <v>0</v>
      </c>
      <c r="AR954">
        <f t="shared" si="195"/>
        <v>0</v>
      </c>
    </row>
    <row r="955" spans="1:44" hidden="1" outlineLevel="1" x14ac:dyDescent="0.3">
      <c r="A955" s="62"/>
      <c r="B955" s="63">
        <f t="shared" si="188"/>
        <v>931</v>
      </c>
      <c r="C955" s="145"/>
      <c r="D955" s="145"/>
      <c r="E955" s="143"/>
      <c r="F955" s="143"/>
      <c r="G955" s="146"/>
      <c r="H955" s="147"/>
      <c r="I955" s="143"/>
      <c r="J955" s="9"/>
      <c r="K955">
        <v>934</v>
      </c>
      <c r="L955" s="93" t="str">
        <f t="shared" si="197"/>
        <v/>
      </c>
      <c r="M955" s="103" t="str">
        <f t="shared" si="196"/>
        <v/>
      </c>
      <c r="N955" s="81"/>
      <c r="O955" s="73"/>
      <c r="P955" s="69" t="str">
        <f t="shared" si="198"/>
        <v/>
      </c>
      <c r="Q955" s="70" t="str">
        <f t="shared" si="187"/>
        <v/>
      </c>
      <c r="R955" s="73"/>
      <c r="S955" s="71" t="str">
        <f t="shared" si="189"/>
        <v/>
      </c>
      <c r="T955" s="98" t="str" cm="1">
        <f t="array" ref="T955">IF(COUNTIFS($C$22:$C$1025,$C955,$G$22:$G$1025,$G955)&gt;1,MATCH($C955&amp;$G955,$C$22:$C$1023&amp;$G$22:$G$1025,0),"")</f>
        <v/>
      </c>
      <c r="AM955">
        <f t="shared" si="190"/>
        <v>0</v>
      </c>
      <c r="AN955">
        <f t="shared" si="191"/>
        <v>0</v>
      </c>
      <c r="AO955">
        <f t="shared" si="192"/>
        <v>0</v>
      </c>
      <c r="AP955">
        <f t="shared" si="193"/>
        <v>0</v>
      </c>
      <c r="AQ955">
        <f t="shared" si="194"/>
        <v>0</v>
      </c>
      <c r="AR955">
        <f t="shared" si="195"/>
        <v>0</v>
      </c>
    </row>
    <row r="956" spans="1:44" hidden="1" outlineLevel="1" x14ac:dyDescent="0.3">
      <c r="A956" s="62"/>
      <c r="B956" s="63">
        <f t="shared" si="188"/>
        <v>932</v>
      </c>
      <c r="C956" s="145"/>
      <c r="D956" s="145"/>
      <c r="E956" s="143"/>
      <c r="F956" s="143"/>
      <c r="G956" s="146"/>
      <c r="H956" s="147"/>
      <c r="I956" s="143"/>
      <c r="J956" s="9"/>
      <c r="K956">
        <v>935</v>
      </c>
      <c r="L956" s="93" t="str">
        <f t="shared" si="197"/>
        <v/>
      </c>
      <c r="M956" s="103" t="str">
        <f t="shared" si="196"/>
        <v/>
      </c>
      <c r="N956" s="81"/>
      <c r="O956" s="73"/>
      <c r="P956" s="69" t="str">
        <f t="shared" si="198"/>
        <v/>
      </c>
      <c r="Q956" s="70" t="str">
        <f t="shared" si="187"/>
        <v/>
      </c>
      <c r="R956" s="73"/>
      <c r="S956" s="71" t="str">
        <f t="shared" si="189"/>
        <v/>
      </c>
      <c r="T956" s="98" t="str" cm="1">
        <f t="array" ref="T956">IF(COUNTIFS($C$22:$C$1025,$C956,$G$22:$G$1025,$G956)&gt;1,MATCH($C956&amp;$G956,$C$22:$C$1023&amp;$G$22:$G$1025,0),"")</f>
        <v/>
      </c>
      <c r="AM956">
        <f t="shared" si="190"/>
        <v>0</v>
      </c>
      <c r="AN956">
        <f t="shared" si="191"/>
        <v>0</v>
      </c>
      <c r="AO956">
        <f t="shared" si="192"/>
        <v>0</v>
      </c>
      <c r="AP956">
        <f t="shared" si="193"/>
        <v>0</v>
      </c>
      <c r="AQ956">
        <f t="shared" si="194"/>
        <v>0</v>
      </c>
      <c r="AR956">
        <f t="shared" si="195"/>
        <v>0</v>
      </c>
    </row>
    <row r="957" spans="1:44" hidden="1" outlineLevel="1" x14ac:dyDescent="0.3">
      <c r="A957" s="62"/>
      <c r="B957" s="63">
        <f t="shared" si="188"/>
        <v>933</v>
      </c>
      <c r="C957" s="145"/>
      <c r="D957" s="145"/>
      <c r="E957" s="143"/>
      <c r="F957" s="143"/>
      <c r="G957" s="146"/>
      <c r="H957" s="147"/>
      <c r="I957" s="143"/>
      <c r="J957" s="9"/>
      <c r="K957">
        <v>936</v>
      </c>
      <c r="L957" s="93" t="str">
        <f t="shared" si="197"/>
        <v/>
      </c>
      <c r="M957" s="103" t="str">
        <f t="shared" si="196"/>
        <v/>
      </c>
      <c r="N957" s="81"/>
      <c r="O957" s="73"/>
      <c r="P957" s="69" t="str">
        <f t="shared" si="198"/>
        <v/>
      </c>
      <c r="Q957" s="70" t="str">
        <f t="shared" si="187"/>
        <v/>
      </c>
      <c r="R957" s="73"/>
      <c r="S957" s="71" t="str">
        <f t="shared" si="189"/>
        <v/>
      </c>
      <c r="T957" s="98" t="str" cm="1">
        <f t="array" ref="T957">IF(COUNTIFS($C$22:$C$1025,$C957,$G$22:$G$1025,$G957)&gt;1,MATCH($C957&amp;$G957,$C$22:$C$1023&amp;$G$22:$G$1025,0),"")</f>
        <v/>
      </c>
      <c r="AM957">
        <f t="shared" si="190"/>
        <v>0</v>
      </c>
      <c r="AN957">
        <f t="shared" si="191"/>
        <v>0</v>
      </c>
      <c r="AO957">
        <f t="shared" si="192"/>
        <v>0</v>
      </c>
      <c r="AP957">
        <f t="shared" si="193"/>
        <v>0</v>
      </c>
      <c r="AQ957">
        <f t="shared" si="194"/>
        <v>0</v>
      </c>
      <c r="AR957">
        <f t="shared" si="195"/>
        <v>0</v>
      </c>
    </row>
    <row r="958" spans="1:44" hidden="1" outlineLevel="1" x14ac:dyDescent="0.3">
      <c r="A958" s="62"/>
      <c r="B958" s="63">
        <f t="shared" si="188"/>
        <v>934</v>
      </c>
      <c r="C958" s="145"/>
      <c r="D958" s="145"/>
      <c r="E958" s="143"/>
      <c r="F958" s="143"/>
      <c r="G958" s="146"/>
      <c r="H958" s="147"/>
      <c r="I958" s="143"/>
      <c r="J958" s="9"/>
      <c r="K958">
        <v>937</v>
      </c>
      <c r="L958" s="93" t="str">
        <f t="shared" si="197"/>
        <v/>
      </c>
      <c r="M958" s="103" t="str">
        <f t="shared" si="196"/>
        <v/>
      </c>
      <c r="N958" s="81"/>
      <c r="O958" s="73"/>
      <c r="P958" s="69" t="str">
        <f t="shared" si="198"/>
        <v/>
      </c>
      <c r="Q958" s="70" t="str">
        <f t="shared" si="187"/>
        <v/>
      </c>
      <c r="R958" s="73"/>
      <c r="S958" s="71" t="str">
        <f t="shared" si="189"/>
        <v/>
      </c>
      <c r="T958" s="98" t="str" cm="1">
        <f t="array" ref="T958">IF(COUNTIFS($C$22:$C$1025,$C958,$G$22:$G$1025,$G958)&gt;1,MATCH($C958&amp;$G958,$C$22:$C$1023&amp;$G$22:$G$1025,0),"")</f>
        <v/>
      </c>
      <c r="AM958">
        <f t="shared" si="190"/>
        <v>0</v>
      </c>
      <c r="AN958">
        <f t="shared" si="191"/>
        <v>0</v>
      </c>
      <c r="AO958">
        <f t="shared" si="192"/>
        <v>0</v>
      </c>
      <c r="AP958">
        <f t="shared" si="193"/>
        <v>0</v>
      </c>
      <c r="AQ958">
        <f t="shared" si="194"/>
        <v>0</v>
      </c>
      <c r="AR958">
        <f t="shared" si="195"/>
        <v>0</v>
      </c>
    </row>
    <row r="959" spans="1:44" hidden="1" outlineLevel="1" x14ac:dyDescent="0.3">
      <c r="A959" s="62"/>
      <c r="B959" s="63">
        <f t="shared" si="188"/>
        <v>935</v>
      </c>
      <c r="C959" s="145"/>
      <c r="D959" s="145"/>
      <c r="E959" s="143"/>
      <c r="F959" s="143"/>
      <c r="G959" s="146"/>
      <c r="H959" s="147"/>
      <c r="I959" s="143"/>
      <c r="J959" s="9"/>
      <c r="K959">
        <v>938</v>
      </c>
      <c r="L959" s="93" t="str">
        <f t="shared" si="197"/>
        <v/>
      </c>
      <c r="M959" s="103" t="str">
        <f t="shared" si="196"/>
        <v/>
      </c>
      <c r="N959" s="81"/>
      <c r="O959" s="73"/>
      <c r="P959" s="69" t="str">
        <f t="shared" si="198"/>
        <v/>
      </c>
      <c r="Q959" s="70" t="str">
        <f t="shared" si="187"/>
        <v/>
      </c>
      <c r="R959" s="73"/>
      <c r="S959" s="71" t="str">
        <f t="shared" si="189"/>
        <v/>
      </c>
      <c r="T959" s="98" t="str" cm="1">
        <f t="array" ref="T959">IF(COUNTIFS($C$22:$C$1025,$C959,$G$22:$G$1025,$G959)&gt;1,MATCH($C959&amp;$G959,$C$22:$C$1023&amp;$G$22:$G$1025,0),"")</f>
        <v/>
      </c>
      <c r="AM959">
        <f t="shared" si="190"/>
        <v>0</v>
      </c>
      <c r="AN959">
        <f t="shared" si="191"/>
        <v>0</v>
      </c>
      <c r="AO959">
        <f t="shared" si="192"/>
        <v>0</v>
      </c>
      <c r="AP959">
        <f t="shared" si="193"/>
        <v>0</v>
      </c>
      <c r="AQ959">
        <f t="shared" si="194"/>
        <v>0</v>
      </c>
      <c r="AR959">
        <f t="shared" si="195"/>
        <v>0</v>
      </c>
    </row>
    <row r="960" spans="1:44" hidden="1" outlineLevel="1" x14ac:dyDescent="0.3">
      <c r="A960" s="62"/>
      <c r="B960" s="63">
        <f t="shared" si="188"/>
        <v>936</v>
      </c>
      <c r="C960" s="145"/>
      <c r="D960" s="145"/>
      <c r="E960" s="143"/>
      <c r="F960" s="143"/>
      <c r="G960" s="146"/>
      <c r="H960" s="147"/>
      <c r="I960" s="143"/>
      <c r="J960" s="9"/>
      <c r="K960">
        <v>939</v>
      </c>
      <c r="L960" s="93" t="str">
        <f t="shared" si="197"/>
        <v/>
      </c>
      <c r="M960" s="103" t="str">
        <f t="shared" si="196"/>
        <v/>
      </c>
      <c r="N960" s="81"/>
      <c r="O960" s="73"/>
      <c r="P960" s="69" t="str">
        <f t="shared" si="198"/>
        <v/>
      </c>
      <c r="Q960" s="70" t="str">
        <f t="shared" si="187"/>
        <v/>
      </c>
      <c r="R960" s="73"/>
      <c r="S960" s="71" t="str">
        <f t="shared" si="189"/>
        <v/>
      </c>
      <c r="T960" s="98" t="str" cm="1">
        <f t="array" ref="T960">IF(COUNTIFS($C$22:$C$1025,$C960,$G$22:$G$1025,$G960)&gt;1,MATCH($C960&amp;$G960,$C$22:$C$1023&amp;$G$22:$G$1025,0),"")</f>
        <v/>
      </c>
      <c r="AM960">
        <f t="shared" si="190"/>
        <v>0</v>
      </c>
      <c r="AN960">
        <f t="shared" si="191"/>
        <v>0</v>
      </c>
      <c r="AO960">
        <f t="shared" si="192"/>
        <v>0</v>
      </c>
      <c r="AP960">
        <f t="shared" si="193"/>
        <v>0</v>
      </c>
      <c r="AQ960">
        <f t="shared" si="194"/>
        <v>0</v>
      </c>
      <c r="AR960">
        <f t="shared" si="195"/>
        <v>0</v>
      </c>
    </row>
    <row r="961" spans="1:44" hidden="1" outlineLevel="1" x14ac:dyDescent="0.3">
      <c r="A961" s="62"/>
      <c r="B961" s="63">
        <f t="shared" si="188"/>
        <v>937</v>
      </c>
      <c r="C961" s="145"/>
      <c r="D961" s="145"/>
      <c r="E961" s="143"/>
      <c r="F961" s="143"/>
      <c r="G961" s="146"/>
      <c r="H961" s="147"/>
      <c r="I961" s="143"/>
      <c r="J961" s="9"/>
      <c r="K961">
        <v>940</v>
      </c>
      <c r="L961" s="93" t="str">
        <f t="shared" si="197"/>
        <v/>
      </c>
      <c r="M961" s="103" t="str">
        <f t="shared" si="196"/>
        <v/>
      </c>
      <c r="N961" s="81"/>
      <c r="O961" s="73"/>
      <c r="P961" s="69" t="str">
        <f t="shared" si="198"/>
        <v/>
      </c>
      <c r="Q961" s="70" t="str">
        <f t="shared" si="187"/>
        <v/>
      </c>
      <c r="R961" s="73"/>
      <c r="S961" s="71" t="str">
        <f t="shared" si="189"/>
        <v/>
      </c>
      <c r="T961" s="98" t="str" cm="1">
        <f t="array" ref="T961">IF(COUNTIFS($C$22:$C$1025,$C961,$G$22:$G$1025,$G961)&gt;1,MATCH($C961&amp;$G961,$C$22:$C$1023&amp;$G$22:$G$1025,0),"")</f>
        <v/>
      </c>
      <c r="AM961">
        <f t="shared" si="190"/>
        <v>0</v>
      </c>
      <c r="AN961">
        <f t="shared" si="191"/>
        <v>0</v>
      </c>
      <c r="AO961">
        <f t="shared" si="192"/>
        <v>0</v>
      </c>
      <c r="AP961">
        <f t="shared" si="193"/>
        <v>0</v>
      </c>
      <c r="AQ961">
        <f t="shared" si="194"/>
        <v>0</v>
      </c>
      <c r="AR961">
        <f t="shared" si="195"/>
        <v>0</v>
      </c>
    </row>
    <row r="962" spans="1:44" hidden="1" outlineLevel="1" x14ac:dyDescent="0.3">
      <c r="A962" s="62"/>
      <c r="B962" s="63">
        <f t="shared" si="188"/>
        <v>938</v>
      </c>
      <c r="C962" s="145"/>
      <c r="D962" s="145"/>
      <c r="E962" s="143"/>
      <c r="F962" s="143"/>
      <c r="G962" s="146"/>
      <c r="H962" s="147"/>
      <c r="I962" s="143"/>
      <c r="J962" s="9"/>
      <c r="K962">
        <v>941</v>
      </c>
      <c r="L962" s="93" t="str">
        <f t="shared" si="197"/>
        <v/>
      </c>
      <c r="M962" s="103" t="str">
        <f t="shared" si="196"/>
        <v/>
      </c>
      <c r="N962" s="81"/>
      <c r="O962" s="73"/>
      <c r="P962" s="69" t="str">
        <f t="shared" si="198"/>
        <v/>
      </c>
      <c r="Q962" s="70" t="str">
        <f t="shared" si="187"/>
        <v/>
      </c>
      <c r="R962" s="73"/>
      <c r="S962" s="71" t="str">
        <f t="shared" si="189"/>
        <v/>
      </c>
      <c r="T962" s="98" t="str" cm="1">
        <f t="array" ref="T962">IF(COUNTIFS($C$22:$C$1025,$C962,$G$22:$G$1025,$G962)&gt;1,MATCH($C962&amp;$G962,$C$22:$C$1023&amp;$G$22:$G$1025,0),"")</f>
        <v/>
      </c>
      <c r="AM962">
        <f t="shared" si="190"/>
        <v>0</v>
      </c>
      <c r="AN962">
        <f t="shared" si="191"/>
        <v>0</v>
      </c>
      <c r="AO962">
        <f t="shared" si="192"/>
        <v>0</v>
      </c>
      <c r="AP962">
        <f t="shared" si="193"/>
        <v>0</v>
      </c>
      <c r="AQ962">
        <f t="shared" si="194"/>
        <v>0</v>
      </c>
      <c r="AR962">
        <f t="shared" si="195"/>
        <v>0</v>
      </c>
    </row>
    <row r="963" spans="1:44" hidden="1" outlineLevel="1" x14ac:dyDescent="0.3">
      <c r="A963" s="62"/>
      <c r="B963" s="63">
        <f t="shared" si="188"/>
        <v>939</v>
      </c>
      <c r="C963" s="145"/>
      <c r="D963" s="145"/>
      <c r="E963" s="143"/>
      <c r="F963" s="143"/>
      <c r="G963" s="146"/>
      <c r="H963" s="147"/>
      <c r="I963" s="143"/>
      <c r="J963" s="9"/>
      <c r="K963">
        <v>942</v>
      </c>
      <c r="L963" s="93" t="str">
        <f t="shared" si="197"/>
        <v/>
      </c>
      <c r="M963" s="103" t="str">
        <f t="shared" si="196"/>
        <v/>
      </c>
      <c r="N963" s="81"/>
      <c r="O963" s="73"/>
      <c r="P963" s="69" t="str">
        <f t="shared" si="198"/>
        <v/>
      </c>
      <c r="Q963" s="70" t="str">
        <f t="shared" si="187"/>
        <v/>
      </c>
      <c r="R963" s="73"/>
      <c r="S963" s="71" t="str">
        <f t="shared" si="189"/>
        <v/>
      </c>
      <c r="T963" s="98" t="str" cm="1">
        <f t="array" ref="T963">IF(COUNTIFS($C$22:$C$1025,$C963,$G$22:$G$1025,$G963)&gt;1,MATCH($C963&amp;$G963,$C$22:$C$1023&amp;$G$22:$G$1025,0),"")</f>
        <v/>
      </c>
      <c r="AM963">
        <f t="shared" si="190"/>
        <v>0</v>
      </c>
      <c r="AN963">
        <f t="shared" si="191"/>
        <v>0</v>
      </c>
      <c r="AO963">
        <f t="shared" si="192"/>
        <v>0</v>
      </c>
      <c r="AP963">
        <f t="shared" si="193"/>
        <v>0</v>
      </c>
      <c r="AQ963">
        <f t="shared" si="194"/>
        <v>0</v>
      </c>
      <c r="AR963">
        <f t="shared" si="195"/>
        <v>0</v>
      </c>
    </row>
    <row r="964" spans="1:44" hidden="1" outlineLevel="1" x14ac:dyDescent="0.3">
      <c r="A964" s="62"/>
      <c r="B964" s="63">
        <f t="shared" si="188"/>
        <v>940</v>
      </c>
      <c r="C964" s="145"/>
      <c r="D964" s="145"/>
      <c r="E964" s="143"/>
      <c r="F964" s="143"/>
      <c r="G964" s="146"/>
      <c r="H964" s="147"/>
      <c r="I964" s="143"/>
      <c r="J964" s="9"/>
      <c r="K964">
        <v>943</v>
      </c>
      <c r="L964" s="93" t="str">
        <f t="shared" si="197"/>
        <v/>
      </c>
      <c r="M964" s="103" t="str">
        <f t="shared" si="196"/>
        <v/>
      </c>
      <c r="N964" s="81"/>
      <c r="O964" s="73"/>
      <c r="P964" s="69" t="str">
        <f t="shared" si="198"/>
        <v/>
      </c>
      <c r="Q964" s="70" t="str">
        <f t="shared" si="187"/>
        <v/>
      </c>
      <c r="R964" s="73"/>
      <c r="S964" s="71" t="str">
        <f t="shared" si="189"/>
        <v/>
      </c>
      <c r="T964" s="98" t="str" cm="1">
        <f t="array" ref="T964">IF(COUNTIFS($C$22:$C$1025,$C964,$G$22:$G$1025,$G964)&gt;1,MATCH($C964&amp;$G964,$C$22:$C$1023&amp;$G$22:$G$1025,0),"")</f>
        <v/>
      </c>
      <c r="AM964">
        <f t="shared" si="190"/>
        <v>0</v>
      </c>
      <c r="AN964">
        <f t="shared" si="191"/>
        <v>0</v>
      </c>
      <c r="AO964">
        <f t="shared" si="192"/>
        <v>0</v>
      </c>
      <c r="AP964">
        <f t="shared" si="193"/>
        <v>0</v>
      </c>
      <c r="AQ964">
        <f t="shared" si="194"/>
        <v>0</v>
      </c>
      <c r="AR964">
        <f t="shared" si="195"/>
        <v>0</v>
      </c>
    </row>
    <row r="965" spans="1:44" hidden="1" outlineLevel="1" x14ac:dyDescent="0.3">
      <c r="A965" s="62"/>
      <c r="B965" s="63">
        <f t="shared" si="188"/>
        <v>941</v>
      </c>
      <c r="C965" s="145"/>
      <c r="D965" s="145"/>
      <c r="E965" s="143"/>
      <c r="F965" s="143"/>
      <c r="G965" s="146"/>
      <c r="H965" s="147"/>
      <c r="I965" s="143"/>
      <c r="J965" s="9"/>
      <c r="K965">
        <v>944</v>
      </c>
      <c r="L965" s="93" t="str">
        <f t="shared" si="197"/>
        <v/>
      </c>
      <c r="M965" s="103" t="str">
        <f t="shared" si="196"/>
        <v/>
      </c>
      <c r="N965" s="81"/>
      <c r="O965" s="73"/>
      <c r="P965" s="69" t="str">
        <f t="shared" si="198"/>
        <v/>
      </c>
      <c r="Q965" s="70" t="str">
        <f t="shared" si="187"/>
        <v/>
      </c>
      <c r="R965" s="73"/>
      <c r="S965" s="71" t="str">
        <f t="shared" si="189"/>
        <v/>
      </c>
      <c r="T965" s="98" t="str" cm="1">
        <f t="array" ref="T965">IF(COUNTIFS($C$22:$C$1025,$C965,$G$22:$G$1025,$G965)&gt;1,MATCH($C965&amp;$G965,$C$22:$C$1023&amp;$G$22:$G$1025,0),"")</f>
        <v/>
      </c>
      <c r="AM965">
        <f t="shared" si="190"/>
        <v>0</v>
      </c>
      <c r="AN965">
        <f t="shared" si="191"/>
        <v>0</v>
      </c>
      <c r="AO965">
        <f t="shared" si="192"/>
        <v>0</v>
      </c>
      <c r="AP965">
        <f t="shared" si="193"/>
        <v>0</v>
      </c>
      <c r="AQ965">
        <f t="shared" si="194"/>
        <v>0</v>
      </c>
      <c r="AR965">
        <f t="shared" si="195"/>
        <v>0</v>
      </c>
    </row>
    <row r="966" spans="1:44" hidden="1" outlineLevel="1" x14ac:dyDescent="0.3">
      <c r="A966" s="62"/>
      <c r="B966" s="63">
        <f t="shared" si="188"/>
        <v>942</v>
      </c>
      <c r="C966" s="145"/>
      <c r="D966" s="145"/>
      <c r="E966" s="143"/>
      <c r="F966" s="143"/>
      <c r="G966" s="146"/>
      <c r="H966" s="147"/>
      <c r="I966" s="143"/>
      <c r="J966" s="9"/>
      <c r="K966">
        <v>945</v>
      </c>
      <c r="L966" s="93" t="str">
        <f t="shared" si="197"/>
        <v/>
      </c>
      <c r="M966" s="103" t="str">
        <f t="shared" si="196"/>
        <v/>
      </c>
      <c r="N966" s="81"/>
      <c r="O966" s="73"/>
      <c r="P966" s="69" t="str">
        <f t="shared" si="198"/>
        <v/>
      </c>
      <c r="Q966" s="70" t="str">
        <f t="shared" si="187"/>
        <v/>
      </c>
      <c r="R966" s="73"/>
      <c r="S966" s="71" t="str">
        <f t="shared" si="189"/>
        <v/>
      </c>
      <c r="T966" s="98" t="str" cm="1">
        <f t="array" ref="T966">IF(COUNTIFS($C$22:$C$1025,$C966,$G$22:$G$1025,$G966)&gt;1,MATCH($C966&amp;$G966,$C$22:$C$1023&amp;$G$22:$G$1025,0),"")</f>
        <v/>
      </c>
      <c r="AM966">
        <f t="shared" si="190"/>
        <v>0</v>
      </c>
      <c r="AN966">
        <f t="shared" si="191"/>
        <v>0</v>
      </c>
      <c r="AO966">
        <f t="shared" si="192"/>
        <v>0</v>
      </c>
      <c r="AP966">
        <f t="shared" si="193"/>
        <v>0</v>
      </c>
      <c r="AQ966">
        <f t="shared" si="194"/>
        <v>0</v>
      </c>
      <c r="AR966">
        <f t="shared" si="195"/>
        <v>0</v>
      </c>
    </row>
    <row r="967" spans="1:44" hidden="1" outlineLevel="1" x14ac:dyDescent="0.3">
      <c r="A967" s="62"/>
      <c r="B967" s="63">
        <f t="shared" si="188"/>
        <v>943</v>
      </c>
      <c r="C967" s="145"/>
      <c r="D967" s="145"/>
      <c r="E967" s="143"/>
      <c r="F967" s="143"/>
      <c r="G967" s="146"/>
      <c r="H967" s="147"/>
      <c r="I967" s="143"/>
      <c r="J967" s="9"/>
      <c r="K967">
        <v>946</v>
      </c>
      <c r="L967" s="93" t="str">
        <f t="shared" si="197"/>
        <v/>
      </c>
      <c r="M967" s="103" t="str">
        <f t="shared" si="196"/>
        <v/>
      </c>
      <c r="N967" s="81"/>
      <c r="O967" s="73"/>
      <c r="P967" s="69" t="str">
        <f t="shared" si="198"/>
        <v/>
      </c>
      <c r="Q967" s="70" t="str">
        <f t="shared" si="187"/>
        <v/>
      </c>
      <c r="R967" s="73"/>
      <c r="S967" s="71" t="str">
        <f t="shared" si="189"/>
        <v/>
      </c>
      <c r="T967" s="98" t="str" cm="1">
        <f t="array" ref="T967">IF(COUNTIFS($C$22:$C$1025,$C967,$G$22:$G$1025,$G967)&gt;1,MATCH($C967&amp;$G967,$C$22:$C$1023&amp;$G$22:$G$1025,0),"")</f>
        <v/>
      </c>
      <c r="AM967">
        <f t="shared" si="190"/>
        <v>0</v>
      </c>
      <c r="AN967">
        <f t="shared" si="191"/>
        <v>0</v>
      </c>
      <c r="AO967">
        <f t="shared" si="192"/>
        <v>0</v>
      </c>
      <c r="AP967">
        <f t="shared" si="193"/>
        <v>0</v>
      </c>
      <c r="AQ967">
        <f t="shared" si="194"/>
        <v>0</v>
      </c>
      <c r="AR967">
        <f t="shared" si="195"/>
        <v>0</v>
      </c>
    </row>
    <row r="968" spans="1:44" hidden="1" outlineLevel="1" x14ac:dyDescent="0.3">
      <c r="A968" s="62"/>
      <c r="B968" s="63">
        <f t="shared" si="188"/>
        <v>944</v>
      </c>
      <c r="C968" s="145"/>
      <c r="D968" s="145"/>
      <c r="E968" s="143"/>
      <c r="F968" s="143"/>
      <c r="G968" s="146"/>
      <c r="H968" s="147"/>
      <c r="I968" s="143"/>
      <c r="J968" s="9"/>
      <c r="K968">
        <v>947</v>
      </c>
      <c r="L968" s="93" t="str">
        <f t="shared" si="197"/>
        <v/>
      </c>
      <c r="M968" s="103" t="str">
        <f t="shared" si="196"/>
        <v/>
      </c>
      <c r="N968" s="81"/>
      <c r="O968" s="73"/>
      <c r="P968" s="69" t="str">
        <f t="shared" si="198"/>
        <v/>
      </c>
      <c r="Q968" s="70" t="str">
        <f t="shared" si="187"/>
        <v/>
      </c>
      <c r="R968" s="73"/>
      <c r="S968" s="71" t="str">
        <f t="shared" si="189"/>
        <v/>
      </c>
      <c r="T968" s="98" t="str" cm="1">
        <f t="array" ref="T968">IF(COUNTIFS($C$22:$C$1025,$C968,$G$22:$G$1025,$G968)&gt;1,MATCH($C968&amp;$G968,$C$22:$C$1023&amp;$G$22:$G$1025,0),"")</f>
        <v/>
      </c>
      <c r="AM968">
        <f t="shared" si="190"/>
        <v>0</v>
      </c>
      <c r="AN968">
        <f t="shared" si="191"/>
        <v>0</v>
      </c>
      <c r="AO968">
        <f t="shared" si="192"/>
        <v>0</v>
      </c>
      <c r="AP968">
        <f t="shared" si="193"/>
        <v>0</v>
      </c>
      <c r="AQ968">
        <f t="shared" si="194"/>
        <v>0</v>
      </c>
      <c r="AR968">
        <f t="shared" si="195"/>
        <v>0</v>
      </c>
    </row>
    <row r="969" spans="1:44" hidden="1" outlineLevel="1" x14ac:dyDescent="0.3">
      <c r="A969" s="62"/>
      <c r="B969" s="63">
        <f t="shared" si="188"/>
        <v>945</v>
      </c>
      <c r="C969" s="145"/>
      <c r="D969" s="145"/>
      <c r="E969" s="143"/>
      <c r="F969" s="143"/>
      <c r="G969" s="146"/>
      <c r="H969" s="147"/>
      <c r="I969" s="143"/>
      <c r="J969" s="9"/>
      <c r="K969">
        <v>948</v>
      </c>
      <c r="L969" s="93" t="str">
        <f t="shared" si="197"/>
        <v/>
      </c>
      <c r="M969" s="103" t="str">
        <f t="shared" si="196"/>
        <v/>
      </c>
      <c r="N969" s="81"/>
      <c r="O969" s="73"/>
      <c r="P969" s="69" t="str">
        <f t="shared" si="198"/>
        <v/>
      </c>
      <c r="Q969" s="70" t="str">
        <f t="shared" si="187"/>
        <v/>
      </c>
      <c r="R969" s="73"/>
      <c r="S969" s="71" t="str">
        <f t="shared" si="189"/>
        <v/>
      </c>
      <c r="T969" s="98" t="str" cm="1">
        <f t="array" ref="T969">IF(COUNTIFS($C$22:$C$1025,$C969,$G$22:$G$1025,$G969)&gt;1,MATCH($C969&amp;$G969,$C$22:$C$1023&amp;$G$22:$G$1025,0),"")</f>
        <v/>
      </c>
      <c r="AM969">
        <f t="shared" si="190"/>
        <v>0</v>
      </c>
      <c r="AN969">
        <f t="shared" si="191"/>
        <v>0</v>
      </c>
      <c r="AO969">
        <f t="shared" si="192"/>
        <v>0</v>
      </c>
      <c r="AP969">
        <f t="shared" si="193"/>
        <v>0</v>
      </c>
      <c r="AQ969">
        <f t="shared" si="194"/>
        <v>0</v>
      </c>
      <c r="AR969">
        <f t="shared" si="195"/>
        <v>0</v>
      </c>
    </row>
    <row r="970" spans="1:44" hidden="1" outlineLevel="1" x14ac:dyDescent="0.3">
      <c r="A970" s="62"/>
      <c r="B970" s="63">
        <f t="shared" si="188"/>
        <v>946</v>
      </c>
      <c r="C970" s="145"/>
      <c r="D970" s="145"/>
      <c r="E970" s="143"/>
      <c r="F970" s="143"/>
      <c r="G970" s="146"/>
      <c r="H970" s="147"/>
      <c r="I970" s="143"/>
      <c r="J970" s="9"/>
      <c r="K970">
        <v>949</v>
      </c>
      <c r="L970" s="93" t="str">
        <f t="shared" si="197"/>
        <v/>
      </c>
      <c r="M970" s="103" t="str">
        <f t="shared" si="196"/>
        <v/>
      </c>
      <c r="N970" s="81"/>
      <c r="O970" s="73"/>
      <c r="P970" s="69" t="str">
        <f t="shared" si="198"/>
        <v/>
      </c>
      <c r="Q970" s="70" t="str">
        <f t="shared" si="187"/>
        <v/>
      </c>
      <c r="R970" s="73"/>
      <c r="S970" s="71" t="str">
        <f t="shared" si="189"/>
        <v/>
      </c>
      <c r="T970" s="98" t="str" cm="1">
        <f t="array" ref="T970">IF(COUNTIFS($C$22:$C$1025,$C970,$G$22:$G$1025,$G970)&gt;1,MATCH($C970&amp;$G970,$C$22:$C$1023&amp;$G$22:$G$1025,0),"")</f>
        <v/>
      </c>
      <c r="AM970">
        <f t="shared" si="190"/>
        <v>0</v>
      </c>
      <c r="AN970">
        <f t="shared" si="191"/>
        <v>0</v>
      </c>
      <c r="AO970">
        <f t="shared" si="192"/>
        <v>0</v>
      </c>
      <c r="AP970">
        <f t="shared" si="193"/>
        <v>0</v>
      </c>
      <c r="AQ970">
        <f t="shared" si="194"/>
        <v>0</v>
      </c>
      <c r="AR970">
        <f t="shared" si="195"/>
        <v>0</v>
      </c>
    </row>
    <row r="971" spans="1:44" hidden="1" outlineLevel="1" x14ac:dyDescent="0.3">
      <c r="A971" s="62"/>
      <c r="B971" s="63">
        <f t="shared" si="188"/>
        <v>947</v>
      </c>
      <c r="C971" s="145"/>
      <c r="D971" s="145"/>
      <c r="E971" s="143"/>
      <c r="F971" s="143"/>
      <c r="G971" s="146"/>
      <c r="H971" s="147"/>
      <c r="I971" s="143"/>
      <c r="J971" s="9"/>
      <c r="K971">
        <v>950</v>
      </c>
      <c r="L971" s="93" t="str">
        <f t="shared" si="197"/>
        <v/>
      </c>
      <c r="M971" s="103" t="str">
        <f t="shared" si="196"/>
        <v/>
      </c>
      <c r="N971" s="81"/>
      <c r="O971" s="73"/>
      <c r="P971" s="69" t="str">
        <f t="shared" si="198"/>
        <v/>
      </c>
      <c r="Q971" s="70" t="str">
        <f t="shared" si="187"/>
        <v/>
      </c>
      <c r="R971" s="73"/>
      <c r="S971" s="71" t="str">
        <f t="shared" si="189"/>
        <v/>
      </c>
      <c r="T971" s="98" t="str" cm="1">
        <f t="array" ref="T971">IF(COUNTIFS($C$22:$C$1025,$C971,$G$22:$G$1025,$G971)&gt;1,MATCH($C971&amp;$G971,$C$22:$C$1023&amp;$G$22:$G$1025,0),"")</f>
        <v/>
      </c>
      <c r="AM971">
        <f t="shared" si="190"/>
        <v>0</v>
      </c>
      <c r="AN971">
        <f t="shared" si="191"/>
        <v>0</v>
      </c>
      <c r="AO971">
        <f t="shared" si="192"/>
        <v>0</v>
      </c>
      <c r="AP971">
        <f t="shared" si="193"/>
        <v>0</v>
      </c>
      <c r="AQ971">
        <f t="shared" si="194"/>
        <v>0</v>
      </c>
      <c r="AR971">
        <f t="shared" si="195"/>
        <v>0</v>
      </c>
    </row>
    <row r="972" spans="1:44" hidden="1" outlineLevel="1" x14ac:dyDescent="0.3">
      <c r="A972" s="62"/>
      <c r="B972" s="63">
        <f t="shared" si="188"/>
        <v>948</v>
      </c>
      <c r="C972" s="145"/>
      <c r="D972" s="145"/>
      <c r="E972" s="143"/>
      <c r="F972" s="143"/>
      <c r="G972" s="146"/>
      <c r="H972" s="147"/>
      <c r="I972" s="143"/>
      <c r="J972" s="9"/>
      <c r="K972">
        <v>951</v>
      </c>
      <c r="L972" s="93" t="str">
        <f t="shared" si="197"/>
        <v/>
      </c>
      <c r="M972" s="103" t="str">
        <f t="shared" si="196"/>
        <v/>
      </c>
      <c r="N972" s="81"/>
      <c r="O972" s="73"/>
      <c r="P972" s="69" t="str">
        <f t="shared" si="198"/>
        <v/>
      </c>
      <c r="Q972" s="70" t="str">
        <f t="shared" si="187"/>
        <v/>
      </c>
      <c r="R972" s="73"/>
      <c r="S972" s="71" t="str">
        <f t="shared" si="189"/>
        <v/>
      </c>
      <c r="T972" s="98" t="str" cm="1">
        <f t="array" ref="T972">IF(COUNTIFS($C$22:$C$1025,$C972,$G$22:$G$1025,$G972)&gt;1,MATCH($C972&amp;$G972,$C$22:$C$1023&amp;$G$22:$G$1025,0),"")</f>
        <v/>
      </c>
      <c r="AM972">
        <f t="shared" si="190"/>
        <v>0</v>
      </c>
      <c r="AN972">
        <f t="shared" si="191"/>
        <v>0</v>
      </c>
      <c r="AO972">
        <f t="shared" si="192"/>
        <v>0</v>
      </c>
      <c r="AP972">
        <f t="shared" si="193"/>
        <v>0</v>
      </c>
      <c r="AQ972">
        <f t="shared" si="194"/>
        <v>0</v>
      </c>
      <c r="AR972">
        <f t="shared" si="195"/>
        <v>0</v>
      </c>
    </row>
    <row r="973" spans="1:44" hidden="1" outlineLevel="1" x14ac:dyDescent="0.3">
      <c r="A973" s="62"/>
      <c r="B973" s="63">
        <f t="shared" si="188"/>
        <v>949</v>
      </c>
      <c r="C973" s="145"/>
      <c r="D973" s="145"/>
      <c r="E973" s="143"/>
      <c r="F973" s="143"/>
      <c r="G973" s="146"/>
      <c r="H973" s="147"/>
      <c r="I973" s="143"/>
      <c r="J973" s="9"/>
      <c r="K973">
        <v>952</v>
      </c>
      <c r="L973" s="93" t="str">
        <f t="shared" si="197"/>
        <v/>
      </c>
      <c r="M973" s="103" t="str">
        <f t="shared" si="196"/>
        <v/>
      </c>
      <c r="N973" s="81"/>
      <c r="O973" s="73"/>
      <c r="P973" s="69" t="str">
        <f t="shared" si="198"/>
        <v/>
      </c>
      <c r="Q973" s="70" t="str">
        <f t="shared" ref="Q973:Q1024" si="199">IF($H973="","",IF($H973&lt;15000,"対象外","未確認"))</f>
        <v/>
      </c>
      <c r="R973" s="73"/>
      <c r="S973" s="71" t="str">
        <f t="shared" si="189"/>
        <v/>
      </c>
      <c r="T973" s="98" t="str" cm="1">
        <f t="array" ref="T973">IF(COUNTIFS($C$22:$C$1025,$C973,$G$22:$G$1025,$G973)&gt;1,MATCH($C973&amp;$G973,$C$22:$C$1023&amp;$G$22:$G$1025,0),"")</f>
        <v/>
      </c>
      <c r="AM973">
        <f t="shared" si="190"/>
        <v>0</v>
      </c>
      <c r="AN973">
        <f t="shared" si="191"/>
        <v>0</v>
      </c>
      <c r="AO973">
        <f t="shared" si="192"/>
        <v>0</v>
      </c>
      <c r="AP973">
        <f t="shared" si="193"/>
        <v>0</v>
      </c>
      <c r="AQ973">
        <f t="shared" si="194"/>
        <v>0</v>
      </c>
      <c r="AR973">
        <f t="shared" si="195"/>
        <v>0</v>
      </c>
    </row>
    <row r="974" spans="1:44" hidden="1" outlineLevel="1" x14ac:dyDescent="0.3">
      <c r="A974" s="62"/>
      <c r="B974" s="63">
        <f t="shared" ref="B974:B1024" si="200">B973+1</f>
        <v>950</v>
      </c>
      <c r="C974" s="145"/>
      <c r="D974" s="145"/>
      <c r="E974" s="143"/>
      <c r="F974" s="143"/>
      <c r="G974" s="146"/>
      <c r="H974" s="147"/>
      <c r="I974" s="143"/>
      <c r="J974" s="9"/>
      <c r="K974">
        <v>953</v>
      </c>
      <c r="L974" s="93" t="str">
        <f t="shared" si="197"/>
        <v/>
      </c>
      <c r="M974" s="103" t="str">
        <f t="shared" si="196"/>
        <v/>
      </c>
      <c r="N974" s="81"/>
      <c r="O974" s="73"/>
      <c r="P974" s="69" t="str">
        <f t="shared" si="198"/>
        <v/>
      </c>
      <c r="Q974" s="70" t="str">
        <f t="shared" si="199"/>
        <v/>
      </c>
      <c r="R974" s="73"/>
      <c r="S974" s="71" t="str">
        <f t="shared" si="189"/>
        <v/>
      </c>
      <c r="T974" s="98" t="str" cm="1">
        <f t="array" ref="T974">IF(COUNTIFS($C$22:$C$1025,$C974,$G$22:$G$1025,$G974)&gt;1,MATCH($C974&amp;$G974,$C$22:$C$1023&amp;$G$22:$G$1025,0),"")</f>
        <v/>
      </c>
      <c r="AM974">
        <f t="shared" si="190"/>
        <v>0</v>
      </c>
      <c r="AN974">
        <f t="shared" si="191"/>
        <v>0</v>
      </c>
      <c r="AO974">
        <f t="shared" si="192"/>
        <v>0</v>
      </c>
      <c r="AP974">
        <f t="shared" si="193"/>
        <v>0</v>
      </c>
      <c r="AQ974">
        <f t="shared" si="194"/>
        <v>0</v>
      </c>
      <c r="AR974">
        <f t="shared" si="195"/>
        <v>0</v>
      </c>
    </row>
    <row r="975" spans="1:44" hidden="1" outlineLevel="1" x14ac:dyDescent="0.3">
      <c r="A975" s="62"/>
      <c r="B975" s="63">
        <f t="shared" si="200"/>
        <v>951</v>
      </c>
      <c r="C975" s="145"/>
      <c r="D975" s="145"/>
      <c r="E975" s="143"/>
      <c r="F975" s="143"/>
      <c r="G975" s="146"/>
      <c r="H975" s="147"/>
      <c r="I975" s="143"/>
      <c r="J975" s="9"/>
      <c r="K975">
        <v>954</v>
      </c>
      <c r="L975" s="93" t="str">
        <f t="shared" si="197"/>
        <v/>
      </c>
      <c r="M975" s="103" t="str">
        <f t="shared" si="196"/>
        <v/>
      </c>
      <c r="N975" s="81"/>
      <c r="O975" s="73"/>
      <c r="P975" s="69" t="str">
        <f t="shared" si="198"/>
        <v/>
      </c>
      <c r="Q975" s="70" t="str">
        <f t="shared" si="199"/>
        <v/>
      </c>
      <c r="R975" s="73"/>
      <c r="S975" s="71" t="str">
        <f t="shared" si="189"/>
        <v/>
      </c>
      <c r="T975" s="98" t="str" cm="1">
        <f t="array" ref="T975">IF(COUNTIFS($C$22:$C$1025,$C975,$G$22:$G$1025,$G975)&gt;1,MATCH($C975&amp;$G975,$C$22:$C$1023&amp;$G$22:$G$1025,0),"")</f>
        <v/>
      </c>
      <c r="AM975">
        <f t="shared" si="190"/>
        <v>0</v>
      </c>
      <c r="AN975">
        <f t="shared" si="191"/>
        <v>0</v>
      </c>
      <c r="AO975">
        <f t="shared" si="192"/>
        <v>0</v>
      </c>
      <c r="AP975">
        <f t="shared" si="193"/>
        <v>0</v>
      </c>
      <c r="AQ975">
        <f t="shared" si="194"/>
        <v>0</v>
      </c>
      <c r="AR975">
        <f t="shared" si="195"/>
        <v>0</v>
      </c>
    </row>
    <row r="976" spans="1:44" hidden="1" outlineLevel="1" x14ac:dyDescent="0.3">
      <c r="A976" s="62"/>
      <c r="B976" s="63">
        <f t="shared" si="200"/>
        <v>952</v>
      </c>
      <c r="C976" s="145"/>
      <c r="D976" s="145"/>
      <c r="E976" s="143"/>
      <c r="F976" s="143"/>
      <c r="G976" s="146"/>
      <c r="H976" s="147"/>
      <c r="I976" s="143"/>
      <c r="J976" s="9"/>
      <c r="K976">
        <v>955</v>
      </c>
      <c r="L976" s="93" t="str">
        <f t="shared" si="197"/>
        <v/>
      </c>
      <c r="M976" s="103" t="str">
        <f t="shared" si="196"/>
        <v/>
      </c>
      <c r="N976" s="81"/>
      <c r="O976" s="73"/>
      <c r="P976" s="69" t="str">
        <f t="shared" si="198"/>
        <v/>
      </c>
      <c r="Q976" s="70" t="str">
        <f t="shared" si="199"/>
        <v/>
      </c>
      <c r="R976" s="73"/>
      <c r="S976" s="71" t="str">
        <f t="shared" si="189"/>
        <v/>
      </c>
      <c r="T976" s="98" t="str" cm="1">
        <f t="array" ref="T976">IF(COUNTIFS($C$22:$C$1025,$C976,$G$22:$G$1025,$G976)&gt;1,MATCH($C976&amp;$G976,$C$22:$C$1023&amp;$G$22:$G$1025,0),"")</f>
        <v/>
      </c>
      <c r="AM976">
        <f t="shared" si="190"/>
        <v>0</v>
      </c>
      <c r="AN976">
        <f t="shared" si="191"/>
        <v>0</v>
      </c>
      <c r="AO976">
        <f t="shared" si="192"/>
        <v>0</v>
      </c>
      <c r="AP976">
        <f t="shared" si="193"/>
        <v>0</v>
      </c>
      <c r="AQ976">
        <f t="shared" si="194"/>
        <v>0</v>
      </c>
      <c r="AR976">
        <f t="shared" si="195"/>
        <v>0</v>
      </c>
    </row>
    <row r="977" spans="1:44" hidden="1" outlineLevel="1" x14ac:dyDescent="0.3">
      <c r="A977" s="62"/>
      <c r="B977" s="63">
        <f t="shared" si="200"/>
        <v>953</v>
      </c>
      <c r="C977" s="145"/>
      <c r="D977" s="145"/>
      <c r="E977" s="143"/>
      <c r="F977" s="143"/>
      <c r="G977" s="146"/>
      <c r="H977" s="147"/>
      <c r="I977" s="143"/>
      <c r="J977" s="9"/>
      <c r="K977">
        <v>956</v>
      </c>
      <c r="L977" s="93" t="str">
        <f t="shared" si="197"/>
        <v/>
      </c>
      <c r="M977" s="103" t="str">
        <f t="shared" si="196"/>
        <v/>
      </c>
      <c r="N977" s="81"/>
      <c r="O977" s="73"/>
      <c r="P977" s="69" t="str">
        <f t="shared" si="198"/>
        <v/>
      </c>
      <c r="Q977" s="70" t="str">
        <f t="shared" si="199"/>
        <v/>
      </c>
      <c r="R977" s="73"/>
      <c r="S977" s="71" t="str">
        <f t="shared" si="189"/>
        <v/>
      </c>
      <c r="T977" s="98" t="str" cm="1">
        <f t="array" ref="T977">IF(COUNTIFS($C$22:$C$1025,$C977,$G$22:$G$1025,$G977)&gt;1,MATCH($C977&amp;$G977,$C$22:$C$1023&amp;$G$22:$G$1025,0),"")</f>
        <v/>
      </c>
      <c r="AM977">
        <f t="shared" si="190"/>
        <v>0</v>
      </c>
      <c r="AN977">
        <f t="shared" si="191"/>
        <v>0</v>
      </c>
      <c r="AO977">
        <f t="shared" si="192"/>
        <v>0</v>
      </c>
      <c r="AP977">
        <f t="shared" si="193"/>
        <v>0</v>
      </c>
      <c r="AQ977">
        <f t="shared" si="194"/>
        <v>0</v>
      </c>
      <c r="AR977">
        <f t="shared" si="195"/>
        <v>0</v>
      </c>
    </row>
    <row r="978" spans="1:44" hidden="1" outlineLevel="1" x14ac:dyDescent="0.3">
      <c r="A978" s="62"/>
      <c r="B978" s="63">
        <f t="shared" si="200"/>
        <v>954</v>
      </c>
      <c r="C978" s="145"/>
      <c r="D978" s="145"/>
      <c r="E978" s="143"/>
      <c r="F978" s="143"/>
      <c r="G978" s="146"/>
      <c r="H978" s="147"/>
      <c r="I978" s="143"/>
      <c r="J978" s="9"/>
      <c r="K978">
        <v>957</v>
      </c>
      <c r="L978" s="93" t="str">
        <f t="shared" si="197"/>
        <v/>
      </c>
      <c r="M978" s="103" t="str">
        <f t="shared" si="196"/>
        <v/>
      </c>
      <c r="N978" s="81"/>
      <c r="O978" s="73"/>
      <c r="P978" s="69" t="str">
        <f t="shared" si="198"/>
        <v/>
      </c>
      <c r="Q978" s="70" t="str">
        <f t="shared" si="199"/>
        <v/>
      </c>
      <c r="R978" s="73"/>
      <c r="S978" s="71" t="str">
        <f t="shared" si="189"/>
        <v/>
      </c>
      <c r="T978" s="98" t="str" cm="1">
        <f t="array" ref="T978">IF(COUNTIFS($C$22:$C$1025,$C978,$G$22:$G$1025,$G978)&gt;1,MATCH($C978&amp;$G978,$C$22:$C$1023&amp;$G$22:$G$1025,0),"")</f>
        <v/>
      </c>
      <c r="AM978">
        <f t="shared" si="190"/>
        <v>0</v>
      </c>
      <c r="AN978">
        <f t="shared" si="191"/>
        <v>0</v>
      </c>
      <c r="AO978">
        <f t="shared" si="192"/>
        <v>0</v>
      </c>
      <c r="AP978">
        <f t="shared" si="193"/>
        <v>0</v>
      </c>
      <c r="AQ978">
        <f t="shared" si="194"/>
        <v>0</v>
      </c>
      <c r="AR978">
        <f t="shared" si="195"/>
        <v>0</v>
      </c>
    </row>
    <row r="979" spans="1:44" hidden="1" outlineLevel="1" x14ac:dyDescent="0.3">
      <c r="A979" s="62"/>
      <c r="B979" s="63">
        <f t="shared" si="200"/>
        <v>955</v>
      </c>
      <c r="C979" s="145"/>
      <c r="D979" s="145"/>
      <c r="E979" s="143"/>
      <c r="F979" s="143"/>
      <c r="G979" s="146"/>
      <c r="H979" s="147"/>
      <c r="I979" s="143"/>
      <c r="J979" s="9"/>
      <c r="K979">
        <v>958</v>
      </c>
      <c r="L979" s="93" t="str">
        <f t="shared" si="197"/>
        <v/>
      </c>
      <c r="M979" s="103" t="str">
        <f t="shared" si="196"/>
        <v/>
      </c>
      <c r="N979" s="81"/>
      <c r="O979" s="73"/>
      <c r="P979" s="69" t="str">
        <f t="shared" si="198"/>
        <v/>
      </c>
      <c r="Q979" s="70" t="str">
        <f t="shared" si="199"/>
        <v/>
      </c>
      <c r="R979" s="73"/>
      <c r="S979" s="71" t="str">
        <f t="shared" si="189"/>
        <v/>
      </c>
      <c r="T979" s="98" t="str" cm="1">
        <f t="array" ref="T979">IF(COUNTIFS($C$22:$C$1025,$C979,$G$22:$G$1025,$G979)&gt;1,MATCH($C979&amp;$G979,$C$22:$C$1023&amp;$G$22:$G$1025,0),"")</f>
        <v/>
      </c>
      <c r="AM979">
        <f t="shared" si="190"/>
        <v>0</v>
      </c>
      <c r="AN979">
        <f t="shared" si="191"/>
        <v>0</v>
      </c>
      <c r="AO979">
        <f t="shared" si="192"/>
        <v>0</v>
      </c>
      <c r="AP979">
        <f t="shared" si="193"/>
        <v>0</v>
      </c>
      <c r="AQ979">
        <f t="shared" si="194"/>
        <v>0</v>
      </c>
      <c r="AR979">
        <f t="shared" si="195"/>
        <v>0</v>
      </c>
    </row>
    <row r="980" spans="1:44" hidden="1" outlineLevel="1" x14ac:dyDescent="0.3">
      <c r="A980" s="62"/>
      <c r="B980" s="63">
        <f t="shared" si="200"/>
        <v>956</v>
      </c>
      <c r="C980" s="145"/>
      <c r="D980" s="145"/>
      <c r="E980" s="143"/>
      <c r="F980" s="143"/>
      <c r="G980" s="146"/>
      <c r="H980" s="147"/>
      <c r="I980" s="143"/>
      <c r="J980" s="9"/>
      <c r="K980">
        <v>959</v>
      </c>
      <c r="L980" s="93" t="str">
        <f t="shared" si="197"/>
        <v/>
      </c>
      <c r="M980" s="103" t="str">
        <f t="shared" si="196"/>
        <v/>
      </c>
      <c r="N980" s="81"/>
      <c r="O980" s="73"/>
      <c r="P980" s="69" t="str">
        <f t="shared" si="198"/>
        <v/>
      </c>
      <c r="Q980" s="70" t="str">
        <f t="shared" si="199"/>
        <v/>
      </c>
      <c r="R980" s="73"/>
      <c r="S980" s="71" t="str">
        <f t="shared" si="189"/>
        <v/>
      </c>
      <c r="T980" s="98" t="str" cm="1">
        <f t="array" ref="T980">IF(COUNTIFS($C$22:$C$1025,$C980,$G$22:$G$1025,$G980)&gt;1,MATCH($C980&amp;$G980,$C$22:$C$1023&amp;$G$22:$G$1025,0),"")</f>
        <v/>
      </c>
      <c r="AM980">
        <f t="shared" si="190"/>
        <v>0</v>
      </c>
      <c r="AN980">
        <f t="shared" si="191"/>
        <v>0</v>
      </c>
      <c r="AO980">
        <f t="shared" si="192"/>
        <v>0</v>
      </c>
      <c r="AP980">
        <f t="shared" si="193"/>
        <v>0</v>
      </c>
      <c r="AQ980">
        <f t="shared" si="194"/>
        <v>0</v>
      </c>
      <c r="AR980">
        <f t="shared" si="195"/>
        <v>0</v>
      </c>
    </row>
    <row r="981" spans="1:44" hidden="1" outlineLevel="1" x14ac:dyDescent="0.3">
      <c r="A981" s="62"/>
      <c r="B981" s="63">
        <f t="shared" si="200"/>
        <v>957</v>
      </c>
      <c r="C981" s="145"/>
      <c r="D981" s="145"/>
      <c r="E981" s="143"/>
      <c r="F981" s="143"/>
      <c r="G981" s="146"/>
      <c r="H981" s="147"/>
      <c r="I981" s="143"/>
      <c r="J981" s="9"/>
      <c r="K981">
        <v>960</v>
      </c>
      <c r="L981" s="93" t="str">
        <f t="shared" si="197"/>
        <v/>
      </c>
      <c r="M981" s="103" t="str">
        <f t="shared" si="196"/>
        <v/>
      </c>
      <c r="N981" s="81"/>
      <c r="O981" s="73"/>
      <c r="P981" s="69" t="str">
        <f t="shared" si="198"/>
        <v/>
      </c>
      <c r="Q981" s="70" t="str">
        <f t="shared" si="199"/>
        <v/>
      </c>
      <c r="R981" s="73"/>
      <c r="S981" s="71" t="str">
        <f t="shared" si="189"/>
        <v/>
      </c>
      <c r="T981" s="98" t="str" cm="1">
        <f t="array" ref="T981">IF(COUNTIFS($C$22:$C$1025,$C981,$G$22:$G$1025,$G981)&gt;1,MATCH($C981&amp;$G981,$C$22:$C$1023&amp;$G$22:$G$1025,0),"")</f>
        <v/>
      </c>
      <c r="AM981">
        <f t="shared" si="190"/>
        <v>0</v>
      </c>
      <c r="AN981">
        <f t="shared" si="191"/>
        <v>0</v>
      </c>
      <c r="AO981">
        <f t="shared" si="192"/>
        <v>0</v>
      </c>
      <c r="AP981">
        <f t="shared" si="193"/>
        <v>0</v>
      </c>
      <c r="AQ981">
        <f t="shared" si="194"/>
        <v>0</v>
      </c>
      <c r="AR981">
        <f t="shared" si="195"/>
        <v>0</v>
      </c>
    </row>
    <row r="982" spans="1:44" hidden="1" outlineLevel="1" x14ac:dyDescent="0.3">
      <c r="A982" s="62"/>
      <c r="B982" s="63">
        <f t="shared" si="200"/>
        <v>958</v>
      </c>
      <c r="C982" s="145"/>
      <c r="D982" s="145"/>
      <c r="E982" s="143"/>
      <c r="F982" s="143"/>
      <c r="G982" s="146"/>
      <c r="H982" s="147"/>
      <c r="I982" s="143"/>
      <c r="J982" s="9"/>
      <c r="K982">
        <v>961</v>
      </c>
      <c r="L982" s="93" t="str">
        <f t="shared" si="197"/>
        <v/>
      </c>
      <c r="M982" s="103" t="str">
        <f t="shared" si="196"/>
        <v/>
      </c>
      <c r="N982" s="81"/>
      <c r="O982" s="73"/>
      <c r="P982" s="69" t="str">
        <f t="shared" si="198"/>
        <v/>
      </c>
      <c r="Q982" s="70" t="str">
        <f t="shared" si="199"/>
        <v/>
      </c>
      <c r="R982" s="73"/>
      <c r="S982" s="71" t="str">
        <f t="shared" ref="S982:S1025" si="201">IF(R982="","","No."&amp;$B982&amp;"："&amp;R982)</f>
        <v/>
      </c>
      <c r="T982" s="98" t="str" cm="1">
        <f t="array" ref="T982">IF(COUNTIFS($C$22:$C$1025,$C982,$G$22:$G$1025,$G982)&gt;1,MATCH($C982&amp;$G982,$C$22:$C$1023&amp;$G$22:$G$1025,0),"")</f>
        <v/>
      </c>
      <c r="AM982">
        <f t="shared" ref="AM982:AM1025" si="202">IF($C982="",IF(OR($D982&lt;&gt;"",$E982&lt;&gt;"",$F982&lt;&gt;"",$G982&lt;&gt;"",H982&lt;&gt;0)=TRUE,1,0),0)</f>
        <v>0</v>
      </c>
      <c r="AN982">
        <f t="shared" ref="AN982:AN1025" si="203">IF($D982="",IF(OR($C982&lt;&gt;"",$E982&lt;&gt;"",$F982&lt;&gt;"",$G982&lt;&gt;"",$H982&lt;&gt;"")=TRUE,1,0),0)</f>
        <v>0</v>
      </c>
      <c r="AO982">
        <f t="shared" ref="AO982:AO1025" si="204">IF($E982="",IF(OR($C982&lt;&gt;"",$D982&lt;&gt;"",$F982&lt;&gt;"",$G982&lt;&gt;"",$H982&lt;&gt;0)=TRUE,1,0),0)</f>
        <v>0</v>
      </c>
      <c r="AP982">
        <f t="shared" ref="AP982:AP1025" si="205">IF($F982="",IF(OR($C982&lt;&gt;"",$E982&lt;&gt;"",$D982&lt;&gt;"",$G982&lt;&gt;"",$H982&lt;&gt;0)=TRUE,1,0),0)</f>
        <v>0</v>
      </c>
      <c r="AQ982">
        <f t="shared" ref="AQ982:AQ1025" si="206">IF($G982="",IF(OR($C982&lt;&gt;"",$E982&lt;&gt;0,$F982&lt;&gt;"",$D982&lt;&gt;"",$H982&lt;&gt;0)=TRUE,1,0),0)</f>
        <v>0</v>
      </c>
      <c r="AR982">
        <f t="shared" ref="AR982:AR1025" si="207">IF($H982=0,IF(OR($C982&lt;&gt;"",$E982&lt;&gt;"",$D982&lt;&gt;"",$F982&lt;&gt;"",$G982&lt;&gt;"")=TRUE,1,0),0)</f>
        <v>0</v>
      </c>
    </row>
    <row r="983" spans="1:44" hidden="1" outlineLevel="1" x14ac:dyDescent="0.3">
      <c r="A983" s="62"/>
      <c r="B983" s="63">
        <f t="shared" si="200"/>
        <v>959</v>
      </c>
      <c r="C983" s="145"/>
      <c r="D983" s="145"/>
      <c r="E983" s="143"/>
      <c r="F983" s="143"/>
      <c r="G983" s="146"/>
      <c r="H983" s="147"/>
      <c r="I983" s="143"/>
      <c r="J983" s="9"/>
      <c r="K983">
        <v>962</v>
      </c>
      <c r="L983" s="93" t="str">
        <f t="shared" si="197"/>
        <v/>
      </c>
      <c r="M983" s="103" t="str">
        <f t="shared" ref="M983:M1025" si="208">IF($D983="","",$D983)</f>
        <v/>
      </c>
      <c r="N983" s="81"/>
      <c r="O983" s="73"/>
      <c r="P983" s="69" t="str">
        <f t="shared" si="198"/>
        <v/>
      </c>
      <c r="Q983" s="70" t="str">
        <f t="shared" si="199"/>
        <v/>
      </c>
      <c r="R983" s="73"/>
      <c r="S983" s="71" t="str">
        <f t="shared" si="201"/>
        <v/>
      </c>
      <c r="T983" s="98" t="str" cm="1">
        <f t="array" ref="T983">IF(COUNTIFS($C$22:$C$1025,$C983,$G$22:$G$1025,$G983)&gt;1,MATCH($C983&amp;$G983,$C$22:$C$1023&amp;$G$22:$G$1025,0),"")</f>
        <v/>
      </c>
      <c r="AM983">
        <f t="shared" si="202"/>
        <v>0</v>
      </c>
      <c r="AN983">
        <f t="shared" si="203"/>
        <v>0</v>
      </c>
      <c r="AO983">
        <f t="shared" si="204"/>
        <v>0</v>
      </c>
      <c r="AP983">
        <f t="shared" si="205"/>
        <v>0</v>
      </c>
      <c r="AQ983">
        <f t="shared" si="206"/>
        <v>0</v>
      </c>
      <c r="AR983">
        <f t="shared" si="207"/>
        <v>0</v>
      </c>
    </row>
    <row r="984" spans="1:44" hidden="1" outlineLevel="1" x14ac:dyDescent="0.3">
      <c r="A984" s="62"/>
      <c r="B984" s="63">
        <f t="shared" si="200"/>
        <v>960</v>
      </c>
      <c r="C984" s="145"/>
      <c r="D984" s="145"/>
      <c r="E984" s="143"/>
      <c r="F984" s="143"/>
      <c r="G984" s="146"/>
      <c r="H984" s="147"/>
      <c r="I984" s="143"/>
      <c r="J984" s="9"/>
      <c r="K984">
        <v>963</v>
      </c>
      <c r="L984" s="93" t="str">
        <f t="shared" si="197"/>
        <v/>
      </c>
      <c r="M984" s="103" t="str">
        <f t="shared" si="208"/>
        <v/>
      </c>
      <c r="N984" s="81"/>
      <c r="O984" s="73"/>
      <c r="P984" s="69" t="str">
        <f t="shared" si="198"/>
        <v/>
      </c>
      <c r="Q984" s="70" t="str">
        <f t="shared" si="199"/>
        <v/>
      </c>
      <c r="R984" s="73"/>
      <c r="S984" s="71" t="str">
        <f t="shared" si="201"/>
        <v/>
      </c>
      <c r="T984" s="98" t="str" cm="1">
        <f t="array" ref="T984">IF(COUNTIFS($C$22:$C$1025,$C984,$G$22:$G$1025,$G984)&gt;1,MATCH($C984&amp;$G984,$C$22:$C$1023&amp;$G$22:$G$1025,0),"")</f>
        <v/>
      </c>
      <c r="AM984">
        <f t="shared" si="202"/>
        <v>0</v>
      </c>
      <c r="AN984">
        <f t="shared" si="203"/>
        <v>0</v>
      </c>
      <c r="AO984">
        <f t="shared" si="204"/>
        <v>0</v>
      </c>
      <c r="AP984">
        <f t="shared" si="205"/>
        <v>0</v>
      </c>
      <c r="AQ984">
        <f t="shared" si="206"/>
        <v>0</v>
      </c>
      <c r="AR984">
        <f t="shared" si="207"/>
        <v>0</v>
      </c>
    </row>
    <row r="985" spans="1:44" hidden="1" outlineLevel="1" x14ac:dyDescent="0.3">
      <c r="A985" s="62"/>
      <c r="B985" s="63">
        <f t="shared" si="200"/>
        <v>961</v>
      </c>
      <c r="C985" s="145"/>
      <c r="D985" s="145"/>
      <c r="E985" s="143"/>
      <c r="F985" s="143"/>
      <c r="G985" s="146"/>
      <c r="H985" s="147"/>
      <c r="I985" s="143"/>
      <c r="J985" s="9"/>
      <c r="K985">
        <v>964</v>
      </c>
      <c r="L985" s="93" t="str">
        <f t="shared" ref="L985:L1025" si="209">IF($C985="","",$C985)</f>
        <v/>
      </c>
      <c r="M985" s="103" t="str">
        <f t="shared" si="208"/>
        <v/>
      </c>
      <c r="N985" s="81"/>
      <c r="O985" s="73"/>
      <c r="P985" s="69" t="str">
        <f t="shared" si="198"/>
        <v/>
      </c>
      <c r="Q985" s="70" t="str">
        <f t="shared" si="199"/>
        <v/>
      </c>
      <c r="R985" s="73"/>
      <c r="S985" s="71" t="str">
        <f t="shared" si="201"/>
        <v/>
      </c>
      <c r="T985" s="98" t="str" cm="1">
        <f t="array" ref="T985">IF(COUNTIFS($C$22:$C$1025,$C985,$G$22:$G$1025,$G985)&gt;1,MATCH($C985&amp;$G985,$C$22:$C$1023&amp;$G$22:$G$1025,0),"")</f>
        <v/>
      </c>
      <c r="AM985">
        <f t="shared" si="202"/>
        <v>0</v>
      </c>
      <c r="AN985">
        <f t="shared" si="203"/>
        <v>0</v>
      </c>
      <c r="AO985">
        <f t="shared" si="204"/>
        <v>0</v>
      </c>
      <c r="AP985">
        <f t="shared" si="205"/>
        <v>0</v>
      </c>
      <c r="AQ985">
        <f t="shared" si="206"/>
        <v>0</v>
      </c>
      <c r="AR985">
        <f t="shared" si="207"/>
        <v>0</v>
      </c>
    </row>
    <row r="986" spans="1:44" hidden="1" outlineLevel="1" x14ac:dyDescent="0.3">
      <c r="A986" s="62"/>
      <c r="B986" s="63">
        <f t="shared" si="200"/>
        <v>962</v>
      </c>
      <c r="C986" s="145"/>
      <c r="D986" s="145"/>
      <c r="E986" s="143"/>
      <c r="F986" s="143"/>
      <c r="G986" s="146"/>
      <c r="H986" s="147"/>
      <c r="I986" s="143"/>
      <c r="J986" s="9"/>
      <c r="K986">
        <v>965</v>
      </c>
      <c r="L986" s="93" t="str">
        <f t="shared" si="209"/>
        <v/>
      </c>
      <c r="M986" s="103" t="str">
        <f t="shared" si="208"/>
        <v/>
      </c>
      <c r="N986" s="81"/>
      <c r="O986" s="73"/>
      <c r="P986" s="69" t="str">
        <f t="shared" si="198"/>
        <v/>
      </c>
      <c r="Q986" s="70" t="str">
        <f t="shared" si="199"/>
        <v/>
      </c>
      <c r="R986" s="73"/>
      <c r="S986" s="71" t="str">
        <f t="shared" si="201"/>
        <v/>
      </c>
      <c r="T986" s="98" t="str" cm="1">
        <f t="array" ref="T986">IF(COUNTIFS($C$22:$C$1025,$C986,$G$22:$G$1025,$G986)&gt;1,MATCH($C986&amp;$G986,$C$22:$C$1023&amp;$G$22:$G$1025,0),"")</f>
        <v/>
      </c>
      <c r="AM986">
        <f t="shared" si="202"/>
        <v>0</v>
      </c>
      <c r="AN986">
        <f t="shared" si="203"/>
        <v>0</v>
      </c>
      <c r="AO986">
        <f t="shared" si="204"/>
        <v>0</v>
      </c>
      <c r="AP986">
        <f t="shared" si="205"/>
        <v>0</v>
      </c>
      <c r="AQ986">
        <f t="shared" si="206"/>
        <v>0</v>
      </c>
      <c r="AR986">
        <f t="shared" si="207"/>
        <v>0</v>
      </c>
    </row>
    <row r="987" spans="1:44" hidden="1" outlineLevel="1" x14ac:dyDescent="0.3">
      <c r="A987" s="62"/>
      <c r="B987" s="63">
        <f t="shared" si="200"/>
        <v>963</v>
      </c>
      <c r="C987" s="145"/>
      <c r="D987" s="145"/>
      <c r="E987" s="143"/>
      <c r="F987" s="143"/>
      <c r="G987" s="146"/>
      <c r="H987" s="147"/>
      <c r="I987" s="143"/>
      <c r="J987" s="9"/>
      <c r="K987">
        <v>966</v>
      </c>
      <c r="L987" s="93" t="str">
        <f t="shared" si="209"/>
        <v/>
      </c>
      <c r="M987" s="103" t="str">
        <f t="shared" si="208"/>
        <v/>
      </c>
      <c r="N987" s="81"/>
      <c r="O987" s="73"/>
      <c r="P987" s="69" t="str">
        <f t="shared" si="198"/>
        <v/>
      </c>
      <c r="Q987" s="70" t="str">
        <f t="shared" si="199"/>
        <v/>
      </c>
      <c r="R987" s="73"/>
      <c r="S987" s="71" t="str">
        <f t="shared" si="201"/>
        <v/>
      </c>
      <c r="T987" s="98" t="str" cm="1">
        <f t="array" ref="T987">IF(COUNTIFS($C$22:$C$1025,$C987,$G$22:$G$1025,$G987)&gt;1,MATCH($C987&amp;$G987,$C$22:$C$1023&amp;$G$22:$G$1025,0),"")</f>
        <v/>
      </c>
      <c r="AM987">
        <f t="shared" si="202"/>
        <v>0</v>
      </c>
      <c r="AN987">
        <f t="shared" si="203"/>
        <v>0</v>
      </c>
      <c r="AO987">
        <f t="shared" si="204"/>
        <v>0</v>
      </c>
      <c r="AP987">
        <f t="shared" si="205"/>
        <v>0</v>
      </c>
      <c r="AQ987">
        <f t="shared" si="206"/>
        <v>0</v>
      </c>
      <c r="AR987">
        <f t="shared" si="207"/>
        <v>0</v>
      </c>
    </row>
    <row r="988" spans="1:44" hidden="1" outlineLevel="1" x14ac:dyDescent="0.3">
      <c r="A988" s="62"/>
      <c r="B988" s="63">
        <f t="shared" si="200"/>
        <v>964</v>
      </c>
      <c r="C988" s="145"/>
      <c r="D988" s="145"/>
      <c r="E988" s="143"/>
      <c r="F988" s="143"/>
      <c r="G988" s="146"/>
      <c r="H988" s="147"/>
      <c r="I988" s="143"/>
      <c r="J988" s="9"/>
      <c r="K988">
        <v>967</v>
      </c>
      <c r="L988" s="93" t="str">
        <f t="shared" si="209"/>
        <v/>
      </c>
      <c r="M988" s="103" t="str">
        <f t="shared" si="208"/>
        <v/>
      </c>
      <c r="N988" s="81"/>
      <c r="O988" s="73"/>
      <c r="P988" s="69" t="str">
        <f t="shared" si="198"/>
        <v/>
      </c>
      <c r="Q988" s="70" t="str">
        <f t="shared" si="199"/>
        <v/>
      </c>
      <c r="R988" s="73"/>
      <c r="S988" s="71" t="str">
        <f t="shared" si="201"/>
        <v/>
      </c>
      <c r="T988" s="98" t="str" cm="1">
        <f t="array" ref="T988">IF(COUNTIFS($C$22:$C$1025,$C988,$G$22:$G$1025,$G988)&gt;1,MATCH($C988&amp;$G988,$C$22:$C$1023&amp;$G$22:$G$1025,0),"")</f>
        <v/>
      </c>
      <c r="AM988">
        <f t="shared" si="202"/>
        <v>0</v>
      </c>
      <c r="AN988">
        <f t="shared" si="203"/>
        <v>0</v>
      </c>
      <c r="AO988">
        <f t="shared" si="204"/>
        <v>0</v>
      </c>
      <c r="AP988">
        <f t="shared" si="205"/>
        <v>0</v>
      </c>
      <c r="AQ988">
        <f t="shared" si="206"/>
        <v>0</v>
      </c>
      <c r="AR988">
        <f t="shared" si="207"/>
        <v>0</v>
      </c>
    </row>
    <row r="989" spans="1:44" hidden="1" outlineLevel="1" x14ac:dyDescent="0.3">
      <c r="A989" s="62"/>
      <c r="B989" s="63">
        <f t="shared" si="200"/>
        <v>965</v>
      </c>
      <c r="C989" s="145"/>
      <c r="D989" s="145"/>
      <c r="E989" s="143"/>
      <c r="F989" s="143"/>
      <c r="G989" s="146"/>
      <c r="H989" s="147"/>
      <c r="I989" s="143"/>
      <c r="J989" s="9"/>
      <c r="K989">
        <v>968</v>
      </c>
      <c r="L989" s="93" t="str">
        <f t="shared" si="209"/>
        <v/>
      </c>
      <c r="M989" s="103" t="str">
        <f t="shared" si="208"/>
        <v/>
      </c>
      <c r="N989" s="81"/>
      <c r="O989" s="73"/>
      <c r="P989" s="69" t="str">
        <f t="shared" si="198"/>
        <v/>
      </c>
      <c r="Q989" s="70" t="str">
        <f t="shared" si="199"/>
        <v/>
      </c>
      <c r="R989" s="73"/>
      <c r="S989" s="71" t="str">
        <f t="shared" si="201"/>
        <v/>
      </c>
      <c r="T989" s="98" t="str" cm="1">
        <f t="array" ref="T989">IF(COUNTIFS($C$22:$C$1025,$C989,$G$22:$G$1025,$G989)&gt;1,MATCH($C989&amp;$G989,$C$22:$C$1023&amp;$G$22:$G$1025,0),"")</f>
        <v/>
      </c>
      <c r="AM989">
        <f t="shared" si="202"/>
        <v>0</v>
      </c>
      <c r="AN989">
        <f t="shared" si="203"/>
        <v>0</v>
      </c>
      <c r="AO989">
        <f t="shared" si="204"/>
        <v>0</v>
      </c>
      <c r="AP989">
        <f t="shared" si="205"/>
        <v>0</v>
      </c>
      <c r="AQ989">
        <f t="shared" si="206"/>
        <v>0</v>
      </c>
      <c r="AR989">
        <f t="shared" si="207"/>
        <v>0</v>
      </c>
    </row>
    <row r="990" spans="1:44" hidden="1" outlineLevel="1" x14ac:dyDescent="0.3">
      <c r="A990" s="62"/>
      <c r="B990" s="63">
        <f t="shared" si="200"/>
        <v>966</v>
      </c>
      <c r="C990" s="145"/>
      <c r="D990" s="145"/>
      <c r="E990" s="143"/>
      <c r="F990" s="143"/>
      <c r="G990" s="146"/>
      <c r="H990" s="147"/>
      <c r="I990" s="143"/>
      <c r="J990" s="9"/>
      <c r="K990">
        <v>969</v>
      </c>
      <c r="L990" s="93" t="str">
        <f t="shared" si="209"/>
        <v/>
      </c>
      <c r="M990" s="103" t="str">
        <f t="shared" si="208"/>
        <v/>
      </c>
      <c r="N990" s="81"/>
      <c r="O990" s="73"/>
      <c r="P990" s="69" t="str">
        <f t="shared" si="198"/>
        <v/>
      </c>
      <c r="Q990" s="70" t="str">
        <f t="shared" si="199"/>
        <v/>
      </c>
      <c r="R990" s="73"/>
      <c r="S990" s="71" t="str">
        <f t="shared" si="201"/>
        <v/>
      </c>
      <c r="T990" s="98" t="str" cm="1">
        <f t="array" ref="T990">IF(COUNTIFS($C$22:$C$1025,$C990,$G$22:$G$1025,$G990)&gt;1,MATCH($C990&amp;$G990,$C$22:$C$1023&amp;$G$22:$G$1025,0),"")</f>
        <v/>
      </c>
      <c r="AM990">
        <f t="shared" si="202"/>
        <v>0</v>
      </c>
      <c r="AN990">
        <f t="shared" si="203"/>
        <v>0</v>
      </c>
      <c r="AO990">
        <f t="shared" si="204"/>
        <v>0</v>
      </c>
      <c r="AP990">
        <f t="shared" si="205"/>
        <v>0</v>
      </c>
      <c r="AQ990">
        <f t="shared" si="206"/>
        <v>0</v>
      </c>
      <c r="AR990">
        <f t="shared" si="207"/>
        <v>0</v>
      </c>
    </row>
    <row r="991" spans="1:44" hidden="1" outlineLevel="1" x14ac:dyDescent="0.3">
      <c r="A991" s="62"/>
      <c r="B991" s="63">
        <f t="shared" si="200"/>
        <v>967</v>
      </c>
      <c r="C991" s="145"/>
      <c r="D991" s="145"/>
      <c r="E991" s="143"/>
      <c r="F991" s="143"/>
      <c r="G991" s="146"/>
      <c r="H991" s="147"/>
      <c r="I991" s="143"/>
      <c r="J991" s="9"/>
      <c r="K991">
        <v>970</v>
      </c>
      <c r="L991" s="93" t="str">
        <f t="shared" si="209"/>
        <v/>
      </c>
      <c r="M991" s="103" t="str">
        <f t="shared" si="208"/>
        <v/>
      </c>
      <c r="N991" s="81"/>
      <c r="O991" s="73"/>
      <c r="P991" s="69" t="str">
        <f t="shared" si="198"/>
        <v/>
      </c>
      <c r="Q991" s="70" t="str">
        <f t="shared" si="199"/>
        <v/>
      </c>
      <c r="R991" s="73"/>
      <c r="S991" s="71" t="str">
        <f t="shared" si="201"/>
        <v/>
      </c>
      <c r="T991" s="98" t="str" cm="1">
        <f t="array" ref="T991">IF(COUNTIFS($C$22:$C$1025,$C991,$G$22:$G$1025,$G991)&gt;1,MATCH($C991&amp;$G991,$C$22:$C$1023&amp;$G$22:$G$1025,0),"")</f>
        <v/>
      </c>
      <c r="AM991">
        <f t="shared" si="202"/>
        <v>0</v>
      </c>
      <c r="AN991">
        <f t="shared" si="203"/>
        <v>0</v>
      </c>
      <c r="AO991">
        <f t="shared" si="204"/>
        <v>0</v>
      </c>
      <c r="AP991">
        <f t="shared" si="205"/>
        <v>0</v>
      </c>
      <c r="AQ991">
        <f t="shared" si="206"/>
        <v>0</v>
      </c>
      <c r="AR991">
        <f t="shared" si="207"/>
        <v>0</v>
      </c>
    </row>
    <row r="992" spans="1:44" hidden="1" outlineLevel="1" x14ac:dyDescent="0.3">
      <c r="A992" s="62"/>
      <c r="B992" s="63">
        <f t="shared" si="200"/>
        <v>968</v>
      </c>
      <c r="C992" s="145"/>
      <c r="D992" s="145"/>
      <c r="E992" s="143"/>
      <c r="F992" s="143"/>
      <c r="G992" s="146"/>
      <c r="H992" s="147"/>
      <c r="I992" s="143"/>
      <c r="J992" s="9"/>
      <c r="K992">
        <v>971</v>
      </c>
      <c r="L992" s="93" t="str">
        <f t="shared" si="209"/>
        <v/>
      </c>
      <c r="M992" s="103" t="str">
        <f t="shared" si="208"/>
        <v/>
      </c>
      <c r="N992" s="81"/>
      <c r="O992" s="73"/>
      <c r="P992" s="69" t="str">
        <f t="shared" ref="P992:P1025" si="210">IFERROR(N992/O992,"")</f>
        <v/>
      </c>
      <c r="Q992" s="70" t="str">
        <f t="shared" si="199"/>
        <v/>
      </c>
      <c r="R992" s="73"/>
      <c r="S992" s="71" t="str">
        <f t="shared" si="201"/>
        <v/>
      </c>
      <c r="T992" s="98" t="str" cm="1">
        <f t="array" ref="T992">IF(COUNTIFS($C$22:$C$1025,$C992,$G$22:$G$1025,$G992)&gt;1,MATCH($C992&amp;$G992,$C$22:$C$1023&amp;$G$22:$G$1025,0),"")</f>
        <v/>
      </c>
      <c r="AM992">
        <f t="shared" si="202"/>
        <v>0</v>
      </c>
      <c r="AN992">
        <f t="shared" si="203"/>
        <v>0</v>
      </c>
      <c r="AO992">
        <f t="shared" si="204"/>
        <v>0</v>
      </c>
      <c r="AP992">
        <f t="shared" si="205"/>
        <v>0</v>
      </c>
      <c r="AQ992">
        <f t="shared" si="206"/>
        <v>0</v>
      </c>
      <c r="AR992">
        <f t="shared" si="207"/>
        <v>0</v>
      </c>
    </row>
    <row r="993" spans="1:44" hidden="1" outlineLevel="1" x14ac:dyDescent="0.3">
      <c r="A993" s="62"/>
      <c r="B993" s="63">
        <f t="shared" si="200"/>
        <v>969</v>
      </c>
      <c r="C993" s="145"/>
      <c r="D993" s="145"/>
      <c r="E993" s="143"/>
      <c r="F993" s="143"/>
      <c r="G993" s="146"/>
      <c r="H993" s="147"/>
      <c r="I993" s="143"/>
      <c r="J993" s="9"/>
      <c r="K993">
        <v>972</v>
      </c>
      <c r="L993" s="93" t="str">
        <f t="shared" si="209"/>
        <v/>
      </c>
      <c r="M993" s="103" t="str">
        <f t="shared" si="208"/>
        <v/>
      </c>
      <c r="N993" s="81"/>
      <c r="O993" s="73"/>
      <c r="P993" s="69" t="str">
        <f t="shared" si="210"/>
        <v/>
      </c>
      <c r="Q993" s="70" t="str">
        <f t="shared" si="199"/>
        <v/>
      </c>
      <c r="R993" s="73"/>
      <c r="S993" s="71" t="str">
        <f t="shared" si="201"/>
        <v/>
      </c>
      <c r="T993" s="98" t="str" cm="1">
        <f t="array" ref="T993">IF(COUNTIFS($C$22:$C$1025,$C993,$G$22:$G$1025,$G993)&gt;1,MATCH($C993&amp;$G993,$C$22:$C$1023&amp;$G$22:$G$1025,0),"")</f>
        <v/>
      </c>
      <c r="AM993">
        <f t="shared" si="202"/>
        <v>0</v>
      </c>
      <c r="AN993">
        <f t="shared" si="203"/>
        <v>0</v>
      </c>
      <c r="AO993">
        <f t="shared" si="204"/>
        <v>0</v>
      </c>
      <c r="AP993">
        <f t="shared" si="205"/>
        <v>0</v>
      </c>
      <c r="AQ993">
        <f t="shared" si="206"/>
        <v>0</v>
      </c>
      <c r="AR993">
        <f t="shared" si="207"/>
        <v>0</v>
      </c>
    </row>
    <row r="994" spans="1:44" hidden="1" outlineLevel="1" x14ac:dyDescent="0.3">
      <c r="A994" s="62"/>
      <c r="B994" s="63">
        <f t="shared" si="200"/>
        <v>970</v>
      </c>
      <c r="C994" s="145"/>
      <c r="D994" s="145"/>
      <c r="E994" s="143"/>
      <c r="F994" s="143"/>
      <c r="G994" s="146"/>
      <c r="H994" s="147"/>
      <c r="I994" s="143"/>
      <c r="J994" s="9"/>
      <c r="K994">
        <v>973</v>
      </c>
      <c r="L994" s="93" t="str">
        <f t="shared" si="209"/>
        <v/>
      </c>
      <c r="M994" s="103" t="str">
        <f t="shared" si="208"/>
        <v/>
      </c>
      <c r="N994" s="81"/>
      <c r="O994" s="73"/>
      <c r="P994" s="69" t="str">
        <f t="shared" si="210"/>
        <v/>
      </c>
      <c r="Q994" s="70" t="str">
        <f t="shared" si="199"/>
        <v/>
      </c>
      <c r="R994" s="73"/>
      <c r="S994" s="71" t="str">
        <f t="shared" si="201"/>
        <v/>
      </c>
      <c r="T994" s="98" t="str" cm="1">
        <f t="array" ref="T994">IF(COUNTIFS($C$22:$C$1025,$C994,$G$22:$G$1025,$G994)&gt;1,MATCH($C994&amp;$G994,$C$22:$C$1023&amp;$G$22:$G$1025,0),"")</f>
        <v/>
      </c>
      <c r="AM994">
        <f t="shared" si="202"/>
        <v>0</v>
      </c>
      <c r="AN994">
        <f t="shared" si="203"/>
        <v>0</v>
      </c>
      <c r="AO994">
        <f t="shared" si="204"/>
        <v>0</v>
      </c>
      <c r="AP994">
        <f t="shared" si="205"/>
        <v>0</v>
      </c>
      <c r="AQ994">
        <f t="shared" si="206"/>
        <v>0</v>
      </c>
      <c r="AR994">
        <f t="shared" si="207"/>
        <v>0</v>
      </c>
    </row>
    <row r="995" spans="1:44" hidden="1" outlineLevel="1" x14ac:dyDescent="0.3">
      <c r="A995" s="62"/>
      <c r="B995" s="63">
        <f t="shared" si="200"/>
        <v>971</v>
      </c>
      <c r="C995" s="145"/>
      <c r="D995" s="145"/>
      <c r="E995" s="143"/>
      <c r="F995" s="143"/>
      <c r="G995" s="146"/>
      <c r="H995" s="147"/>
      <c r="I995" s="143"/>
      <c r="J995" s="9"/>
      <c r="K995">
        <v>974</v>
      </c>
      <c r="L995" s="93" t="str">
        <f t="shared" si="209"/>
        <v/>
      </c>
      <c r="M995" s="103" t="str">
        <f t="shared" si="208"/>
        <v/>
      </c>
      <c r="N995" s="81"/>
      <c r="O995" s="73"/>
      <c r="P995" s="69" t="str">
        <f t="shared" si="210"/>
        <v/>
      </c>
      <c r="Q995" s="70" t="str">
        <f t="shared" si="199"/>
        <v/>
      </c>
      <c r="R995" s="73"/>
      <c r="S995" s="71" t="str">
        <f t="shared" si="201"/>
        <v/>
      </c>
      <c r="T995" s="98" t="str" cm="1">
        <f t="array" ref="T995">IF(COUNTIFS($C$22:$C$1025,$C995,$G$22:$G$1025,$G995)&gt;1,MATCH($C995&amp;$G995,$C$22:$C$1023&amp;$G$22:$G$1025,0),"")</f>
        <v/>
      </c>
      <c r="AM995">
        <f t="shared" si="202"/>
        <v>0</v>
      </c>
      <c r="AN995">
        <f t="shared" si="203"/>
        <v>0</v>
      </c>
      <c r="AO995">
        <f t="shared" si="204"/>
        <v>0</v>
      </c>
      <c r="AP995">
        <f t="shared" si="205"/>
        <v>0</v>
      </c>
      <c r="AQ995">
        <f t="shared" si="206"/>
        <v>0</v>
      </c>
      <c r="AR995">
        <f t="shared" si="207"/>
        <v>0</v>
      </c>
    </row>
    <row r="996" spans="1:44" hidden="1" outlineLevel="1" x14ac:dyDescent="0.3">
      <c r="A996" s="62"/>
      <c r="B996" s="63">
        <f t="shared" si="200"/>
        <v>972</v>
      </c>
      <c r="C996" s="145"/>
      <c r="D996" s="145"/>
      <c r="E996" s="143"/>
      <c r="F996" s="143"/>
      <c r="G996" s="146"/>
      <c r="H996" s="147"/>
      <c r="I996" s="143"/>
      <c r="J996" s="9"/>
      <c r="K996">
        <v>975</v>
      </c>
      <c r="L996" s="93" t="str">
        <f t="shared" si="209"/>
        <v/>
      </c>
      <c r="M996" s="103" t="str">
        <f t="shared" si="208"/>
        <v/>
      </c>
      <c r="N996" s="81"/>
      <c r="O996" s="73"/>
      <c r="P996" s="69" t="str">
        <f t="shared" si="210"/>
        <v/>
      </c>
      <c r="Q996" s="70" t="str">
        <f t="shared" si="199"/>
        <v/>
      </c>
      <c r="R996" s="73"/>
      <c r="S996" s="71" t="str">
        <f t="shared" si="201"/>
        <v/>
      </c>
      <c r="T996" s="98" t="str" cm="1">
        <f t="array" ref="T996">IF(COUNTIFS($C$22:$C$1025,$C996,$G$22:$G$1025,$G996)&gt;1,MATCH($C996&amp;$G996,$C$22:$C$1023&amp;$G$22:$G$1025,0),"")</f>
        <v/>
      </c>
      <c r="AM996">
        <f t="shared" si="202"/>
        <v>0</v>
      </c>
      <c r="AN996">
        <f t="shared" si="203"/>
        <v>0</v>
      </c>
      <c r="AO996">
        <f t="shared" si="204"/>
        <v>0</v>
      </c>
      <c r="AP996">
        <f t="shared" si="205"/>
        <v>0</v>
      </c>
      <c r="AQ996">
        <f t="shared" si="206"/>
        <v>0</v>
      </c>
      <c r="AR996">
        <f t="shared" si="207"/>
        <v>0</v>
      </c>
    </row>
    <row r="997" spans="1:44" hidden="1" outlineLevel="1" x14ac:dyDescent="0.3">
      <c r="A997" s="62"/>
      <c r="B997" s="63">
        <f t="shared" si="200"/>
        <v>973</v>
      </c>
      <c r="C997" s="145"/>
      <c r="D997" s="145"/>
      <c r="E997" s="143"/>
      <c r="F997" s="143"/>
      <c r="G997" s="146"/>
      <c r="H997" s="147"/>
      <c r="I997" s="143"/>
      <c r="J997" s="9"/>
      <c r="K997">
        <v>976</v>
      </c>
      <c r="L997" s="93" t="str">
        <f t="shared" si="209"/>
        <v/>
      </c>
      <c r="M997" s="103" t="str">
        <f t="shared" si="208"/>
        <v/>
      </c>
      <c r="N997" s="81"/>
      <c r="O997" s="73"/>
      <c r="P997" s="69" t="str">
        <f t="shared" si="210"/>
        <v/>
      </c>
      <c r="Q997" s="70" t="str">
        <f t="shared" si="199"/>
        <v/>
      </c>
      <c r="R997" s="73"/>
      <c r="S997" s="71" t="str">
        <f t="shared" si="201"/>
        <v/>
      </c>
      <c r="T997" s="98" t="str" cm="1">
        <f t="array" ref="T997">IF(COUNTIFS($C$22:$C$1025,$C997,$G$22:$G$1025,$G997)&gt;1,MATCH($C997&amp;$G997,$C$22:$C$1023&amp;$G$22:$G$1025,0),"")</f>
        <v/>
      </c>
      <c r="AM997">
        <f t="shared" si="202"/>
        <v>0</v>
      </c>
      <c r="AN997">
        <f t="shared" si="203"/>
        <v>0</v>
      </c>
      <c r="AO997">
        <f t="shared" si="204"/>
        <v>0</v>
      </c>
      <c r="AP997">
        <f t="shared" si="205"/>
        <v>0</v>
      </c>
      <c r="AQ997">
        <f t="shared" si="206"/>
        <v>0</v>
      </c>
      <c r="AR997">
        <f t="shared" si="207"/>
        <v>0</v>
      </c>
    </row>
    <row r="998" spans="1:44" hidden="1" outlineLevel="1" x14ac:dyDescent="0.3">
      <c r="A998" s="62"/>
      <c r="B998" s="63">
        <f t="shared" si="200"/>
        <v>974</v>
      </c>
      <c r="C998" s="145"/>
      <c r="D998" s="145"/>
      <c r="E998" s="143"/>
      <c r="F998" s="143"/>
      <c r="G998" s="146"/>
      <c r="H998" s="147"/>
      <c r="I998" s="143"/>
      <c r="J998" s="9"/>
      <c r="K998">
        <v>977</v>
      </c>
      <c r="L998" s="93" t="str">
        <f t="shared" si="209"/>
        <v/>
      </c>
      <c r="M998" s="103" t="str">
        <f t="shared" si="208"/>
        <v/>
      </c>
      <c r="N998" s="81"/>
      <c r="O998" s="73"/>
      <c r="P998" s="69" t="str">
        <f t="shared" si="210"/>
        <v/>
      </c>
      <c r="Q998" s="70" t="str">
        <f t="shared" si="199"/>
        <v/>
      </c>
      <c r="R998" s="73"/>
      <c r="S998" s="71" t="str">
        <f t="shared" si="201"/>
        <v/>
      </c>
      <c r="T998" s="98" t="str" cm="1">
        <f t="array" ref="T998">IF(COUNTIFS($C$22:$C$1025,$C998,$G$22:$G$1025,$G998)&gt;1,MATCH($C998&amp;$G998,$C$22:$C$1023&amp;$G$22:$G$1025,0),"")</f>
        <v/>
      </c>
      <c r="AM998">
        <f t="shared" si="202"/>
        <v>0</v>
      </c>
      <c r="AN998">
        <f t="shared" si="203"/>
        <v>0</v>
      </c>
      <c r="AO998">
        <f t="shared" si="204"/>
        <v>0</v>
      </c>
      <c r="AP998">
        <f t="shared" si="205"/>
        <v>0</v>
      </c>
      <c r="AQ998">
        <f t="shared" si="206"/>
        <v>0</v>
      </c>
      <c r="AR998">
        <f t="shared" si="207"/>
        <v>0</v>
      </c>
    </row>
    <row r="999" spans="1:44" hidden="1" outlineLevel="1" x14ac:dyDescent="0.3">
      <c r="A999" s="62"/>
      <c r="B999" s="63">
        <f t="shared" si="200"/>
        <v>975</v>
      </c>
      <c r="C999" s="145"/>
      <c r="D999" s="145"/>
      <c r="E999" s="143"/>
      <c r="F999" s="143"/>
      <c r="G999" s="146"/>
      <c r="H999" s="147"/>
      <c r="I999" s="143"/>
      <c r="J999" s="9"/>
      <c r="K999">
        <v>978</v>
      </c>
      <c r="L999" s="93" t="str">
        <f t="shared" si="209"/>
        <v/>
      </c>
      <c r="M999" s="103" t="str">
        <f t="shared" si="208"/>
        <v/>
      </c>
      <c r="N999" s="81"/>
      <c r="O999" s="73"/>
      <c r="P999" s="69" t="str">
        <f t="shared" si="210"/>
        <v/>
      </c>
      <c r="Q999" s="70" t="str">
        <f t="shared" si="199"/>
        <v/>
      </c>
      <c r="R999" s="73"/>
      <c r="S999" s="71" t="str">
        <f t="shared" si="201"/>
        <v/>
      </c>
      <c r="T999" s="98" t="str" cm="1">
        <f t="array" ref="T999">IF(COUNTIFS($C$22:$C$1025,$C999,$G$22:$G$1025,$G999)&gt;1,MATCH($C999&amp;$G999,$C$22:$C$1023&amp;$G$22:$G$1025,0),"")</f>
        <v/>
      </c>
      <c r="AM999">
        <f t="shared" si="202"/>
        <v>0</v>
      </c>
      <c r="AN999">
        <f t="shared" si="203"/>
        <v>0</v>
      </c>
      <c r="AO999">
        <f t="shared" si="204"/>
        <v>0</v>
      </c>
      <c r="AP999">
        <f t="shared" si="205"/>
        <v>0</v>
      </c>
      <c r="AQ999">
        <f t="shared" si="206"/>
        <v>0</v>
      </c>
      <c r="AR999">
        <f t="shared" si="207"/>
        <v>0</v>
      </c>
    </row>
    <row r="1000" spans="1:44" hidden="1" outlineLevel="1" x14ac:dyDescent="0.3">
      <c r="A1000" s="62"/>
      <c r="B1000" s="63">
        <f t="shared" si="200"/>
        <v>976</v>
      </c>
      <c r="C1000" s="145"/>
      <c r="D1000" s="145"/>
      <c r="E1000" s="143"/>
      <c r="F1000" s="143"/>
      <c r="G1000" s="146"/>
      <c r="H1000" s="147"/>
      <c r="I1000" s="143"/>
      <c r="J1000" s="9"/>
      <c r="K1000">
        <v>979</v>
      </c>
      <c r="L1000" s="93" t="str">
        <f t="shared" si="209"/>
        <v/>
      </c>
      <c r="M1000" s="103" t="str">
        <f t="shared" si="208"/>
        <v/>
      </c>
      <c r="N1000" s="81"/>
      <c r="O1000" s="73"/>
      <c r="P1000" s="69" t="str">
        <f t="shared" si="210"/>
        <v/>
      </c>
      <c r="Q1000" s="70" t="str">
        <f t="shared" si="199"/>
        <v/>
      </c>
      <c r="R1000" s="73"/>
      <c r="S1000" s="71" t="str">
        <f t="shared" si="201"/>
        <v/>
      </c>
      <c r="T1000" s="98" t="str" cm="1">
        <f t="array" ref="T1000">IF(COUNTIFS($C$22:$C$1025,$C1000,$G$22:$G$1025,$G1000)&gt;1,MATCH($C1000&amp;$G1000,$C$22:$C$1023&amp;$G$22:$G$1025,0),"")</f>
        <v/>
      </c>
      <c r="AM1000">
        <f t="shared" si="202"/>
        <v>0</v>
      </c>
      <c r="AN1000">
        <f t="shared" si="203"/>
        <v>0</v>
      </c>
      <c r="AO1000">
        <f t="shared" si="204"/>
        <v>0</v>
      </c>
      <c r="AP1000">
        <f t="shared" si="205"/>
        <v>0</v>
      </c>
      <c r="AQ1000">
        <f t="shared" si="206"/>
        <v>0</v>
      </c>
      <c r="AR1000">
        <f t="shared" si="207"/>
        <v>0</v>
      </c>
    </row>
    <row r="1001" spans="1:44" hidden="1" outlineLevel="1" x14ac:dyDescent="0.3">
      <c r="A1001" s="62"/>
      <c r="B1001" s="63">
        <f t="shared" si="200"/>
        <v>977</v>
      </c>
      <c r="C1001" s="145"/>
      <c r="D1001" s="145"/>
      <c r="E1001" s="143"/>
      <c r="F1001" s="143"/>
      <c r="G1001" s="146"/>
      <c r="H1001" s="147"/>
      <c r="I1001" s="143"/>
      <c r="J1001" s="9"/>
      <c r="K1001">
        <v>980</v>
      </c>
      <c r="L1001" s="93" t="str">
        <f t="shared" si="209"/>
        <v/>
      </c>
      <c r="M1001" s="103" t="str">
        <f t="shared" si="208"/>
        <v/>
      </c>
      <c r="N1001" s="81"/>
      <c r="O1001" s="73"/>
      <c r="P1001" s="69" t="str">
        <f t="shared" si="210"/>
        <v/>
      </c>
      <c r="Q1001" s="70" t="str">
        <f t="shared" si="199"/>
        <v/>
      </c>
      <c r="R1001" s="73"/>
      <c r="S1001" s="71" t="str">
        <f t="shared" si="201"/>
        <v/>
      </c>
      <c r="T1001" s="98" t="str" cm="1">
        <f t="array" ref="T1001">IF(COUNTIFS($C$22:$C$1025,$C1001,$G$22:$G$1025,$G1001)&gt;1,MATCH($C1001&amp;$G1001,$C$22:$C$1023&amp;$G$22:$G$1025,0),"")</f>
        <v/>
      </c>
      <c r="AM1001">
        <f t="shared" si="202"/>
        <v>0</v>
      </c>
      <c r="AN1001">
        <f t="shared" si="203"/>
        <v>0</v>
      </c>
      <c r="AO1001">
        <f t="shared" si="204"/>
        <v>0</v>
      </c>
      <c r="AP1001">
        <f t="shared" si="205"/>
        <v>0</v>
      </c>
      <c r="AQ1001">
        <f t="shared" si="206"/>
        <v>0</v>
      </c>
      <c r="AR1001">
        <f t="shared" si="207"/>
        <v>0</v>
      </c>
    </row>
    <row r="1002" spans="1:44" hidden="1" outlineLevel="1" x14ac:dyDescent="0.3">
      <c r="A1002" s="62"/>
      <c r="B1002" s="63">
        <f t="shared" si="200"/>
        <v>978</v>
      </c>
      <c r="C1002" s="145"/>
      <c r="D1002" s="145"/>
      <c r="E1002" s="143"/>
      <c r="F1002" s="143"/>
      <c r="G1002" s="146"/>
      <c r="H1002" s="147"/>
      <c r="I1002" s="143"/>
      <c r="J1002" s="9"/>
      <c r="K1002">
        <v>981</v>
      </c>
      <c r="L1002" s="93" t="str">
        <f t="shared" si="209"/>
        <v/>
      </c>
      <c r="M1002" s="103" t="str">
        <f t="shared" si="208"/>
        <v/>
      </c>
      <c r="N1002" s="81"/>
      <c r="O1002" s="73"/>
      <c r="P1002" s="69" t="str">
        <f t="shared" si="210"/>
        <v/>
      </c>
      <c r="Q1002" s="70" t="str">
        <f t="shared" si="199"/>
        <v/>
      </c>
      <c r="R1002" s="73"/>
      <c r="S1002" s="71" t="str">
        <f t="shared" si="201"/>
        <v/>
      </c>
      <c r="T1002" s="98" t="str" cm="1">
        <f t="array" ref="T1002">IF(COUNTIFS($C$22:$C$1025,$C1002,$G$22:$G$1025,$G1002)&gt;1,MATCH($C1002&amp;$G1002,$C$22:$C$1023&amp;$G$22:$G$1025,0),"")</f>
        <v/>
      </c>
      <c r="AM1002">
        <f t="shared" si="202"/>
        <v>0</v>
      </c>
      <c r="AN1002">
        <f t="shared" si="203"/>
        <v>0</v>
      </c>
      <c r="AO1002">
        <f t="shared" si="204"/>
        <v>0</v>
      </c>
      <c r="AP1002">
        <f t="shared" si="205"/>
        <v>0</v>
      </c>
      <c r="AQ1002">
        <f t="shared" si="206"/>
        <v>0</v>
      </c>
      <c r="AR1002">
        <f t="shared" si="207"/>
        <v>0</v>
      </c>
    </row>
    <row r="1003" spans="1:44" hidden="1" outlineLevel="1" x14ac:dyDescent="0.3">
      <c r="A1003" s="62"/>
      <c r="B1003" s="63">
        <f t="shared" si="200"/>
        <v>979</v>
      </c>
      <c r="C1003" s="145"/>
      <c r="D1003" s="145"/>
      <c r="E1003" s="143"/>
      <c r="F1003" s="143"/>
      <c r="G1003" s="146"/>
      <c r="H1003" s="147"/>
      <c r="I1003" s="143"/>
      <c r="J1003" s="9"/>
      <c r="K1003">
        <v>982</v>
      </c>
      <c r="L1003" s="93" t="str">
        <f t="shared" si="209"/>
        <v/>
      </c>
      <c r="M1003" s="103" t="str">
        <f t="shared" si="208"/>
        <v/>
      </c>
      <c r="N1003" s="81"/>
      <c r="O1003" s="73"/>
      <c r="P1003" s="69" t="str">
        <f t="shared" si="210"/>
        <v/>
      </c>
      <c r="Q1003" s="70" t="str">
        <f t="shared" si="199"/>
        <v/>
      </c>
      <c r="R1003" s="73"/>
      <c r="S1003" s="71" t="str">
        <f t="shared" si="201"/>
        <v/>
      </c>
      <c r="T1003" s="98" t="str" cm="1">
        <f t="array" ref="T1003">IF(COUNTIFS($C$22:$C$1025,$C1003,$G$22:$G$1025,$G1003)&gt;1,MATCH($C1003&amp;$G1003,$C$22:$C$1023&amp;$G$22:$G$1025,0),"")</f>
        <v/>
      </c>
      <c r="AM1003">
        <f t="shared" si="202"/>
        <v>0</v>
      </c>
      <c r="AN1003">
        <f t="shared" si="203"/>
        <v>0</v>
      </c>
      <c r="AO1003">
        <f t="shared" si="204"/>
        <v>0</v>
      </c>
      <c r="AP1003">
        <f t="shared" si="205"/>
        <v>0</v>
      </c>
      <c r="AQ1003">
        <f t="shared" si="206"/>
        <v>0</v>
      </c>
      <c r="AR1003">
        <f t="shared" si="207"/>
        <v>0</v>
      </c>
    </row>
    <row r="1004" spans="1:44" hidden="1" outlineLevel="1" x14ac:dyDescent="0.3">
      <c r="A1004" s="62"/>
      <c r="B1004" s="63">
        <f t="shared" si="200"/>
        <v>980</v>
      </c>
      <c r="C1004" s="145"/>
      <c r="D1004" s="145"/>
      <c r="E1004" s="143"/>
      <c r="F1004" s="143"/>
      <c r="G1004" s="146"/>
      <c r="H1004" s="147"/>
      <c r="I1004" s="143"/>
      <c r="J1004" s="9"/>
      <c r="K1004">
        <v>983</v>
      </c>
      <c r="L1004" s="93" t="str">
        <f t="shared" si="209"/>
        <v/>
      </c>
      <c r="M1004" s="103" t="str">
        <f t="shared" si="208"/>
        <v/>
      </c>
      <c r="N1004" s="81"/>
      <c r="O1004" s="73"/>
      <c r="P1004" s="69" t="str">
        <f t="shared" si="210"/>
        <v/>
      </c>
      <c r="Q1004" s="70" t="str">
        <f t="shared" si="199"/>
        <v/>
      </c>
      <c r="R1004" s="73"/>
      <c r="S1004" s="71" t="str">
        <f t="shared" si="201"/>
        <v/>
      </c>
      <c r="T1004" s="98" t="str" cm="1">
        <f t="array" ref="T1004">IF(COUNTIFS($C$22:$C$1025,$C1004,$G$22:$G$1025,$G1004)&gt;1,MATCH($C1004&amp;$G1004,$C$22:$C$1023&amp;$G$22:$G$1025,0),"")</f>
        <v/>
      </c>
      <c r="AM1004">
        <f t="shared" si="202"/>
        <v>0</v>
      </c>
      <c r="AN1004">
        <f t="shared" si="203"/>
        <v>0</v>
      </c>
      <c r="AO1004">
        <f t="shared" si="204"/>
        <v>0</v>
      </c>
      <c r="AP1004">
        <f t="shared" si="205"/>
        <v>0</v>
      </c>
      <c r="AQ1004">
        <f t="shared" si="206"/>
        <v>0</v>
      </c>
      <c r="AR1004">
        <f t="shared" si="207"/>
        <v>0</v>
      </c>
    </row>
    <row r="1005" spans="1:44" hidden="1" outlineLevel="1" x14ac:dyDescent="0.3">
      <c r="A1005" s="62"/>
      <c r="B1005" s="63">
        <f t="shared" si="200"/>
        <v>981</v>
      </c>
      <c r="C1005" s="145"/>
      <c r="D1005" s="145"/>
      <c r="E1005" s="143"/>
      <c r="F1005" s="143"/>
      <c r="G1005" s="146"/>
      <c r="H1005" s="147"/>
      <c r="I1005" s="143"/>
      <c r="J1005" s="9"/>
      <c r="K1005">
        <v>984</v>
      </c>
      <c r="L1005" s="93" t="str">
        <f t="shared" si="209"/>
        <v/>
      </c>
      <c r="M1005" s="103" t="str">
        <f t="shared" si="208"/>
        <v/>
      </c>
      <c r="N1005" s="81"/>
      <c r="O1005" s="73"/>
      <c r="P1005" s="69" t="str">
        <f t="shared" si="210"/>
        <v/>
      </c>
      <c r="Q1005" s="70" t="str">
        <f t="shared" si="199"/>
        <v/>
      </c>
      <c r="R1005" s="73"/>
      <c r="S1005" s="71" t="str">
        <f t="shared" si="201"/>
        <v/>
      </c>
      <c r="T1005" s="98" t="str" cm="1">
        <f t="array" ref="T1005">IF(COUNTIFS($C$22:$C$1025,$C1005,$G$22:$G$1025,$G1005)&gt;1,MATCH($C1005&amp;$G1005,$C$22:$C$1023&amp;$G$22:$G$1025,0),"")</f>
        <v/>
      </c>
      <c r="AM1005">
        <f t="shared" si="202"/>
        <v>0</v>
      </c>
      <c r="AN1005">
        <f t="shared" si="203"/>
        <v>0</v>
      </c>
      <c r="AO1005">
        <f t="shared" si="204"/>
        <v>0</v>
      </c>
      <c r="AP1005">
        <f t="shared" si="205"/>
        <v>0</v>
      </c>
      <c r="AQ1005">
        <f t="shared" si="206"/>
        <v>0</v>
      </c>
      <c r="AR1005">
        <f t="shared" si="207"/>
        <v>0</v>
      </c>
    </row>
    <row r="1006" spans="1:44" hidden="1" outlineLevel="1" x14ac:dyDescent="0.3">
      <c r="A1006" s="62"/>
      <c r="B1006" s="63">
        <f t="shared" si="200"/>
        <v>982</v>
      </c>
      <c r="C1006" s="145"/>
      <c r="D1006" s="145"/>
      <c r="E1006" s="143"/>
      <c r="F1006" s="143"/>
      <c r="G1006" s="146"/>
      <c r="H1006" s="147"/>
      <c r="I1006" s="143"/>
      <c r="J1006" s="9"/>
      <c r="K1006">
        <v>985</v>
      </c>
      <c r="L1006" s="93" t="str">
        <f t="shared" si="209"/>
        <v/>
      </c>
      <c r="M1006" s="103" t="str">
        <f t="shared" si="208"/>
        <v/>
      </c>
      <c r="N1006" s="81"/>
      <c r="O1006" s="73"/>
      <c r="P1006" s="69" t="str">
        <f t="shared" si="210"/>
        <v/>
      </c>
      <c r="Q1006" s="70" t="str">
        <f t="shared" si="199"/>
        <v/>
      </c>
      <c r="R1006" s="73"/>
      <c r="S1006" s="71" t="str">
        <f t="shared" si="201"/>
        <v/>
      </c>
      <c r="T1006" s="98" t="str" cm="1">
        <f t="array" ref="T1006">IF(COUNTIFS($C$22:$C$1025,$C1006,$G$22:$G$1025,$G1006)&gt;1,MATCH($C1006&amp;$G1006,$C$22:$C$1023&amp;$G$22:$G$1025,0),"")</f>
        <v/>
      </c>
      <c r="AM1006">
        <f t="shared" si="202"/>
        <v>0</v>
      </c>
      <c r="AN1006">
        <f t="shared" si="203"/>
        <v>0</v>
      </c>
      <c r="AO1006">
        <f t="shared" si="204"/>
        <v>0</v>
      </c>
      <c r="AP1006">
        <f t="shared" si="205"/>
        <v>0</v>
      </c>
      <c r="AQ1006">
        <f t="shared" si="206"/>
        <v>0</v>
      </c>
      <c r="AR1006">
        <f t="shared" si="207"/>
        <v>0</v>
      </c>
    </row>
    <row r="1007" spans="1:44" hidden="1" outlineLevel="1" x14ac:dyDescent="0.3">
      <c r="A1007" s="62"/>
      <c r="B1007" s="63">
        <f t="shared" si="200"/>
        <v>983</v>
      </c>
      <c r="C1007" s="145"/>
      <c r="D1007" s="145"/>
      <c r="E1007" s="143"/>
      <c r="F1007" s="143"/>
      <c r="G1007" s="146"/>
      <c r="H1007" s="147"/>
      <c r="I1007" s="143"/>
      <c r="J1007" s="9"/>
      <c r="K1007">
        <v>986</v>
      </c>
      <c r="L1007" s="93" t="str">
        <f t="shared" si="209"/>
        <v/>
      </c>
      <c r="M1007" s="103" t="str">
        <f t="shared" si="208"/>
        <v/>
      </c>
      <c r="N1007" s="81"/>
      <c r="O1007" s="73"/>
      <c r="P1007" s="69" t="str">
        <f t="shared" si="210"/>
        <v/>
      </c>
      <c r="Q1007" s="70" t="str">
        <f t="shared" si="199"/>
        <v/>
      </c>
      <c r="R1007" s="73"/>
      <c r="S1007" s="71" t="str">
        <f t="shared" si="201"/>
        <v/>
      </c>
      <c r="T1007" s="98" t="str" cm="1">
        <f t="array" ref="T1007">IF(COUNTIFS($C$22:$C$1025,$C1007,$G$22:$G$1025,$G1007)&gt;1,MATCH($C1007&amp;$G1007,$C$22:$C$1023&amp;$G$22:$G$1025,0),"")</f>
        <v/>
      </c>
      <c r="AM1007">
        <f t="shared" si="202"/>
        <v>0</v>
      </c>
      <c r="AN1007">
        <f t="shared" si="203"/>
        <v>0</v>
      </c>
      <c r="AO1007">
        <f t="shared" si="204"/>
        <v>0</v>
      </c>
      <c r="AP1007">
        <f t="shared" si="205"/>
        <v>0</v>
      </c>
      <c r="AQ1007">
        <f t="shared" si="206"/>
        <v>0</v>
      </c>
      <c r="AR1007">
        <f t="shared" si="207"/>
        <v>0</v>
      </c>
    </row>
    <row r="1008" spans="1:44" hidden="1" outlineLevel="1" x14ac:dyDescent="0.3">
      <c r="A1008" s="62"/>
      <c r="B1008" s="63">
        <f t="shared" si="200"/>
        <v>984</v>
      </c>
      <c r="C1008" s="145"/>
      <c r="D1008" s="145"/>
      <c r="E1008" s="143"/>
      <c r="F1008" s="143"/>
      <c r="G1008" s="146"/>
      <c r="H1008" s="147"/>
      <c r="I1008" s="143"/>
      <c r="J1008" s="9"/>
      <c r="K1008">
        <v>987</v>
      </c>
      <c r="L1008" s="93" t="str">
        <f t="shared" si="209"/>
        <v/>
      </c>
      <c r="M1008" s="103" t="str">
        <f t="shared" si="208"/>
        <v/>
      </c>
      <c r="N1008" s="81"/>
      <c r="O1008" s="73"/>
      <c r="P1008" s="69" t="str">
        <f t="shared" si="210"/>
        <v/>
      </c>
      <c r="Q1008" s="70" t="str">
        <f t="shared" si="199"/>
        <v/>
      </c>
      <c r="R1008" s="73"/>
      <c r="S1008" s="71" t="str">
        <f t="shared" si="201"/>
        <v/>
      </c>
      <c r="T1008" s="98" t="str" cm="1">
        <f t="array" ref="T1008">IF(COUNTIFS($C$22:$C$1025,$C1008,$G$22:$G$1025,$G1008)&gt;1,MATCH($C1008&amp;$G1008,$C$22:$C$1023&amp;$G$22:$G$1025,0),"")</f>
        <v/>
      </c>
      <c r="AM1008">
        <f t="shared" si="202"/>
        <v>0</v>
      </c>
      <c r="AN1008">
        <f t="shared" si="203"/>
        <v>0</v>
      </c>
      <c r="AO1008">
        <f t="shared" si="204"/>
        <v>0</v>
      </c>
      <c r="AP1008">
        <f t="shared" si="205"/>
        <v>0</v>
      </c>
      <c r="AQ1008">
        <f t="shared" si="206"/>
        <v>0</v>
      </c>
      <c r="AR1008">
        <f t="shared" si="207"/>
        <v>0</v>
      </c>
    </row>
    <row r="1009" spans="1:44" hidden="1" outlineLevel="1" x14ac:dyDescent="0.3">
      <c r="A1009" s="62"/>
      <c r="B1009" s="63">
        <f t="shared" si="200"/>
        <v>985</v>
      </c>
      <c r="C1009" s="145"/>
      <c r="D1009" s="145"/>
      <c r="E1009" s="143"/>
      <c r="F1009" s="143"/>
      <c r="G1009" s="146"/>
      <c r="H1009" s="147"/>
      <c r="I1009" s="143"/>
      <c r="J1009" s="9"/>
      <c r="K1009">
        <v>988</v>
      </c>
      <c r="L1009" s="93" t="str">
        <f t="shared" si="209"/>
        <v/>
      </c>
      <c r="M1009" s="103" t="str">
        <f t="shared" si="208"/>
        <v/>
      </c>
      <c r="N1009" s="81"/>
      <c r="O1009" s="73"/>
      <c r="P1009" s="69" t="str">
        <f t="shared" si="210"/>
        <v/>
      </c>
      <c r="Q1009" s="70" t="str">
        <f t="shared" si="199"/>
        <v/>
      </c>
      <c r="R1009" s="73"/>
      <c r="S1009" s="71" t="str">
        <f t="shared" si="201"/>
        <v/>
      </c>
      <c r="T1009" s="98" t="str" cm="1">
        <f t="array" ref="T1009">IF(COUNTIFS($C$22:$C$1025,$C1009,$G$22:$G$1025,$G1009)&gt;1,MATCH($C1009&amp;$G1009,$C$22:$C$1023&amp;$G$22:$G$1025,0),"")</f>
        <v/>
      </c>
      <c r="AM1009">
        <f t="shared" si="202"/>
        <v>0</v>
      </c>
      <c r="AN1009">
        <f t="shared" si="203"/>
        <v>0</v>
      </c>
      <c r="AO1009">
        <f t="shared" si="204"/>
        <v>0</v>
      </c>
      <c r="AP1009">
        <f t="shared" si="205"/>
        <v>0</v>
      </c>
      <c r="AQ1009">
        <f t="shared" si="206"/>
        <v>0</v>
      </c>
      <c r="AR1009">
        <f t="shared" si="207"/>
        <v>0</v>
      </c>
    </row>
    <row r="1010" spans="1:44" hidden="1" outlineLevel="1" x14ac:dyDescent="0.3">
      <c r="A1010" s="62"/>
      <c r="B1010" s="63">
        <f t="shared" si="200"/>
        <v>986</v>
      </c>
      <c r="C1010" s="145"/>
      <c r="D1010" s="145"/>
      <c r="E1010" s="143"/>
      <c r="F1010" s="143"/>
      <c r="G1010" s="146"/>
      <c r="H1010" s="147"/>
      <c r="I1010" s="143"/>
      <c r="J1010" s="9"/>
      <c r="K1010">
        <v>989</v>
      </c>
      <c r="L1010" s="93" t="str">
        <f t="shared" si="209"/>
        <v/>
      </c>
      <c r="M1010" s="103" t="str">
        <f t="shared" si="208"/>
        <v/>
      </c>
      <c r="N1010" s="81"/>
      <c r="O1010" s="73"/>
      <c r="P1010" s="69" t="str">
        <f t="shared" si="210"/>
        <v/>
      </c>
      <c r="Q1010" s="70" t="str">
        <f t="shared" si="199"/>
        <v/>
      </c>
      <c r="R1010" s="73"/>
      <c r="S1010" s="71" t="str">
        <f t="shared" si="201"/>
        <v/>
      </c>
      <c r="T1010" s="98" t="str" cm="1">
        <f t="array" ref="T1010">IF(COUNTIFS($C$22:$C$1025,$C1010,$G$22:$G$1025,$G1010)&gt;1,MATCH($C1010&amp;$G1010,$C$22:$C$1023&amp;$G$22:$G$1025,0),"")</f>
        <v/>
      </c>
      <c r="AM1010">
        <f t="shared" si="202"/>
        <v>0</v>
      </c>
      <c r="AN1010">
        <f t="shared" si="203"/>
        <v>0</v>
      </c>
      <c r="AO1010">
        <f t="shared" si="204"/>
        <v>0</v>
      </c>
      <c r="AP1010">
        <f t="shared" si="205"/>
        <v>0</v>
      </c>
      <c r="AQ1010">
        <f t="shared" si="206"/>
        <v>0</v>
      </c>
      <c r="AR1010">
        <f t="shared" si="207"/>
        <v>0</v>
      </c>
    </row>
    <row r="1011" spans="1:44" hidden="1" outlineLevel="1" x14ac:dyDescent="0.3">
      <c r="A1011" s="62"/>
      <c r="B1011" s="63">
        <f t="shared" si="200"/>
        <v>987</v>
      </c>
      <c r="C1011" s="145"/>
      <c r="D1011" s="145"/>
      <c r="E1011" s="143"/>
      <c r="F1011" s="143"/>
      <c r="G1011" s="146"/>
      <c r="H1011" s="147"/>
      <c r="I1011" s="143"/>
      <c r="J1011" s="9"/>
      <c r="K1011">
        <v>990</v>
      </c>
      <c r="L1011" s="93" t="str">
        <f t="shared" si="209"/>
        <v/>
      </c>
      <c r="M1011" s="103" t="str">
        <f t="shared" si="208"/>
        <v/>
      </c>
      <c r="N1011" s="81"/>
      <c r="O1011" s="73"/>
      <c r="P1011" s="69" t="str">
        <f t="shared" si="210"/>
        <v/>
      </c>
      <c r="Q1011" s="70" t="str">
        <f t="shared" si="199"/>
        <v/>
      </c>
      <c r="R1011" s="73"/>
      <c r="S1011" s="71" t="str">
        <f t="shared" si="201"/>
        <v/>
      </c>
      <c r="T1011" s="98" t="str" cm="1">
        <f t="array" ref="T1011">IF(COUNTIFS($C$22:$C$1025,$C1011,$G$22:$G$1025,$G1011)&gt;1,MATCH($C1011&amp;$G1011,$C$22:$C$1023&amp;$G$22:$G$1025,0),"")</f>
        <v/>
      </c>
      <c r="AM1011">
        <f t="shared" si="202"/>
        <v>0</v>
      </c>
      <c r="AN1011">
        <f t="shared" si="203"/>
        <v>0</v>
      </c>
      <c r="AO1011">
        <f t="shared" si="204"/>
        <v>0</v>
      </c>
      <c r="AP1011">
        <f t="shared" si="205"/>
        <v>0</v>
      </c>
      <c r="AQ1011">
        <f t="shared" si="206"/>
        <v>0</v>
      </c>
      <c r="AR1011">
        <f t="shared" si="207"/>
        <v>0</v>
      </c>
    </row>
    <row r="1012" spans="1:44" hidden="1" outlineLevel="1" x14ac:dyDescent="0.3">
      <c r="A1012" s="62"/>
      <c r="B1012" s="63">
        <f t="shared" si="200"/>
        <v>988</v>
      </c>
      <c r="C1012" s="145"/>
      <c r="D1012" s="145"/>
      <c r="E1012" s="143"/>
      <c r="F1012" s="143"/>
      <c r="G1012" s="146"/>
      <c r="H1012" s="147"/>
      <c r="I1012" s="143"/>
      <c r="J1012" s="9"/>
      <c r="K1012">
        <v>991</v>
      </c>
      <c r="L1012" s="93" t="str">
        <f t="shared" si="209"/>
        <v/>
      </c>
      <c r="M1012" s="103" t="str">
        <f t="shared" si="208"/>
        <v/>
      </c>
      <c r="N1012" s="81"/>
      <c r="O1012" s="73"/>
      <c r="P1012" s="69" t="str">
        <f t="shared" si="210"/>
        <v/>
      </c>
      <c r="Q1012" s="70" t="str">
        <f t="shared" si="199"/>
        <v/>
      </c>
      <c r="R1012" s="73"/>
      <c r="S1012" s="71" t="str">
        <f t="shared" si="201"/>
        <v/>
      </c>
      <c r="T1012" s="98" t="str" cm="1">
        <f t="array" ref="T1012">IF(COUNTIFS($C$22:$C$1025,$C1012,$G$22:$G$1025,$G1012)&gt;1,MATCH($C1012&amp;$G1012,$C$22:$C$1023&amp;$G$22:$G$1025,0),"")</f>
        <v/>
      </c>
      <c r="AM1012">
        <f t="shared" si="202"/>
        <v>0</v>
      </c>
      <c r="AN1012">
        <f t="shared" si="203"/>
        <v>0</v>
      </c>
      <c r="AO1012">
        <f t="shared" si="204"/>
        <v>0</v>
      </c>
      <c r="AP1012">
        <f t="shared" si="205"/>
        <v>0</v>
      </c>
      <c r="AQ1012">
        <f t="shared" si="206"/>
        <v>0</v>
      </c>
      <c r="AR1012">
        <f t="shared" si="207"/>
        <v>0</v>
      </c>
    </row>
    <row r="1013" spans="1:44" hidden="1" outlineLevel="1" x14ac:dyDescent="0.3">
      <c r="A1013" s="62"/>
      <c r="B1013" s="63">
        <f t="shared" si="200"/>
        <v>989</v>
      </c>
      <c r="C1013" s="145"/>
      <c r="D1013" s="145"/>
      <c r="E1013" s="143"/>
      <c r="F1013" s="143"/>
      <c r="G1013" s="146"/>
      <c r="H1013" s="147"/>
      <c r="I1013" s="143"/>
      <c r="J1013" s="9"/>
      <c r="K1013">
        <v>992</v>
      </c>
      <c r="L1013" s="93" t="str">
        <f t="shared" si="209"/>
        <v/>
      </c>
      <c r="M1013" s="103" t="str">
        <f t="shared" si="208"/>
        <v/>
      </c>
      <c r="N1013" s="81"/>
      <c r="O1013" s="73"/>
      <c r="P1013" s="69" t="str">
        <f t="shared" si="210"/>
        <v/>
      </c>
      <c r="Q1013" s="70" t="str">
        <f t="shared" si="199"/>
        <v/>
      </c>
      <c r="R1013" s="73"/>
      <c r="S1013" s="71" t="str">
        <f t="shared" si="201"/>
        <v/>
      </c>
      <c r="T1013" s="98" t="str" cm="1">
        <f t="array" ref="T1013">IF(COUNTIFS($C$22:$C$1025,$C1013,$G$22:$G$1025,$G1013)&gt;1,MATCH($C1013&amp;$G1013,$C$22:$C$1023&amp;$G$22:$G$1025,0),"")</f>
        <v/>
      </c>
      <c r="AM1013">
        <f t="shared" si="202"/>
        <v>0</v>
      </c>
      <c r="AN1013">
        <f t="shared" si="203"/>
        <v>0</v>
      </c>
      <c r="AO1013">
        <f t="shared" si="204"/>
        <v>0</v>
      </c>
      <c r="AP1013">
        <f t="shared" si="205"/>
        <v>0</v>
      </c>
      <c r="AQ1013">
        <f t="shared" si="206"/>
        <v>0</v>
      </c>
      <c r="AR1013">
        <f t="shared" si="207"/>
        <v>0</v>
      </c>
    </row>
    <row r="1014" spans="1:44" hidden="1" outlineLevel="1" x14ac:dyDescent="0.3">
      <c r="A1014" s="62"/>
      <c r="B1014" s="63">
        <f t="shared" si="200"/>
        <v>990</v>
      </c>
      <c r="C1014" s="145"/>
      <c r="D1014" s="145"/>
      <c r="E1014" s="143"/>
      <c r="F1014" s="143"/>
      <c r="G1014" s="146"/>
      <c r="H1014" s="147"/>
      <c r="I1014" s="143"/>
      <c r="J1014" s="9"/>
      <c r="K1014">
        <v>993</v>
      </c>
      <c r="L1014" s="93" t="str">
        <f t="shared" si="209"/>
        <v/>
      </c>
      <c r="M1014" s="103" t="str">
        <f t="shared" si="208"/>
        <v/>
      </c>
      <c r="N1014" s="81"/>
      <c r="O1014" s="73"/>
      <c r="P1014" s="69" t="str">
        <f t="shared" si="210"/>
        <v/>
      </c>
      <c r="Q1014" s="70" t="str">
        <f t="shared" si="199"/>
        <v/>
      </c>
      <c r="R1014" s="73"/>
      <c r="S1014" s="71" t="str">
        <f t="shared" si="201"/>
        <v/>
      </c>
      <c r="T1014" s="98" t="str" cm="1">
        <f t="array" ref="T1014">IF(COUNTIFS($C$22:$C$1025,$C1014,$G$22:$G$1025,$G1014)&gt;1,MATCH($C1014&amp;$G1014,$C$22:$C$1023&amp;$G$22:$G$1025,0),"")</f>
        <v/>
      </c>
      <c r="AM1014">
        <f t="shared" si="202"/>
        <v>0</v>
      </c>
      <c r="AN1014">
        <f t="shared" si="203"/>
        <v>0</v>
      </c>
      <c r="AO1014">
        <f t="shared" si="204"/>
        <v>0</v>
      </c>
      <c r="AP1014">
        <f t="shared" si="205"/>
        <v>0</v>
      </c>
      <c r="AQ1014">
        <f t="shared" si="206"/>
        <v>0</v>
      </c>
      <c r="AR1014">
        <f t="shared" si="207"/>
        <v>0</v>
      </c>
    </row>
    <row r="1015" spans="1:44" hidden="1" outlineLevel="1" x14ac:dyDescent="0.3">
      <c r="A1015" s="62"/>
      <c r="B1015" s="63">
        <f t="shared" si="200"/>
        <v>991</v>
      </c>
      <c r="C1015" s="145"/>
      <c r="D1015" s="145"/>
      <c r="E1015" s="143"/>
      <c r="F1015" s="143"/>
      <c r="G1015" s="146"/>
      <c r="H1015" s="147"/>
      <c r="I1015" s="143"/>
      <c r="J1015" s="9"/>
      <c r="K1015">
        <v>994</v>
      </c>
      <c r="L1015" s="93" t="str">
        <f t="shared" si="209"/>
        <v/>
      </c>
      <c r="M1015" s="103" t="str">
        <f t="shared" si="208"/>
        <v/>
      </c>
      <c r="N1015" s="81"/>
      <c r="O1015" s="73"/>
      <c r="P1015" s="69" t="str">
        <f t="shared" si="210"/>
        <v/>
      </c>
      <c r="Q1015" s="70" t="str">
        <f t="shared" si="199"/>
        <v/>
      </c>
      <c r="R1015" s="73"/>
      <c r="S1015" s="71" t="str">
        <f t="shared" si="201"/>
        <v/>
      </c>
      <c r="T1015" s="98" t="str" cm="1">
        <f t="array" ref="T1015">IF(COUNTIFS($C$22:$C$1025,$C1015,$G$22:$G$1025,$G1015)&gt;1,MATCH($C1015&amp;$G1015,$C$22:$C$1023&amp;$G$22:$G$1025,0),"")</f>
        <v/>
      </c>
      <c r="AM1015">
        <f t="shared" si="202"/>
        <v>0</v>
      </c>
      <c r="AN1015">
        <f t="shared" si="203"/>
        <v>0</v>
      </c>
      <c r="AO1015">
        <f t="shared" si="204"/>
        <v>0</v>
      </c>
      <c r="AP1015">
        <f t="shared" si="205"/>
        <v>0</v>
      </c>
      <c r="AQ1015">
        <f t="shared" si="206"/>
        <v>0</v>
      </c>
      <c r="AR1015">
        <f t="shared" si="207"/>
        <v>0</v>
      </c>
    </row>
    <row r="1016" spans="1:44" hidden="1" outlineLevel="1" x14ac:dyDescent="0.3">
      <c r="A1016" s="62"/>
      <c r="B1016" s="63">
        <f t="shared" si="200"/>
        <v>992</v>
      </c>
      <c r="C1016" s="145"/>
      <c r="D1016" s="145"/>
      <c r="E1016" s="143"/>
      <c r="F1016" s="143"/>
      <c r="G1016" s="146"/>
      <c r="H1016" s="147"/>
      <c r="I1016" s="143"/>
      <c r="J1016" s="9"/>
      <c r="K1016">
        <v>995</v>
      </c>
      <c r="L1016" s="93" t="str">
        <f t="shared" si="209"/>
        <v/>
      </c>
      <c r="M1016" s="103" t="str">
        <f t="shared" si="208"/>
        <v/>
      </c>
      <c r="N1016" s="81"/>
      <c r="O1016" s="73"/>
      <c r="P1016" s="69" t="str">
        <f t="shared" si="210"/>
        <v/>
      </c>
      <c r="Q1016" s="70" t="str">
        <f t="shared" si="199"/>
        <v/>
      </c>
      <c r="R1016" s="73"/>
      <c r="S1016" s="71" t="str">
        <f t="shared" si="201"/>
        <v/>
      </c>
      <c r="T1016" s="98" t="str" cm="1">
        <f t="array" ref="T1016">IF(COUNTIFS($C$22:$C$1025,$C1016,$G$22:$G$1025,$G1016)&gt;1,MATCH($C1016&amp;$G1016,$C$22:$C$1023&amp;$G$22:$G$1025,0),"")</f>
        <v/>
      </c>
      <c r="AM1016">
        <f t="shared" si="202"/>
        <v>0</v>
      </c>
      <c r="AN1016">
        <f t="shared" si="203"/>
        <v>0</v>
      </c>
      <c r="AO1016">
        <f t="shared" si="204"/>
        <v>0</v>
      </c>
      <c r="AP1016">
        <f t="shared" si="205"/>
        <v>0</v>
      </c>
      <c r="AQ1016">
        <f t="shared" si="206"/>
        <v>0</v>
      </c>
      <c r="AR1016">
        <f t="shared" si="207"/>
        <v>0</v>
      </c>
    </row>
    <row r="1017" spans="1:44" hidden="1" outlineLevel="1" x14ac:dyDescent="0.3">
      <c r="A1017" s="62"/>
      <c r="B1017" s="63">
        <f t="shared" si="200"/>
        <v>993</v>
      </c>
      <c r="C1017" s="145"/>
      <c r="D1017" s="145"/>
      <c r="E1017" s="143"/>
      <c r="F1017" s="143"/>
      <c r="G1017" s="146"/>
      <c r="H1017" s="147"/>
      <c r="I1017" s="143"/>
      <c r="J1017" s="9"/>
      <c r="K1017">
        <v>996</v>
      </c>
      <c r="L1017" s="93" t="str">
        <f t="shared" si="209"/>
        <v/>
      </c>
      <c r="M1017" s="103" t="str">
        <f t="shared" si="208"/>
        <v/>
      </c>
      <c r="N1017" s="81"/>
      <c r="O1017" s="73"/>
      <c r="P1017" s="69" t="str">
        <f t="shared" si="210"/>
        <v/>
      </c>
      <c r="Q1017" s="70" t="str">
        <f t="shared" si="199"/>
        <v/>
      </c>
      <c r="R1017" s="73"/>
      <c r="S1017" s="71" t="str">
        <f t="shared" si="201"/>
        <v/>
      </c>
      <c r="T1017" s="98" t="str" cm="1">
        <f t="array" ref="T1017">IF(COUNTIFS($C$22:$C$1025,$C1017,$G$22:$G$1025,$G1017)&gt;1,MATCH($C1017&amp;$G1017,$C$22:$C$1023&amp;$G$22:$G$1025,0),"")</f>
        <v/>
      </c>
      <c r="AM1017">
        <f t="shared" si="202"/>
        <v>0</v>
      </c>
      <c r="AN1017">
        <f t="shared" si="203"/>
        <v>0</v>
      </c>
      <c r="AO1017">
        <f t="shared" si="204"/>
        <v>0</v>
      </c>
      <c r="AP1017">
        <f t="shared" si="205"/>
        <v>0</v>
      </c>
      <c r="AQ1017">
        <f t="shared" si="206"/>
        <v>0</v>
      </c>
      <c r="AR1017">
        <f t="shared" si="207"/>
        <v>0</v>
      </c>
    </row>
    <row r="1018" spans="1:44" hidden="1" outlineLevel="1" x14ac:dyDescent="0.3">
      <c r="A1018" s="62"/>
      <c r="B1018" s="63">
        <f t="shared" si="200"/>
        <v>994</v>
      </c>
      <c r="C1018" s="145"/>
      <c r="D1018" s="145"/>
      <c r="E1018" s="143"/>
      <c r="F1018" s="143"/>
      <c r="G1018" s="146"/>
      <c r="H1018" s="147"/>
      <c r="I1018" s="143"/>
      <c r="J1018" s="9"/>
      <c r="K1018">
        <v>997</v>
      </c>
      <c r="L1018" s="93" t="str">
        <f t="shared" si="209"/>
        <v/>
      </c>
      <c r="M1018" s="103" t="str">
        <f t="shared" si="208"/>
        <v/>
      </c>
      <c r="N1018" s="81"/>
      <c r="O1018" s="73"/>
      <c r="P1018" s="69" t="str">
        <f t="shared" si="210"/>
        <v/>
      </c>
      <c r="Q1018" s="70" t="str">
        <f t="shared" si="199"/>
        <v/>
      </c>
      <c r="R1018" s="73"/>
      <c r="S1018" s="71" t="str">
        <f t="shared" si="201"/>
        <v/>
      </c>
      <c r="T1018" s="98" t="str" cm="1">
        <f t="array" ref="T1018">IF(COUNTIFS($C$22:$C$1025,$C1018,$G$22:$G$1025,$G1018)&gt;1,MATCH($C1018&amp;$G1018,$C$22:$C$1023&amp;$G$22:$G$1025,0),"")</f>
        <v/>
      </c>
      <c r="AM1018">
        <f t="shared" si="202"/>
        <v>0</v>
      </c>
      <c r="AN1018">
        <f t="shared" si="203"/>
        <v>0</v>
      </c>
      <c r="AO1018">
        <f t="shared" si="204"/>
        <v>0</v>
      </c>
      <c r="AP1018">
        <f t="shared" si="205"/>
        <v>0</v>
      </c>
      <c r="AQ1018">
        <f t="shared" si="206"/>
        <v>0</v>
      </c>
      <c r="AR1018">
        <f t="shared" si="207"/>
        <v>0</v>
      </c>
    </row>
    <row r="1019" spans="1:44" hidden="1" outlineLevel="1" x14ac:dyDescent="0.3">
      <c r="A1019" s="62"/>
      <c r="B1019" s="63">
        <f t="shared" si="200"/>
        <v>995</v>
      </c>
      <c r="C1019" s="145"/>
      <c r="D1019" s="145"/>
      <c r="E1019" s="143"/>
      <c r="F1019" s="143"/>
      <c r="G1019" s="146"/>
      <c r="H1019" s="147"/>
      <c r="I1019" s="143"/>
      <c r="J1019" s="9"/>
      <c r="K1019">
        <v>998</v>
      </c>
      <c r="L1019" s="93" t="str">
        <f t="shared" si="209"/>
        <v/>
      </c>
      <c r="M1019" s="103" t="str">
        <f t="shared" si="208"/>
        <v/>
      </c>
      <c r="N1019" s="81"/>
      <c r="O1019" s="73"/>
      <c r="P1019" s="69" t="str">
        <f t="shared" si="210"/>
        <v/>
      </c>
      <c r="Q1019" s="70" t="str">
        <f t="shared" si="199"/>
        <v/>
      </c>
      <c r="R1019" s="73"/>
      <c r="S1019" s="71" t="str">
        <f t="shared" si="201"/>
        <v/>
      </c>
      <c r="T1019" s="98" t="str" cm="1">
        <f t="array" ref="T1019">IF(COUNTIFS($C$22:$C$1025,$C1019,$G$22:$G$1025,$G1019)&gt;1,MATCH($C1019&amp;$G1019,$C$22:$C$1023&amp;$G$22:$G$1025,0),"")</f>
        <v/>
      </c>
      <c r="AM1019">
        <f t="shared" si="202"/>
        <v>0</v>
      </c>
      <c r="AN1019">
        <f t="shared" si="203"/>
        <v>0</v>
      </c>
      <c r="AO1019">
        <f t="shared" si="204"/>
        <v>0</v>
      </c>
      <c r="AP1019">
        <f t="shared" si="205"/>
        <v>0</v>
      </c>
      <c r="AQ1019">
        <f t="shared" si="206"/>
        <v>0</v>
      </c>
      <c r="AR1019">
        <f t="shared" si="207"/>
        <v>0</v>
      </c>
    </row>
    <row r="1020" spans="1:44" hidden="1" outlineLevel="1" x14ac:dyDescent="0.3">
      <c r="A1020" s="62"/>
      <c r="B1020" s="63">
        <f t="shared" si="200"/>
        <v>996</v>
      </c>
      <c r="C1020" s="145"/>
      <c r="D1020" s="145"/>
      <c r="E1020" s="143"/>
      <c r="F1020" s="143"/>
      <c r="G1020" s="146"/>
      <c r="H1020" s="147"/>
      <c r="I1020" s="143"/>
      <c r="J1020" s="9"/>
      <c r="K1020">
        <v>999</v>
      </c>
      <c r="L1020" s="93" t="str">
        <f t="shared" si="209"/>
        <v/>
      </c>
      <c r="M1020" s="103" t="str">
        <f t="shared" si="208"/>
        <v/>
      </c>
      <c r="N1020" s="81"/>
      <c r="O1020" s="73"/>
      <c r="P1020" s="69" t="str">
        <f t="shared" si="210"/>
        <v/>
      </c>
      <c r="Q1020" s="70" t="str">
        <f t="shared" si="199"/>
        <v/>
      </c>
      <c r="R1020" s="73"/>
      <c r="S1020" s="71" t="str">
        <f t="shared" si="201"/>
        <v/>
      </c>
      <c r="T1020" s="98" t="str" cm="1">
        <f t="array" ref="T1020">IF(COUNTIFS($C$22:$C$1025,$C1020,$G$22:$G$1025,$G1020)&gt;1,MATCH($C1020&amp;$G1020,$C$22:$C$1023&amp;$G$22:$G$1025,0),"")</f>
        <v/>
      </c>
      <c r="AM1020">
        <f t="shared" si="202"/>
        <v>0</v>
      </c>
      <c r="AN1020">
        <f t="shared" si="203"/>
        <v>0</v>
      </c>
      <c r="AO1020">
        <f t="shared" si="204"/>
        <v>0</v>
      </c>
      <c r="AP1020">
        <f t="shared" si="205"/>
        <v>0</v>
      </c>
      <c r="AQ1020">
        <f t="shared" si="206"/>
        <v>0</v>
      </c>
      <c r="AR1020">
        <f t="shared" si="207"/>
        <v>0</v>
      </c>
    </row>
    <row r="1021" spans="1:44" hidden="1" outlineLevel="1" x14ac:dyDescent="0.3">
      <c r="A1021" s="62"/>
      <c r="B1021" s="63">
        <f t="shared" si="200"/>
        <v>997</v>
      </c>
      <c r="C1021" s="145"/>
      <c r="D1021" s="145"/>
      <c r="E1021" s="143"/>
      <c r="F1021" s="143"/>
      <c r="G1021" s="146"/>
      <c r="H1021" s="147"/>
      <c r="I1021" s="143"/>
      <c r="J1021" s="9"/>
      <c r="K1021">
        <v>1000</v>
      </c>
      <c r="L1021" s="93" t="str">
        <f t="shared" si="209"/>
        <v/>
      </c>
      <c r="M1021" s="103" t="str">
        <f t="shared" si="208"/>
        <v/>
      </c>
      <c r="N1021" s="81"/>
      <c r="O1021" s="73"/>
      <c r="P1021" s="69" t="str">
        <f t="shared" si="210"/>
        <v/>
      </c>
      <c r="Q1021" s="70" t="str">
        <f t="shared" si="199"/>
        <v/>
      </c>
      <c r="R1021" s="73"/>
      <c r="S1021" s="71" t="str">
        <f t="shared" si="201"/>
        <v/>
      </c>
      <c r="T1021" s="98" t="str" cm="1">
        <f t="array" ref="T1021">IF(COUNTIFS($C$22:$C$1025,$C1021,$G$22:$G$1025,$G1021)&gt;1,MATCH($C1021&amp;$G1021,$C$22:$C$1023&amp;$G$22:$G$1025,0),"")</f>
        <v/>
      </c>
      <c r="AM1021">
        <f t="shared" si="202"/>
        <v>0</v>
      </c>
      <c r="AN1021">
        <f t="shared" si="203"/>
        <v>0</v>
      </c>
      <c r="AO1021">
        <f t="shared" si="204"/>
        <v>0</v>
      </c>
      <c r="AP1021">
        <f t="shared" si="205"/>
        <v>0</v>
      </c>
      <c r="AQ1021">
        <f t="shared" si="206"/>
        <v>0</v>
      </c>
      <c r="AR1021">
        <f t="shared" si="207"/>
        <v>0</v>
      </c>
    </row>
    <row r="1022" spans="1:44" hidden="1" outlineLevel="1" x14ac:dyDescent="0.3">
      <c r="A1022" s="62"/>
      <c r="B1022" s="63">
        <f t="shared" si="200"/>
        <v>998</v>
      </c>
      <c r="C1022" s="145"/>
      <c r="D1022" s="145"/>
      <c r="E1022" s="143"/>
      <c r="F1022" s="143"/>
      <c r="G1022" s="146"/>
      <c r="H1022" s="147"/>
      <c r="I1022" s="143"/>
      <c r="J1022" s="9"/>
      <c r="K1022">
        <v>1001</v>
      </c>
      <c r="L1022" s="93" t="str">
        <f t="shared" si="209"/>
        <v/>
      </c>
      <c r="M1022" s="103" t="str">
        <f t="shared" si="208"/>
        <v/>
      </c>
      <c r="N1022" s="81"/>
      <c r="O1022" s="73"/>
      <c r="P1022" s="69" t="str">
        <f t="shared" si="210"/>
        <v/>
      </c>
      <c r="Q1022" s="70" t="str">
        <f t="shared" si="199"/>
        <v/>
      </c>
      <c r="R1022" s="73"/>
      <c r="S1022" s="71" t="str">
        <f t="shared" si="201"/>
        <v/>
      </c>
      <c r="T1022" s="98" t="str" cm="1">
        <f t="array" ref="T1022">IF(COUNTIFS($C$22:$C$1025,$C1022,$G$22:$G$1025,$G1022)&gt;1,MATCH($C1022&amp;$G1022,$C$22:$C$1023&amp;$G$22:$G$1025,0),"")</f>
        <v/>
      </c>
      <c r="AM1022">
        <f t="shared" si="202"/>
        <v>0</v>
      </c>
      <c r="AN1022">
        <f t="shared" si="203"/>
        <v>0</v>
      </c>
      <c r="AO1022">
        <f t="shared" si="204"/>
        <v>0</v>
      </c>
      <c r="AP1022">
        <f t="shared" si="205"/>
        <v>0</v>
      </c>
      <c r="AQ1022">
        <f t="shared" si="206"/>
        <v>0</v>
      </c>
      <c r="AR1022">
        <f t="shared" si="207"/>
        <v>0</v>
      </c>
    </row>
    <row r="1023" spans="1:44" hidden="1" outlineLevel="1" x14ac:dyDescent="0.3">
      <c r="A1023" s="62"/>
      <c r="B1023" s="63">
        <f t="shared" si="200"/>
        <v>999</v>
      </c>
      <c r="C1023" s="145"/>
      <c r="D1023" s="145"/>
      <c r="E1023" s="143"/>
      <c r="F1023" s="143"/>
      <c r="G1023" s="146"/>
      <c r="H1023" s="147"/>
      <c r="I1023" s="143"/>
      <c r="J1023" s="9"/>
      <c r="K1023">
        <v>1002</v>
      </c>
      <c r="L1023" s="93" t="str">
        <f t="shared" si="209"/>
        <v/>
      </c>
      <c r="M1023" s="103" t="str">
        <f t="shared" si="208"/>
        <v/>
      </c>
      <c r="N1023" s="81"/>
      <c r="O1023" s="73"/>
      <c r="P1023" s="69" t="str">
        <f t="shared" si="210"/>
        <v/>
      </c>
      <c r="Q1023" s="70" t="str">
        <f t="shared" si="199"/>
        <v/>
      </c>
      <c r="R1023" s="73"/>
      <c r="S1023" s="71" t="str">
        <f t="shared" si="201"/>
        <v/>
      </c>
      <c r="T1023" s="98" t="str" cm="1">
        <f t="array" ref="T1023">IF(COUNTIFS($C$22:$C$1025,$C1023,$G$22:$G$1025,$G1023)&gt;1,MATCH($C1023&amp;$G1023,$C$22:$C$1023&amp;$G$22:$G$1025,0),"")</f>
        <v/>
      </c>
      <c r="AM1023">
        <f t="shared" si="202"/>
        <v>0</v>
      </c>
      <c r="AN1023">
        <f t="shared" si="203"/>
        <v>0</v>
      </c>
      <c r="AO1023">
        <f t="shared" si="204"/>
        <v>0</v>
      </c>
      <c r="AP1023">
        <f t="shared" si="205"/>
        <v>0</v>
      </c>
      <c r="AQ1023">
        <f t="shared" si="206"/>
        <v>0</v>
      </c>
      <c r="AR1023">
        <f t="shared" si="207"/>
        <v>0</v>
      </c>
    </row>
    <row r="1024" spans="1:44" hidden="1" outlineLevel="1" x14ac:dyDescent="0.3">
      <c r="A1024" s="62"/>
      <c r="B1024" s="63">
        <f t="shared" si="200"/>
        <v>1000</v>
      </c>
      <c r="C1024" s="145"/>
      <c r="D1024" s="145"/>
      <c r="E1024" s="143"/>
      <c r="F1024" s="143"/>
      <c r="G1024" s="146"/>
      <c r="H1024" s="147"/>
      <c r="I1024" s="143"/>
      <c r="J1024" s="9"/>
      <c r="K1024">
        <v>1003</v>
      </c>
      <c r="L1024" s="93" t="str">
        <f t="shared" si="209"/>
        <v/>
      </c>
      <c r="M1024" s="103" t="str">
        <f t="shared" si="208"/>
        <v/>
      </c>
      <c r="N1024" s="81"/>
      <c r="O1024" s="73"/>
      <c r="P1024" s="69" t="str">
        <f t="shared" si="210"/>
        <v/>
      </c>
      <c r="Q1024" s="70" t="str">
        <f t="shared" si="199"/>
        <v/>
      </c>
      <c r="R1024" s="73"/>
      <c r="S1024" s="71" t="str">
        <f t="shared" si="201"/>
        <v/>
      </c>
      <c r="T1024" s="98" t="str" cm="1">
        <f t="array" ref="T1024">IF(COUNTIFS($C$22:$C$1025,$C1024,$G$22:$G$1025,$G1024)&gt;1,MATCH($C1024&amp;$G1024,$C$22:$C$1023&amp;$G$22:$G$1025,0),"")</f>
        <v/>
      </c>
      <c r="AM1024">
        <f t="shared" si="202"/>
        <v>0</v>
      </c>
      <c r="AN1024">
        <f t="shared" si="203"/>
        <v>0</v>
      </c>
      <c r="AO1024">
        <f t="shared" si="204"/>
        <v>0</v>
      </c>
      <c r="AP1024">
        <f t="shared" si="205"/>
        <v>0</v>
      </c>
      <c r="AQ1024">
        <f t="shared" si="206"/>
        <v>0</v>
      </c>
      <c r="AR1024">
        <f t="shared" si="207"/>
        <v>0</v>
      </c>
    </row>
    <row r="1025" spans="1:44" ht="15" customHeight="1" collapsed="1" x14ac:dyDescent="0.3">
      <c r="A1025" s="75"/>
      <c r="B1025" s="76" t="s">
        <v>73</v>
      </c>
      <c r="C1025" s="82"/>
      <c r="D1025" s="82"/>
      <c r="E1025" s="83"/>
      <c r="F1025" s="78"/>
      <c r="G1025" s="79"/>
      <c r="H1025" s="79"/>
      <c r="I1025" s="79"/>
      <c r="J1025" s="9"/>
      <c r="K1025">
        <v>1004</v>
      </c>
      <c r="L1025" s="94" t="str">
        <f t="shared" si="209"/>
        <v/>
      </c>
      <c r="M1025" s="103" t="str">
        <f t="shared" si="208"/>
        <v/>
      </c>
      <c r="N1025" s="84"/>
      <c r="O1025" s="85"/>
      <c r="P1025" s="69" t="str">
        <f t="shared" si="210"/>
        <v/>
      </c>
      <c r="Q1025" s="86"/>
      <c r="R1025" s="85"/>
      <c r="S1025" s="71" t="str">
        <f t="shared" si="201"/>
        <v/>
      </c>
      <c r="T1025" s="98" t="str" cm="1">
        <f t="array" ref="T1025">IF(COUNTIFS($C$22:$C$1025,$C1025,$G$22:$G$1025,$G1025)&gt;1,MATCH($C1025&amp;$G1025,$C$22:$C$1023&amp;$G$22:$G$1025,0),"")</f>
        <v/>
      </c>
      <c r="AM1025">
        <f t="shared" si="202"/>
        <v>0</v>
      </c>
      <c r="AN1025">
        <f t="shared" si="203"/>
        <v>0</v>
      </c>
      <c r="AO1025">
        <f t="shared" si="204"/>
        <v>0</v>
      </c>
      <c r="AP1025">
        <f t="shared" si="205"/>
        <v>0</v>
      </c>
      <c r="AQ1025">
        <f t="shared" si="206"/>
        <v>0</v>
      </c>
      <c r="AR1025">
        <f t="shared" si="207"/>
        <v>0</v>
      </c>
    </row>
    <row r="1026" spans="1:44" x14ac:dyDescent="0.3">
      <c r="A1026" s="6"/>
      <c r="F1026" s="87" t="s">
        <v>67</v>
      </c>
      <c r="G1026" s="88">
        <f>COUNTA(G22:G1024)</f>
        <v>81</v>
      </c>
      <c r="H1026" s="89">
        <f>SUM(H22:H1024)</f>
        <v>8385000</v>
      </c>
      <c r="I1026" s="7"/>
      <c r="J1026" s="25"/>
      <c r="S1026" s="4"/>
      <c r="T1026" s="4"/>
    </row>
    <row r="1027" spans="1:44" ht="15" customHeight="1" x14ac:dyDescent="0.3">
      <c r="A1027" s="90"/>
      <c r="B1027" s="15"/>
      <c r="C1027" s="16"/>
      <c r="D1027" s="16"/>
      <c r="E1027" s="16"/>
      <c r="F1027" s="15"/>
      <c r="G1027" s="91"/>
      <c r="H1027" s="15"/>
      <c r="I1027" s="15"/>
      <c r="J1027" s="18"/>
    </row>
  </sheetData>
  <sheetProtection algorithmName="SHA-512" hashValue="oep4WbgXSq1Z5sLIus8QeRAtHLG/M5xScgHmWZnI/Dyid5dpHMa6BZijvQVsa0zrPWT5QflkuNzQZiTPkncIvA==" saltValue="uQeUtWAblUZuKt2zvO5sNA==" spinCount="100000" sheet="1" objects="1" scenarios="1"/>
  <mergeCells count="21">
    <mergeCell ref="N3:O3"/>
    <mergeCell ref="C8:D8"/>
    <mergeCell ref="N8:O8"/>
    <mergeCell ref="C3:D3"/>
    <mergeCell ref="C14:D14"/>
    <mergeCell ref="C10:D10"/>
    <mergeCell ref="C11:D11"/>
    <mergeCell ref="C12:D12"/>
    <mergeCell ref="C13:D13"/>
    <mergeCell ref="D2:E2"/>
    <mergeCell ref="G2:H2"/>
    <mergeCell ref="F3:G3"/>
    <mergeCell ref="H3:I3"/>
    <mergeCell ref="C9:D9"/>
    <mergeCell ref="Y21:AC21"/>
    <mergeCell ref="C15:D15"/>
    <mergeCell ref="C16:D16"/>
    <mergeCell ref="C17:D17"/>
    <mergeCell ref="C18:D18"/>
    <mergeCell ref="W19:X19"/>
    <mergeCell ref="W21:X21"/>
  </mergeCells>
  <phoneticPr fontId="4"/>
  <conditionalFormatting sqref="C103:C1024">
    <cfRule type="expression" dxfId="16" priority="16">
      <formula>AM103=1</formula>
    </cfRule>
  </conditionalFormatting>
  <conditionalFormatting sqref="E103:E1024">
    <cfRule type="expression" dxfId="15" priority="15">
      <formula>AO103=1</formula>
    </cfRule>
  </conditionalFormatting>
  <conditionalFormatting sqref="H123:H222">
    <cfRule type="expression" dxfId="14" priority="14">
      <formula>AR123=1</formula>
    </cfRule>
  </conditionalFormatting>
  <conditionalFormatting sqref="H224:H523">
    <cfRule type="expression" dxfId="13" priority="13">
      <formula>AR224=1</formula>
    </cfRule>
  </conditionalFormatting>
  <conditionalFormatting sqref="H525:H1024">
    <cfRule type="expression" dxfId="12" priority="12">
      <formula>AR525=1</formula>
    </cfRule>
  </conditionalFormatting>
  <conditionalFormatting sqref="G103:G1024">
    <cfRule type="expression" dxfId="11" priority="11">
      <formula>AQ103=1</formula>
    </cfRule>
  </conditionalFormatting>
  <conditionalFormatting sqref="F103:F1024">
    <cfRule type="expression" dxfId="10" priority="10">
      <formula>AP103=1</formula>
    </cfRule>
  </conditionalFormatting>
  <conditionalFormatting sqref="Q22:Q1025">
    <cfRule type="cellIs" dxfId="9" priority="2" operator="equal">
      <formula>"未確認"</formula>
    </cfRule>
    <cfRule type="containsText" dxfId="8" priority="6" operator="containsText" text="対象外">
      <formula>NOT(ISERROR(SEARCH("対象外",Q22)))</formula>
    </cfRule>
    <cfRule type="containsText" dxfId="7" priority="7" operator="containsText" text="確認">
      <formula>NOT(ISERROR(SEARCH("確認",Q22)))</formula>
    </cfRule>
    <cfRule type="containsText" dxfId="6" priority="8" operator="containsText" text="OK">
      <formula>NOT(ISERROR(SEARCH("OK",Q22)))</formula>
    </cfRule>
    <cfRule type="containsText" dxfId="5" priority="9" operator="containsText" text="OK">
      <formula>NOT(ISERROR(SEARCH("OK",Q22)))</formula>
    </cfRule>
  </conditionalFormatting>
  <conditionalFormatting sqref="S1026">
    <cfRule type="containsText" dxfId="4" priority="5" operator="containsText" text="重複">
      <formula>NOT(ISERROR(SEARCH("重複",S1026)))</formula>
    </cfRule>
  </conditionalFormatting>
  <conditionalFormatting sqref="R8">
    <cfRule type="containsText" dxfId="3" priority="4" operator="containsText" text="区分変更発生">
      <formula>NOT(ISERROR(SEARCH("区分変更発生",R8)))</formula>
    </cfRule>
  </conditionalFormatting>
  <conditionalFormatting sqref="T22:T1025">
    <cfRule type="colorScale" priority="3">
      <colorScale>
        <cfvo type="min"/>
        <cfvo type="percentile" val="50"/>
        <cfvo type="max"/>
        <color rgb="FF43AEFF"/>
        <color rgb="FFFF6565"/>
        <color rgb="FFA1FD69"/>
      </colorScale>
    </cfRule>
  </conditionalFormatting>
  <conditionalFormatting sqref="D22:D1024">
    <cfRule type="expression" dxfId="2" priority="17">
      <formula>$AN22=1</formula>
    </cfRule>
  </conditionalFormatting>
  <conditionalFormatting sqref="H103:H1024">
    <cfRule type="expression" dxfId="1" priority="18">
      <formula>IF($H103="","",$H103&lt;15000)</formula>
    </cfRule>
    <cfRule type="expression" dxfId="0" priority="19">
      <formula>AR103=1</formula>
    </cfRule>
  </conditionalFormatting>
  <dataValidations count="6">
    <dataValidation type="list" allowBlank="1" showInputMessage="1" showErrorMessage="1" sqref="Q1025" xr:uid="{559ECA60-C6DB-49F3-B083-D62D4F286371}">
      <formula1>"　,OK,対象外,確認,未確認"</formula1>
    </dataValidation>
    <dataValidation type="whole" operator="greaterThanOrEqual" allowBlank="1" showInputMessage="1" showErrorMessage="1" sqref="H9:H18 G1026:H1026" xr:uid="{6EA4FE50-CFC2-4093-AAF6-0E9FA8CF51C1}">
      <formula1>0</formula1>
    </dataValidation>
    <dataValidation type="list" allowBlank="1" showInputMessage="1" showErrorMessage="1" sqref="C123:C222 C525:C1024 C224:C523 C103:C121" xr:uid="{227A1B2C-F50B-4CFA-A6CD-02353904E3D0}">
      <formula1>INDIRECT("取組")</formula1>
    </dataValidation>
    <dataValidation type="list" allowBlank="1" showInputMessage="1" sqref="Q22:Q1024" xr:uid="{F6821CFC-DCF0-4FB2-967E-FBA59A2410F3}">
      <formula1>"　,OK,対象外,確認,未確認"</formula1>
    </dataValidation>
    <dataValidation type="list" allowBlank="1" showInputMessage="1" showErrorMessage="1" sqref="H3:I3" xr:uid="{4AFEA8C0-1789-4087-96FB-1BB786C19F81}">
      <formula1>INDIRECT("区分")</formula1>
    </dataValidation>
    <dataValidation type="list" allowBlank="1" showInputMessage="1" showErrorMessage="1" sqref="S2" xr:uid="{AD3681B6-E5D9-4917-9F1B-93141A86335E}">
      <formula1>"VIPO,VIPO以外"</formula1>
    </dataValidation>
  </dataValidations>
  <pageMargins left="0.23622047244094491" right="0.23622047244094491" top="0.74803149606299213" bottom="0.74803149606299213" header="0.31496062992125984" footer="0.31496062992125984"/>
  <pageSetup paperSize="8" scale="81" fitToHeight="0" orientation="portrait" verticalDpi="0"/>
  <headerFooter>
    <oddHeader>&amp;C&amp;20&amp;A</oddHeader>
    <oddFooter>&amp;C&amp;P/&amp;N&amp;R&amp;F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C3BF7-36AB-4180-B649-A893E82BD5EC}">
  <sheetPr>
    <tabColor theme="0" tint="-0.34998626667073579"/>
  </sheetPr>
  <dimension ref="B1:I35"/>
  <sheetViews>
    <sheetView workbookViewId="0">
      <selection activeCell="I30" sqref="I30"/>
    </sheetView>
  </sheetViews>
  <sheetFormatPr defaultRowHeight="15" customHeight="1" x14ac:dyDescent="0.3"/>
  <cols>
    <col min="4" max="4" width="20.81640625" customWidth="1"/>
  </cols>
  <sheetData>
    <row r="1" spans="2:9" x14ac:dyDescent="0.3"/>
    <row r="2" spans="2:9" x14ac:dyDescent="0.3">
      <c r="B2" s="100" t="s">
        <v>17</v>
      </c>
      <c r="D2" s="104" t="s">
        <v>416</v>
      </c>
      <c r="I2" s="105" t="s">
        <v>417</v>
      </c>
    </row>
    <row r="3" spans="2:9" x14ac:dyDescent="0.3">
      <c r="B3" s="101" t="s">
        <v>418</v>
      </c>
      <c r="D3" s="101" t="s">
        <v>419</v>
      </c>
      <c r="I3" t="s">
        <v>450</v>
      </c>
    </row>
    <row r="4" spans="2:9" x14ac:dyDescent="0.3">
      <c r="B4" s="101"/>
      <c r="D4" s="101" t="s">
        <v>420</v>
      </c>
      <c r="E4" t="s">
        <v>421</v>
      </c>
      <c r="F4" t="s">
        <v>422</v>
      </c>
      <c r="G4">
        <v>50</v>
      </c>
      <c r="I4" t="s">
        <v>423</v>
      </c>
    </row>
    <row r="5" spans="2:9" x14ac:dyDescent="0.3">
      <c r="B5" s="101" t="s">
        <v>21</v>
      </c>
      <c r="D5" s="101" t="s">
        <v>424</v>
      </c>
      <c r="E5" t="s">
        <v>425</v>
      </c>
      <c r="F5" t="s">
        <v>426</v>
      </c>
      <c r="G5">
        <v>50</v>
      </c>
      <c r="I5" t="s">
        <v>427</v>
      </c>
    </row>
    <row r="6" spans="2:9" x14ac:dyDescent="0.3">
      <c r="B6" s="101" t="s">
        <v>29</v>
      </c>
      <c r="D6" s="101" t="s">
        <v>428</v>
      </c>
      <c r="E6" t="s">
        <v>429</v>
      </c>
      <c r="F6" t="s">
        <v>430</v>
      </c>
      <c r="G6">
        <v>80</v>
      </c>
      <c r="I6" t="s">
        <v>437</v>
      </c>
    </row>
    <row r="7" spans="2:9" x14ac:dyDescent="0.3">
      <c r="B7" s="101" t="s">
        <v>32</v>
      </c>
      <c r="D7" s="101" t="s">
        <v>431</v>
      </c>
      <c r="E7" t="s">
        <v>432</v>
      </c>
      <c r="F7" t="s">
        <v>433</v>
      </c>
      <c r="G7">
        <v>120</v>
      </c>
    </row>
    <row r="8" spans="2:9" x14ac:dyDescent="0.3">
      <c r="B8" s="101" t="s">
        <v>34</v>
      </c>
      <c r="D8" s="101" t="s">
        <v>434</v>
      </c>
      <c r="E8" t="s">
        <v>435</v>
      </c>
      <c r="F8" t="s">
        <v>436</v>
      </c>
      <c r="G8">
        <v>170</v>
      </c>
    </row>
    <row r="9" spans="2:9" x14ac:dyDescent="0.3">
      <c r="B9" s="101" t="s">
        <v>36</v>
      </c>
    </row>
    <row r="10" spans="2:9" x14ac:dyDescent="0.3">
      <c r="B10" s="101" t="s">
        <v>38</v>
      </c>
    </row>
    <row r="11" spans="2:9" ht="15" customHeight="1" x14ac:dyDescent="0.3">
      <c r="B11" s="101" t="s">
        <v>40</v>
      </c>
      <c r="D11" s="164"/>
    </row>
    <row r="12" spans="2:9" ht="15" customHeight="1" x14ac:dyDescent="0.3">
      <c r="B12" s="101" t="s">
        <v>42</v>
      </c>
      <c r="D12" s="105" t="s">
        <v>438</v>
      </c>
    </row>
    <row r="13" spans="2:9" ht="15" customHeight="1" x14ac:dyDescent="0.3">
      <c r="B13" s="101" t="s">
        <v>44</v>
      </c>
      <c r="D13" s="165" t="s">
        <v>84</v>
      </c>
    </row>
    <row r="14" spans="2:9" ht="15" customHeight="1" x14ac:dyDescent="0.3">
      <c r="B14" s="101" t="s">
        <v>46</v>
      </c>
      <c r="D14" s="165" t="s">
        <v>439</v>
      </c>
    </row>
    <row r="15" spans="2:9" ht="15" customHeight="1" x14ac:dyDescent="0.3">
      <c r="B15" s="101" t="s">
        <v>22</v>
      </c>
      <c r="D15" s="165" t="s">
        <v>440</v>
      </c>
    </row>
    <row r="16" spans="2:9" ht="15" customHeight="1" x14ac:dyDescent="0.3">
      <c r="B16" s="101" t="s">
        <v>30</v>
      </c>
      <c r="D16" s="165" t="s">
        <v>441</v>
      </c>
    </row>
    <row r="17" spans="2:4" ht="15" customHeight="1" x14ac:dyDescent="0.3">
      <c r="B17" s="101" t="s">
        <v>33</v>
      </c>
      <c r="D17" s="165" t="s">
        <v>150</v>
      </c>
    </row>
    <row r="18" spans="2:4" ht="15" customHeight="1" x14ac:dyDescent="0.3">
      <c r="B18" s="101" t="s">
        <v>35</v>
      </c>
      <c r="D18" s="165" t="s">
        <v>442</v>
      </c>
    </row>
    <row r="19" spans="2:4" ht="15" customHeight="1" x14ac:dyDescent="0.3">
      <c r="B19" s="101" t="s">
        <v>37</v>
      </c>
      <c r="D19" s="165" t="s">
        <v>123</v>
      </c>
    </row>
    <row r="20" spans="2:4" ht="15" customHeight="1" x14ac:dyDescent="0.3">
      <c r="B20" s="101" t="s">
        <v>39</v>
      </c>
      <c r="D20" s="165" t="s">
        <v>110</v>
      </c>
    </row>
    <row r="21" spans="2:4" ht="15" customHeight="1" x14ac:dyDescent="0.3">
      <c r="B21" s="101" t="s">
        <v>41</v>
      </c>
      <c r="D21" s="165" t="s">
        <v>443</v>
      </c>
    </row>
    <row r="22" spans="2:4" ht="15" customHeight="1" x14ac:dyDescent="0.3">
      <c r="B22" s="101" t="s">
        <v>43</v>
      </c>
      <c r="D22" s="165" t="s">
        <v>444</v>
      </c>
    </row>
    <row r="23" spans="2:4" ht="15" customHeight="1" x14ac:dyDescent="0.3">
      <c r="B23" s="101" t="s">
        <v>45</v>
      </c>
      <c r="D23" s="165" t="s">
        <v>178</v>
      </c>
    </row>
    <row r="24" spans="2:4" ht="15" customHeight="1" x14ac:dyDescent="0.3">
      <c r="B24" s="101" t="s">
        <v>47</v>
      </c>
      <c r="D24" s="165" t="s">
        <v>319</v>
      </c>
    </row>
    <row r="25" spans="2:4" ht="15" customHeight="1" x14ac:dyDescent="0.3">
      <c r="B25" s="101"/>
      <c r="D25" s="165" t="s">
        <v>445</v>
      </c>
    </row>
    <row r="26" spans="2:4" ht="15" customHeight="1" x14ac:dyDescent="0.3">
      <c r="B26" s="101"/>
      <c r="D26" s="165" t="s">
        <v>446</v>
      </c>
    </row>
    <row r="27" spans="2:4" ht="15" customHeight="1" x14ac:dyDescent="0.3">
      <c r="B27" s="101"/>
      <c r="D27" s="165" t="s">
        <v>447</v>
      </c>
    </row>
    <row r="28" spans="2:4" ht="15" customHeight="1" x14ac:dyDescent="0.3">
      <c r="B28" s="101"/>
      <c r="D28" s="165" t="s">
        <v>448</v>
      </c>
    </row>
    <row r="29" spans="2:4" ht="15" customHeight="1" x14ac:dyDescent="0.3">
      <c r="B29" s="101"/>
    </row>
    <row r="30" spans="2:4" ht="15" customHeight="1" x14ac:dyDescent="0.3">
      <c r="B30" s="101"/>
    </row>
    <row r="31" spans="2:4" ht="15" customHeight="1" x14ac:dyDescent="0.3">
      <c r="B31" s="101"/>
    </row>
    <row r="32" spans="2:4" ht="15" customHeight="1" x14ac:dyDescent="0.3">
      <c r="B32" s="101"/>
    </row>
    <row r="33" spans="2:2" ht="15" customHeight="1" x14ac:dyDescent="0.3">
      <c r="B33" s="101"/>
    </row>
    <row r="34" spans="2:2" ht="15" customHeight="1" x14ac:dyDescent="0.3">
      <c r="B34" s="101"/>
    </row>
    <row r="35" spans="2:2" ht="15" customHeight="1" x14ac:dyDescent="0.3">
      <c r="B35" s="101"/>
    </row>
  </sheetData>
  <phoneticPr fontId="4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9</vt:i4>
      </vt:variant>
    </vt:vector>
  </HeadingPairs>
  <TitlesOfParts>
    <vt:vector size="13" baseType="lpstr">
      <vt:lpstr>従事人員報告書</vt:lpstr>
      <vt:lpstr>従事人員報告書【記入例】公演</vt:lpstr>
      <vt:lpstr>従事人員報告書【記入例】展覧会</vt:lpstr>
      <vt:lpstr>マスター</vt:lpstr>
      <vt:lpstr>従事人員報告書!Print_Area</vt:lpstr>
      <vt:lpstr>従事人員報告書【記入例】公演!Print_Area</vt:lpstr>
      <vt:lpstr>従事人員報告書【記入例】展覧会!Print_Area</vt:lpstr>
      <vt:lpstr>従事人員報告書!Print_Titles</vt:lpstr>
      <vt:lpstr>従事人員報告書【記入例】公演!Print_Titles</vt:lpstr>
      <vt:lpstr>従事人員報告書【記入例】展覧会!Print_Titles</vt:lpstr>
      <vt:lpstr>区分</vt:lpstr>
      <vt:lpstr>取組</vt:lpstr>
      <vt:lpstr>役割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文化庁</dc:creator>
  <cp:keywords/>
  <dc:description/>
  <cp:revision/>
  <dcterms:created xsi:type="dcterms:W3CDTF">2022-01-21T05:30:09Z</dcterms:created>
  <dcterms:modified xsi:type="dcterms:W3CDTF">2022-12-14T08:45:26Z</dcterms:modified>
  <cp:category/>
  <cp:contentStatus/>
</cp:coreProperties>
</file>