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R7ウェブサイト\"/>
    </mc:Choice>
  </mc:AlternateContent>
  <xr:revisionPtr revIDLastSave="0" documentId="13_ncr:1_{A22C306B-4D58-4AF0-B314-E6D9F309DEA3}" xr6:coauthVersionLast="47" xr6:coauthVersionMax="47" xr10:uidLastSave="{00000000-0000-0000-0000-000000000000}"/>
  <bookViews>
    <workbookView xWindow="28680" yWindow="-120" windowWidth="29040" windowHeight="15840"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<sst xmlns="http://schemas.openxmlformats.org/spreadsheetml/2006/main" count="204" uniqueCount="81">
  <si>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</si>
  <si>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</si>
  <si>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</si>
  <si>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</si>
  <si>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</si>
  <si>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</si>
  <si>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</si>
  <si>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</si>
  <si>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</si>
  <si>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</si>
  <si>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契約日から令和８年３月３１日まで</t>
    <rPh sb="0" eb="3">
      <t>ケイヤクビ</t>
    </rPh>
    <rPh sb="5" eb="7">
      <t>レイワ</t>
    </rPh>
    <rPh sb="8" eb="9">
      <t>ネン</t>
    </rPh>
    <rPh sb="10" eb="11">
      <t>ガツ</t>
    </rPh>
    <rPh sb="13" eb="14">
      <t>ニチ</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</si>
  <si>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</si>
  <si>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</si>
  <si>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</si>
  <si>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</si>
  <si>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</si>
  <si>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</si>
  <si>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</si>
  <si>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</si>
  <si>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</si>
  <si>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</si>
  <si>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</si>
  <si>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</si>
  <si>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</si>
  <si>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</si>
  <si>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</si>
  <si>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</si>
  <si>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</si>
  <si>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</si>
  <si>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</si>
  <si>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</si>
  <si>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</si>
  <si>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</si>
  <si>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</si>
  <si>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</si>
  <si>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</si>
  <si>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</si>
  <si>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</si>
  <si>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</si>
  <si>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</si>
  <si>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</si>
  <si>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</si>
  <si>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</si>
  <si>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</si>
  <si>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</si>
  <si>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</si>
  <si>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</si>
  <si>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</si>
  <si>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</si>
  <si>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</si>
  <si>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</si>
  <si>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</si>
  <si>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</si>
  <si>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</si>
  <si>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</si>
  <si>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</si>
  <si>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</si>
  <si>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</si>
  <si>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</si>
  <si>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</si>
  <si>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</si>
  <si>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</si>
  <si>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</si>
  <si>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</si>
  <si>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</si>
  <si>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</si>
  <si>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</si>
  <si>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</si>
  <si>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</si>
  <si>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</si>
  <si>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</si>
  <si>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</si>
  <si>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</si>
  <si>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</si>
  <si>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</si>
  <si>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</si>
  <si>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</si>
  <si>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</si>
  <si>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</si>
  <si>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令和７年度「国語に関するウェブサイトの充実事業」</t>
    <rPh sb="0" eb="2">
      <t>レイワ</t>
    </rPh>
    <rPh sb="3" eb="5">
      <t>ネンド</t>
    </rPh>
    <phoneticPr fontId="1"/>
  </si>
  <si>
    <t>令和７年度「国語に関するウェブサイトの充実事業」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</si>
</sst>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zoomScaleNormal="100" workbookViewId="0">
      <selection activeCell="D10" sqref="D10"/>
    </sheetView>
  </sheetViews>
  <sheetFormatPr defaultRowHeight="13.2" x14ac:dyDescent="0.2"/>
  <cols>
    <col min="1" max="1" width="21.88671875" customWidth="1"/>
    <col min="2" max="2" width="52.88671875" customWidth="1"/>
  </cols>
  <sheetData>
    <row r="1" spans="1:2" x14ac:dyDescent="0.2">
      <c r="A1" t="s">
        <v>7</v>
      </c>
    </row>
    <row r="2" spans="1:2" x14ac:dyDescent="0.2">
      <c r="A2">
        <v>1</v>
      </c>
      <c r="B2">
        <v>2</v>
      </c>
    </row>
    <row r="3" spans="1:2" x14ac:dyDescent="0.2">
      <c r="A3" t="s">
        <v>0</v>
      </c>
      <c r="B3" t="s">
        <v>79</v>
      </c>
    </row>
    <row r="4" spans="1:2" x14ac:dyDescent="0.2">
      <c r="A4" t="s">
        <v>8</v>
      </c>
      <c r="B4" t="s">
        <v>15</v>
      </c>
    </row>
    <row r="5" spans="1:2" x14ac:dyDescent="0.2">
      <c r="A5" t="s">
        <v>9</v>
      </c>
      <c r="B5" t="s">
        <v>10</v>
      </c>
    </row>
    <row r="6" spans="1:2" x14ac:dyDescent="0.2">
      <c r="A6" t="s">
        <v>29</v>
      </c>
      <c r="B6" t="s">
        <v>53</v>
      </c>
    </row>
    <row r="8" spans="1:2" x14ac:dyDescent="0.2">
      <c r="A8" t="s">
        <v>11</v>
      </c>
    </row>
    <row r="9" spans="1:2" x14ac:dyDescent="0.2">
      <c r="A9" t="s">
        <v>3</v>
      </c>
    </row>
    <row r="10" spans="1:2" x14ac:dyDescent="0.2">
      <c r="A10" t="s">
        <v>1</v>
      </c>
      <c r="B10" t="s">
        <v>31</v>
      </c>
    </row>
    <row r="11" spans="1:2" x14ac:dyDescent="0.2">
      <c r="A11" t="s">
        <v>2</v>
      </c>
      <c r="B11" t="s">
        <v>32</v>
      </c>
    </row>
    <row r="12" spans="1:2" x14ac:dyDescent="0.2">
      <c r="A12" t="s">
        <v>4</v>
      </c>
      <c r="B12" t="s">
        <v>33</v>
      </c>
    </row>
    <row r="13" spans="1:2" x14ac:dyDescent="0.2">
      <c r="A13" t="s">
        <v>5</v>
      </c>
    </row>
    <row r="14" spans="1:2" x14ac:dyDescent="0.2">
      <c r="A14" t="s">
        <v>1</v>
      </c>
      <c r="B14" t="s">
        <v>35</v>
      </c>
    </row>
    <row r="15" spans="1:2" x14ac:dyDescent="0.2">
      <c r="A15" t="s">
        <v>2</v>
      </c>
      <c r="B15" t="s">
        <v>36</v>
      </c>
    </row>
    <row r="16" spans="1:2" x14ac:dyDescent="0.2">
      <c r="A16" t="s">
        <v>4</v>
      </c>
      <c r="B16" t="s">
        <v>37</v>
      </c>
    </row>
    <row r="17" spans="1:2" x14ac:dyDescent="0.2">
      <c r="A17" t="s">
        <v>6</v>
      </c>
    </row>
    <row r="18" spans="1:2" x14ac:dyDescent="0.2">
      <c r="A18" t="s">
        <v>1</v>
      </c>
      <c r="B18" t="s">
        <v>38</v>
      </c>
    </row>
    <row r="19" spans="1:2" x14ac:dyDescent="0.2">
      <c r="A19" t="s">
        <v>2</v>
      </c>
      <c r="B19" t="s">
        <v>39</v>
      </c>
    </row>
    <row r="20" spans="1:2" x14ac:dyDescent="0.2">
      <c r="A20" t="s">
        <v>4</v>
      </c>
      <c r="B20" t="s">
        <v>40</v>
      </c>
    </row>
    <row r="22" spans="1:2" x14ac:dyDescent="0.2">
      <c r="A22" t="s">
        <v>12</v>
      </c>
    </row>
    <row r="23" spans="1:2" x14ac:dyDescent="0.2">
      <c r="A23" t="s">
        <v>13</v>
      </c>
    </row>
    <row r="24" spans="1:2" x14ac:dyDescent="0.2">
      <c r="A24" t="s">
        <v>1</v>
      </c>
      <c r="B24" t="s">
        <v>41</v>
      </c>
    </row>
    <row r="25" spans="1:2" x14ac:dyDescent="0.2">
      <c r="A25" t="s">
        <v>2</v>
      </c>
      <c r="B25" t="s">
        <v>42</v>
      </c>
    </row>
    <row r="26" spans="1:2" x14ac:dyDescent="0.2">
      <c r="A26" t="s">
        <v>4</v>
      </c>
      <c r="B26" t="s">
        <v>43</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K32" sqref="K32"/>
    </sheetView>
  </sheetViews>
  <sheetFormatPr defaultRowHeight="14.4" x14ac:dyDescent="0.2"/>
  <cols>
    <col min="1" max="1" width="9.77734375" style="2" customWidth="1"/>
    <col min="2" max="2" width="14" style="2" customWidth="1"/>
    <col min="3" max="3" width="11.77734375" style="2" customWidth="1"/>
    <col min="4" max="4" width="14.88671875" style="2" customWidth="1"/>
    <col min="5" max="7" width="11.77734375" style="2" customWidth="1"/>
    <col min="8" max="10" width="9.77734375" style="2" customWidth="1"/>
    <col min="11" max="16384" width="8.88671875" style="2"/>
  </cols>
  <sheetData>
    <row r="1" spans="1:10" ht="19.95" customHeight="1" x14ac:dyDescent="0.2">
      <c r="F1" s="2" t="s">
        <v>22</v>
      </c>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24</v>
      </c>
      <c r="C7" s="9" t="str">
        <f>VLOOKUP(C6,'競争加入者基礎データ（一括入力用）'!$A$3:$B$26,2,FALSE)</f>
        <v>令和７年度「国語に関するウェブサイトの充実事業」</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18</v>
      </c>
    </row>
    <row r="22" spans="1:5" ht="19.95" customHeight="1" x14ac:dyDescent="0.2"/>
    <row r="23" spans="1:5" ht="19.95" customHeight="1" x14ac:dyDescent="0.2">
      <c r="A23" s="5" t="s">
        <v>29</v>
      </c>
    </row>
    <row r="24" spans="1:5" ht="19.95" customHeight="1" x14ac:dyDescent="0.2">
      <c r="A24" s="10" t="str">
        <f>VLOOKUP(A23,'競争加入者基礎データ（一括入力用）'!A6:B6,2,FALSE)</f>
        <v>文化庁支出負担行為担当官</v>
      </c>
      <c r="B24" s="10"/>
      <c r="C24" s="2" t="s">
        <v>54</v>
      </c>
    </row>
    <row r="25" spans="1:5" ht="19.95" customHeight="1" x14ac:dyDescent="0.2"/>
    <row r="26" spans="1:5" ht="19.95" customHeight="1" x14ac:dyDescent="0.2"/>
    <row r="27" spans="1:5" ht="19.95" customHeight="1" x14ac:dyDescent="0.2">
      <c r="D27" s="2" t="s">
        <v>30</v>
      </c>
    </row>
    <row r="28" spans="1:5" ht="19.95" customHeight="1" x14ac:dyDescent="0.2">
      <c r="D28" s="2" t="s">
        <v>1</v>
      </c>
      <c r="E28" s="2" t="str">
        <f>VLOOKUP(D28,'競争加入者基礎データ（一括入力用）'!$A$10:$B$12,2,FALSE)</f>
        <v>●●●●</v>
      </c>
    </row>
    <row r="29" spans="1:5" ht="19.95" customHeight="1" x14ac:dyDescent="0.2">
      <c r="D29" s="2" t="s">
        <v>2</v>
      </c>
      <c r="E29" s="2" t="str">
        <f>VLOOKUP(D29,'競争加入者基礎データ（一括入力用）'!$A$10:$B$12,2,FALSE)</f>
        <v>××××</v>
      </c>
    </row>
    <row r="30" spans="1:5" ht="19.95" customHeight="1" x14ac:dyDescent="0.2">
      <c r="D30" s="2" t="s">
        <v>4</v>
      </c>
      <c r="E30" s="2" t="str">
        <f>VLOOKUP(D30,'競争加入者基礎データ（一括入力用）'!$A$10:$B$12,2,FALSE)</f>
        <v>△△　△△</v>
      </c>
    </row>
    <row r="31" spans="1:5" ht="19.95" customHeight="1" x14ac:dyDescent="0.2"/>
    <row r="32" spans="1:5" ht="19.95" customHeight="1" x14ac:dyDescent="0.2"/>
    <row r="33" spans="1:6" ht="19.95" customHeight="1" x14ac:dyDescent="0.2"/>
    <row r="34" spans="1:6" ht="19.95" customHeight="1" x14ac:dyDescent="0.2"/>
    <row r="35" spans="1:6" ht="19.95" customHeight="1" x14ac:dyDescent="0.2"/>
    <row r="36" spans="1:6" ht="19.95" customHeight="1" x14ac:dyDescent="0.2">
      <c r="A36" s="2" t="s">
        <v>19</v>
      </c>
    </row>
    <row r="37" spans="1:6" ht="19.95" customHeight="1" x14ac:dyDescent="0.2">
      <c r="A37" s="2" t="s">
        <v>20</v>
      </c>
      <c r="F37" s="2" t="s">
        <v>21</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N15" sqref="N15"/>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2" t="s">
        <v>45</v>
      </c>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7" t="s">
        <v>0</v>
      </c>
    </row>
    <row r="7" spans="1:10" ht="19.95" customHeight="1" x14ac:dyDescent="0.2">
      <c r="B7" s="3" t="s">
        <v>24</v>
      </c>
      <c r="C7" s="9" t="str">
        <f>VLOOKUP(C6,'競争加入者基礎データ（一括入力用）'!$A$3:$B$26,2,FALSE)</f>
        <v>令和７年度「国語に関するウェブサイトの充実事業」</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18</v>
      </c>
    </row>
    <row r="22" spans="1:5" ht="19.95" customHeight="1" x14ac:dyDescent="0.2"/>
    <row r="23" spans="1:5" ht="19.95" customHeight="1" x14ac:dyDescent="0.2">
      <c r="A23" s="5" t="s">
        <v>29</v>
      </c>
    </row>
    <row r="24" spans="1:5" ht="19.95" customHeight="1" x14ac:dyDescent="0.2">
      <c r="A24" s="11" t="str">
        <f>VLOOKUP(A23,'競争加入者基礎データ（一括入力用）'!A6:B6,2,FALSE)</f>
        <v>文化庁支出負担行為担当官</v>
      </c>
      <c r="B24" s="11"/>
      <c r="C24" s="2" t="s">
        <v>54</v>
      </c>
    </row>
    <row r="25" spans="1:5" ht="19.95" customHeight="1" x14ac:dyDescent="0.2"/>
    <row r="26" spans="1:5" ht="19.95" customHeight="1" x14ac:dyDescent="0.2">
      <c r="D26" s="2" t="s">
        <v>30</v>
      </c>
    </row>
    <row r="27" spans="1:5" ht="19.95" customHeight="1" x14ac:dyDescent="0.2">
      <c r="D27" s="2" t="s">
        <v>1</v>
      </c>
      <c r="E27" s="2" t="str">
        <f>VLOOKUP(D27,'競争加入者基礎データ（一括入力用）'!$A$10:$B$12,2,FALSE)</f>
        <v>●●●●</v>
      </c>
    </row>
    <row r="28" spans="1:5" ht="19.95" customHeight="1" x14ac:dyDescent="0.2">
      <c r="D28" s="2" t="s">
        <v>2</v>
      </c>
      <c r="E28" s="2" t="str">
        <f>VLOOKUP(D28,'競争加入者基礎データ（一括入力用）'!$A$10:$B$12,2,FALSE)</f>
        <v>××××</v>
      </c>
    </row>
    <row r="29" spans="1:5" ht="19.95" customHeight="1" x14ac:dyDescent="0.2">
      <c r="D29" s="2" t="s">
        <v>4</v>
      </c>
      <c r="E29" s="2" t="str">
        <f>VLOOKUP(D29,'競争加入者基礎データ（一括入力用）'!$A$10:$B$12,2,FALSE)</f>
        <v>△△　△△</v>
      </c>
    </row>
    <row r="30" spans="1:5" ht="19.95" customHeight="1" x14ac:dyDescent="0.2"/>
    <row r="31" spans="1:5" ht="19.95" customHeight="1" x14ac:dyDescent="0.2">
      <c r="D31" s="2" t="s">
        <v>34</v>
      </c>
    </row>
    <row r="32" spans="1:5" ht="19.95" customHeight="1" x14ac:dyDescent="0.2">
      <c r="D32" s="2" t="s">
        <v>1</v>
      </c>
      <c r="E32" s="2" t="str">
        <f>VLOOKUP(D32,'競争加入者基礎データ（一括入力用）'!A14:B16,2,FALSE)</f>
        <v>〇〇〇〇</v>
      </c>
    </row>
    <row r="33" spans="1:6" ht="19.95" customHeight="1" x14ac:dyDescent="0.2">
      <c r="D33" s="2" t="s">
        <v>2</v>
      </c>
      <c r="E33" s="2" t="str">
        <f>VLOOKUP(D33,'競争加入者基礎データ（一括入力用）'!A15:B17,2,FALSE)</f>
        <v>□□□□</v>
      </c>
    </row>
    <row r="34" spans="1:6" ht="19.95" customHeight="1" x14ac:dyDescent="0.2">
      <c r="D34" s="2" t="s">
        <v>4</v>
      </c>
      <c r="E34" s="2" t="str">
        <f>VLOOKUP(D34,'競争加入者基礎データ（一括入力用）'!A16:B18,2,FALSE)</f>
        <v>▲▲　▲▲</v>
      </c>
    </row>
    <row r="35" spans="1:6" ht="19.95" customHeight="1" x14ac:dyDescent="0.2">
      <c r="A35" s="2" t="s">
        <v>19</v>
      </c>
    </row>
    <row r="36" spans="1:6" ht="19.95" customHeight="1" x14ac:dyDescent="0.2">
      <c r="A36" s="2" t="s">
        <v>20</v>
      </c>
      <c r="F36" s="2" t="s">
        <v>21</v>
      </c>
    </row>
    <row r="37" spans="1:6" ht="19.8" customHeight="1" x14ac:dyDescent="0.2"/>
    <row r="38" spans="1:6" ht="19.95"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zoomScale="60" zoomScaleNormal="100" workbookViewId="0">
      <selection activeCell="A2" sqref="A2"/>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12" t="s">
        <v>44</v>
      </c>
      <c r="G1" s="12"/>
      <c r="H1" s="12"/>
      <c r="I1" s="12"/>
    </row>
    <row r="2" spans="1:10" ht="19.95" customHeight="1" x14ac:dyDescent="0.2"/>
    <row r="3" spans="1:10" ht="19.95" customHeight="1" x14ac:dyDescent="0.2">
      <c r="A3" s="9" t="s">
        <v>16</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24</v>
      </c>
      <c r="C7" s="9" t="str">
        <f>VLOOKUP(C6,'競争加入者基礎データ（一括入力用）'!$A$3:$B$26,2,FALSE)</f>
        <v>令和７年度「国語に関するウェブサイトの充実事業」</v>
      </c>
      <c r="D7" s="9"/>
      <c r="E7" s="9"/>
      <c r="F7" s="9"/>
      <c r="G7" s="9"/>
      <c r="H7" s="2" t="s">
        <v>23</v>
      </c>
    </row>
    <row r="8" spans="1:10" ht="19.95" customHeight="1" x14ac:dyDescent="0.2"/>
    <row r="9" spans="1:10" ht="19.95" customHeight="1" x14ac:dyDescent="0.2"/>
    <row r="10" spans="1:10" ht="19.95" customHeight="1" x14ac:dyDescent="0.2">
      <c r="A10" s="9" t="s">
        <v>17</v>
      </c>
      <c r="B10" s="9"/>
      <c r="C10" s="9"/>
      <c r="D10" s="9"/>
      <c r="E10" s="9"/>
      <c r="F10" s="9"/>
      <c r="G10" s="9"/>
      <c r="H10" s="9"/>
      <c r="I10" s="9"/>
      <c r="J10" s="9"/>
    </row>
    <row r="11" spans="1:10" ht="19.95" customHeight="1" x14ac:dyDescent="0.2"/>
    <row r="12" spans="1:10" ht="19.95" customHeight="1" x14ac:dyDescent="0.2">
      <c r="A12" s="2" t="s">
        <v>25</v>
      </c>
    </row>
    <row r="13" spans="1:10" ht="19.95" customHeight="1" x14ac:dyDescent="0.2">
      <c r="A13" s="2" t="s">
        <v>26</v>
      </c>
    </row>
    <row r="14" spans="1:10" ht="19.95" customHeight="1" x14ac:dyDescent="0.2"/>
    <row r="15" spans="1:10" ht="19.95" customHeight="1" x14ac:dyDescent="0.2">
      <c r="A15" s="2" t="s">
        <v>27</v>
      </c>
    </row>
    <row r="16" spans="1:10" ht="19.95" customHeight="1" x14ac:dyDescent="0.2">
      <c r="A16" s="2" t="s">
        <v>28</v>
      </c>
    </row>
    <row r="17" spans="1:18" ht="19.95" customHeight="1" x14ac:dyDescent="0.2"/>
    <row r="18" spans="1:18" ht="19.95" customHeight="1" x14ac:dyDescent="0.2"/>
    <row r="19" spans="1:18" ht="19.95" customHeight="1" x14ac:dyDescent="0.2"/>
    <row r="20" spans="1:18" ht="19.95" customHeight="1" x14ac:dyDescent="0.2"/>
    <row r="21" spans="1:18" ht="19.95" customHeight="1" x14ac:dyDescent="0.2">
      <c r="A21" s="2" t="s">
        <v>18</v>
      </c>
    </row>
    <row r="22" spans="1:18" ht="19.95" customHeight="1" x14ac:dyDescent="0.2"/>
    <row r="23" spans="1:18" ht="19.95" customHeight="1" x14ac:dyDescent="0.2">
      <c r="A23" s="5" t="s">
        <v>29</v>
      </c>
    </row>
    <row r="24" spans="1:18" ht="19.95" customHeight="1" x14ac:dyDescent="0.2">
      <c r="A24" s="11" t="str">
        <f>VLOOKUP(A23,'競争加入者基礎データ（一括入力用）'!A6:B6,2,FALSE)</f>
        <v>文化庁支出負担行為担当官</v>
      </c>
      <c r="B24" s="11"/>
      <c r="C24" s="2" t="s">
        <v>54</v>
      </c>
      <c r="Q24"/>
      <c r="R24"/>
    </row>
    <row r="25" spans="1:18" ht="19.95" customHeight="1" x14ac:dyDescent="0.2">
      <c r="Q25"/>
      <c r="R25"/>
    </row>
    <row r="26" spans="1:18" ht="19.95" customHeight="1" x14ac:dyDescent="0.2">
      <c r="D26" s="2" t="s">
        <v>30</v>
      </c>
      <c r="Q26"/>
      <c r="R26"/>
    </row>
    <row r="27" spans="1:18" ht="19.95" customHeight="1" x14ac:dyDescent="0.2">
      <c r="D27" s="2" t="s">
        <v>1</v>
      </c>
      <c r="E27" s="2" t="str">
        <f>VLOOKUP(D27,'競争加入者基礎データ（一括入力用）'!$A$10:$B$12,2,FALSE)</f>
        <v>●●●●</v>
      </c>
    </row>
    <row r="28" spans="1:18" ht="19.95" customHeight="1" x14ac:dyDescent="0.2">
      <c r="D28" s="2" t="s">
        <v>2</v>
      </c>
      <c r="E28" s="2" t="str">
        <f>VLOOKUP(D28,'競争加入者基礎データ（一括入力用）'!$A$10:$B$12,2,FALSE)</f>
        <v>××××</v>
      </c>
    </row>
    <row r="29" spans="1:18" ht="19.95" customHeight="1" x14ac:dyDescent="0.2">
      <c r="D29" s="2" t="s">
        <v>4</v>
      </c>
      <c r="E29" s="2" t="str">
        <f>VLOOKUP(D29,'競争加入者基礎データ（一括入力用）'!$A$10:$B$12,2,FALSE)</f>
        <v>△△　△△</v>
      </c>
    </row>
    <row r="30" spans="1:18" ht="19.95" customHeight="1" x14ac:dyDescent="0.2"/>
    <row r="31" spans="1:18" ht="19.95" customHeight="1" x14ac:dyDescent="0.2">
      <c r="D31" s="2" t="s">
        <v>34</v>
      </c>
    </row>
    <row r="32" spans="1:18" ht="19.95" customHeight="1" x14ac:dyDescent="0.2">
      <c r="D32" s="2" t="s">
        <v>1</v>
      </c>
      <c r="E32" s="2" t="str">
        <f>VLOOKUP(D32,'競争加入者基礎データ（一括入力用）'!$A$18:$B$20,2,FALSE)</f>
        <v>◎◎◎◎</v>
      </c>
    </row>
    <row r="33" spans="1:6" ht="19.95" customHeight="1" x14ac:dyDescent="0.2">
      <c r="D33" s="2" t="s">
        <v>2</v>
      </c>
      <c r="E33" s="2" t="str">
        <f>VLOOKUP(D33,'競争加入者基礎データ（一括入力用）'!$A$18:$B$20,2,FALSE)</f>
        <v>◆◆◆◆</v>
      </c>
    </row>
    <row r="34" spans="1:6" ht="19.95" customHeight="1" x14ac:dyDescent="0.2">
      <c r="D34" s="2" t="s">
        <v>4</v>
      </c>
      <c r="E34" s="2" t="str">
        <f>VLOOKUP(D34,'競争加入者基礎データ（一括入力用）'!$A$18:$B$20,2,FALSE)</f>
        <v>▽▽　▽▽</v>
      </c>
    </row>
    <row r="35" spans="1:6" ht="19.95" customHeight="1" x14ac:dyDescent="0.2"/>
    <row r="36" spans="1:6" ht="19.95" customHeight="1" x14ac:dyDescent="0.2">
      <c r="A36" s="2" t="s">
        <v>19</v>
      </c>
    </row>
    <row r="37" spans="1:6" ht="19.95" customHeight="1" x14ac:dyDescent="0.2">
      <c r="A37" s="2" t="s">
        <v>20</v>
      </c>
      <c r="F37" s="2" t="s">
        <v>21</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zoomScale="60" zoomScaleNormal="100" workbookViewId="0">
      <selection activeCell="S26" sqref="S26"/>
    </sheetView>
  </sheetViews>
  <sheetFormatPr defaultRowHeight="14.4" x14ac:dyDescent="0.2"/>
  <cols>
    <col min="1" max="10" width="11.77734375" style="2" customWidth="1"/>
    <col min="11" max="16384" width="8.88671875" style="2"/>
  </cols>
  <sheetData>
    <row r="1" spans="1:10" ht="19.95" customHeight="1" x14ac:dyDescent="0.2">
      <c r="C1" s="2" t="s">
        <v>56</v>
      </c>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30</v>
      </c>
    </row>
    <row r="14" spans="1:10" ht="19.95" customHeight="1" x14ac:dyDescent="0.2">
      <c r="E14" s="2" t="s">
        <v>1</v>
      </c>
      <c r="F14" s="2" t="str">
        <f>VLOOKUP(E14,'競争加入者基礎データ（一括入力用）'!$A$10:$B$12,2,FALSE)</f>
        <v>●●●●</v>
      </c>
    </row>
    <row r="15" spans="1:10" ht="19.95" customHeight="1" x14ac:dyDescent="0.2">
      <c r="E15" s="2" t="s">
        <v>2</v>
      </c>
      <c r="F15" s="2" t="str">
        <f>VLOOKUP(E15,'競争加入者基礎データ（一括入力用）'!$A$10:$B$12,2,FALSE)</f>
        <v>××××</v>
      </c>
    </row>
    <row r="16" spans="1:10" ht="19.95" customHeight="1" x14ac:dyDescent="0.2">
      <c r="E16" s="2" t="s">
        <v>4</v>
      </c>
      <c r="F16" s="2" t="str">
        <f>VLOOKUP(E16,'競争加入者基礎データ（一括入力用）'!$A$10:$B$12,2,FALSE)</f>
        <v>△△　△△</v>
      </c>
    </row>
    <row r="17" spans="1:19" ht="19.95" customHeight="1" x14ac:dyDescent="0.2"/>
    <row r="18" spans="1:19" ht="19.95" customHeight="1" x14ac:dyDescent="0.2">
      <c r="C18" s="7" t="s">
        <v>4</v>
      </c>
    </row>
    <row r="19" spans="1:19" ht="19.95" customHeight="1" x14ac:dyDescent="0.2">
      <c r="B19" s="2" t="s">
        <v>47</v>
      </c>
      <c r="C19" s="2" t="str">
        <f>VLOOKUP(C18,'競争加入者基礎データ（一括入力用）'!A24:B26,2,FALSE)</f>
        <v>◇◇　◇◇</v>
      </c>
      <c r="D19" s="2" t="s">
        <v>57</v>
      </c>
    </row>
    <row r="20" spans="1:19" ht="19.95" customHeight="1" x14ac:dyDescent="0.2"/>
    <row r="21" spans="1:19" ht="19.95" customHeight="1" x14ac:dyDescent="0.2"/>
    <row r="22" spans="1:19" ht="19.95" customHeight="1" x14ac:dyDescent="0.2">
      <c r="E22" s="4" t="s">
        <v>48</v>
      </c>
    </row>
    <row r="23" spans="1:19" ht="19.95" customHeight="1" x14ac:dyDescent="0.2"/>
    <row r="24" spans="1:19" ht="19.95" customHeight="1" x14ac:dyDescent="0.2"/>
    <row r="25" spans="1:19" ht="19.95" customHeight="1" x14ac:dyDescent="0.2">
      <c r="A25" s="14" t="str">
        <f>VLOOKUP(R26,R25:S28,2,FALSE)</f>
        <v>令和７年　月　　日</v>
      </c>
      <c r="B25" s="14"/>
      <c r="C25" s="2" t="s">
        <v>61</v>
      </c>
      <c r="D25" s="2" t="s">
        <v>55</v>
      </c>
      <c r="E25" s="2" t="s">
        <v>58</v>
      </c>
      <c r="R25" t="s">
        <v>0</v>
      </c>
      <c r="S25" t="s">
        <v>80</v>
      </c>
    </row>
    <row r="26" spans="1:19" ht="19.95" customHeight="1" x14ac:dyDescent="0.2">
      <c r="A26" s="8" t="s">
        <v>60</v>
      </c>
      <c r="B26" s="13" t="str">
        <f>VLOOKUP(R25,R25:S28,2,FALSE)</f>
        <v>令和７年度「国語に関するウェブサイトの充実事業」</v>
      </c>
      <c r="C26" s="13"/>
      <c r="D26" s="13"/>
      <c r="E26" s="13"/>
      <c r="F26" s="2" t="s">
        <v>59</v>
      </c>
      <c r="R26" t="s">
        <v>8</v>
      </c>
      <c r="S26" t="s">
        <v>15</v>
      </c>
    </row>
    <row r="27" spans="1:19" ht="19.95" customHeight="1" x14ac:dyDescent="0.2">
      <c r="R27" t="s">
        <v>9</v>
      </c>
      <c r="S27" t="s">
        <v>10</v>
      </c>
    </row>
    <row r="28" spans="1:19" ht="19.95" customHeight="1" x14ac:dyDescent="0.2">
      <c r="R28" t="s">
        <v>29</v>
      </c>
      <c r="S28" t="s">
        <v>53</v>
      </c>
    </row>
    <row r="29" spans="1:19" ht="19.95" customHeight="1" x14ac:dyDescent="0.2">
      <c r="A29" s="2" t="s">
        <v>49</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zoomScale="60" zoomScaleNormal="100" workbookViewId="0">
      <selection activeCell="A3" sqref="A3"/>
    </sheetView>
  </sheetViews>
  <sheetFormatPr defaultRowHeight="14.4" x14ac:dyDescent="0.2"/>
  <cols>
    <col min="1" max="10" width="11.77734375" style="2" customWidth="1"/>
    <col min="11" max="16384" width="8.88671875" style="2"/>
  </cols>
  <sheetData>
    <row r="1" spans="1:10" ht="19.95" customHeight="1" x14ac:dyDescent="0.2">
      <c r="C1" s="12" t="s">
        <v>62</v>
      </c>
      <c r="D1" s="12"/>
      <c r="E1" s="12"/>
      <c r="F1" s="12"/>
      <c r="G1" s="12"/>
      <c r="H1" s="12"/>
      <c r="I1" s="12"/>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c r="F8" s="2" t="s">
        <v>30</v>
      </c>
    </row>
    <row r="9" spans="1:10" ht="19.95" customHeight="1" x14ac:dyDescent="0.2">
      <c r="F9" s="2" t="s">
        <v>1</v>
      </c>
      <c r="G9" s="2" t="str">
        <f>VLOOKUP(F9,'競争加入者基礎データ（一括入力用）'!$A$10:$B$12,2,FALSE)</f>
        <v>●●●●</v>
      </c>
    </row>
    <row r="10" spans="1:10" ht="19.95" customHeight="1" x14ac:dyDescent="0.2">
      <c r="F10" s="2" t="s">
        <v>2</v>
      </c>
      <c r="G10" s="2" t="str">
        <f>VLOOKUP(F10,'競争加入者基礎データ（一括入力用）'!$A$10:$B$12,2,FALSE)</f>
        <v>××××</v>
      </c>
    </row>
    <row r="11" spans="1:10" ht="19.95" customHeight="1" x14ac:dyDescent="0.2">
      <c r="F11" s="2" t="s">
        <v>4</v>
      </c>
      <c r="G11" s="2" t="str">
        <f>VLOOKUP(F11,'競争加入者基礎データ（一括入力用）'!$A$10:$B$12,2,FALSE)</f>
        <v>△△　△△</v>
      </c>
    </row>
    <row r="12" spans="1:10" ht="19.95" customHeight="1" x14ac:dyDescent="0.2"/>
    <row r="13" spans="1:10" ht="19.95" customHeight="1" x14ac:dyDescent="0.2"/>
    <row r="14" spans="1:10" ht="19.95" customHeight="1" x14ac:dyDescent="0.2">
      <c r="B14" s="2" t="s">
        <v>63</v>
      </c>
      <c r="C14" s="2" t="str">
        <f>VLOOKUP(C20,'競争加入者基礎データ（一括入力用）'!A24:B26,2,FALSE)</f>
        <v>◇◇　◇◇</v>
      </c>
      <c r="D14" s="2" t="s">
        <v>64</v>
      </c>
      <c r="F14" s="2" t="str">
        <f>A7</f>
        <v>文化庁</v>
      </c>
      <c r="G14" s="2" t="s">
        <v>65</v>
      </c>
    </row>
    <row r="15" spans="1:10" ht="19.95" customHeight="1" x14ac:dyDescent="0.2">
      <c r="B15" s="2" t="s">
        <v>66</v>
      </c>
    </row>
    <row r="16" spans="1:10" ht="19.95" customHeight="1" x14ac:dyDescent="0.2"/>
    <row r="17" spans="1:19" ht="19.95" hidden="1" customHeight="1" x14ac:dyDescent="0.2">
      <c r="A17" s="14" t="str">
        <f>VLOOKUP(M19,M18:N21,2,FALSE)</f>
        <v>令和７年　月　　日</v>
      </c>
      <c r="B17" s="14"/>
      <c r="C17" s="2" t="s">
        <v>61</v>
      </c>
      <c r="D17" s="2" t="s">
        <v>55</v>
      </c>
      <c r="E17" s="2" t="s">
        <v>58</v>
      </c>
      <c r="R17"/>
      <c r="S17"/>
    </row>
    <row r="18" spans="1:19" ht="19.95" hidden="1" customHeight="1" x14ac:dyDescent="0.2">
      <c r="A18" s="8" t="s">
        <v>60</v>
      </c>
      <c r="B18" s="13" t="str">
        <f>VLOOKUP(M18,M18:N21,2,FALSE)</f>
        <v>令和７年度「常用漢字を含む出現文字列頻度数調査」</v>
      </c>
      <c r="C18" s="13"/>
      <c r="D18" s="13"/>
      <c r="E18" s="13"/>
      <c r="F18" s="2" t="s">
        <v>59</v>
      </c>
      <c r="M18" t="s">
        <v>0</v>
      </c>
      <c r="N18" t="s">
        <v>14</v>
      </c>
      <c r="R18"/>
      <c r="S18"/>
    </row>
    <row r="19" spans="1:19" ht="19.95" customHeight="1" x14ac:dyDescent="0.2">
      <c r="M19" t="s">
        <v>8</v>
      </c>
      <c r="N19" t="s">
        <v>15</v>
      </c>
    </row>
    <row r="20" spans="1:19" ht="19.95" customHeight="1" x14ac:dyDescent="0.2">
      <c r="C20" s="7" t="s">
        <v>4</v>
      </c>
      <c r="E20" s="4" t="s">
        <v>48</v>
      </c>
      <c r="M20" t="s">
        <v>9</v>
      </c>
      <c r="N20" t="s">
        <v>10</v>
      </c>
    </row>
    <row r="21" spans="1:19" ht="19.95" customHeight="1" x14ac:dyDescent="0.2">
      <c r="B21" s="1" t="s">
        <v>67</v>
      </c>
      <c r="D21" s="2" t="s">
        <v>1</v>
      </c>
      <c r="E21" s="2" t="str">
        <f>VLOOKUP('委任状（支店長等が一定期間競争加入者の代理人となる場合）'!D21,'競争加入者基礎データ（一括入力用）'!$A$24:$B$26,2,FALSE)</f>
        <v>▼▼▼▼</v>
      </c>
      <c r="M21" t="s">
        <v>29</v>
      </c>
      <c r="N21" t="s">
        <v>53</v>
      </c>
    </row>
    <row r="22" spans="1:19" ht="19.95" customHeight="1" x14ac:dyDescent="0.2">
      <c r="D22" s="2" t="s">
        <v>2</v>
      </c>
      <c r="E22" s="2" t="str">
        <f>VLOOKUP('委任状（支店長等が一定期間競争加入者の代理人となる場合）'!D22,'競争加入者基礎データ（一括入力用）'!$A$24:$B$26,2,FALSE)</f>
        <v>■■■■</v>
      </c>
    </row>
    <row r="23" spans="1:19" ht="19.95" customHeight="1" x14ac:dyDescent="0.2">
      <c r="D23" s="2" t="s">
        <v>4</v>
      </c>
      <c r="E23" s="2" t="str">
        <f>VLOOKUP('委任状（支店長等が一定期間競争加入者の代理人となる場合）'!D23,'競争加入者基礎データ（一括入力用）'!$A$24:$B$26,2,FALSE)</f>
        <v>◇◇　◇◇</v>
      </c>
    </row>
    <row r="24" spans="1:19" ht="19.95" customHeight="1" x14ac:dyDescent="0.2">
      <c r="E24" s="4"/>
    </row>
    <row r="25" spans="1:19" ht="19.95" customHeight="1" x14ac:dyDescent="0.2">
      <c r="B25" s="2" t="s">
        <v>68</v>
      </c>
    </row>
    <row r="26" spans="1:19" ht="19.95" customHeight="1" x14ac:dyDescent="0.2">
      <c r="B26" s="2" t="s">
        <v>69</v>
      </c>
    </row>
    <row r="27" spans="1:19" ht="19.95" customHeight="1" x14ac:dyDescent="0.2">
      <c r="B27" s="2" t="s">
        <v>70</v>
      </c>
      <c r="R27"/>
      <c r="S27"/>
    </row>
    <row r="28" spans="1:19" ht="19.95" customHeight="1" x14ac:dyDescent="0.2">
      <c r="B28" s="2" t="s">
        <v>71</v>
      </c>
      <c r="R28"/>
      <c r="S28"/>
    </row>
    <row r="29" spans="1:19" ht="19.95" customHeight="1" x14ac:dyDescent="0.2">
      <c r="A29" s="2" t="s">
        <v>49</v>
      </c>
      <c r="B29" s="2" t="s">
        <v>72</v>
      </c>
    </row>
    <row r="30" spans="1:19" ht="19.95" customHeight="1" x14ac:dyDescent="0.2">
      <c r="B30" s="2">
        <v>6</v>
      </c>
      <c r="C30" s="2" t="s">
        <v>73</v>
      </c>
    </row>
    <row r="31" spans="1:19" ht="19.95" customHeight="1" x14ac:dyDescent="0.2"/>
    <row r="32" spans="1:19" ht="19.95" customHeight="1" x14ac:dyDescent="0.2">
      <c r="B32" s="2" t="s">
        <v>74</v>
      </c>
      <c r="C32" s="2" t="str">
        <f>VLOOKUP(M20,M19:N21,2,FALSE)</f>
        <v>契約日から令和８年３月３１日まで</v>
      </c>
    </row>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topLeftCell="A14" zoomScaleNormal="100" zoomScaleSheetLayoutView="100" workbookViewId="0">
      <selection activeCell="S26" sqref="S26"/>
    </sheetView>
  </sheetViews>
  <sheetFormatPr defaultRowHeight="14.4" x14ac:dyDescent="0.2"/>
  <cols>
    <col min="1" max="10" width="11.77734375" style="2" customWidth="1"/>
    <col min="11" max="16384" width="8.88671875" style="2"/>
  </cols>
  <sheetData>
    <row r="1" spans="1:10" ht="19.95" customHeight="1" x14ac:dyDescent="0.2">
      <c r="B1" s="2" t="s">
        <v>75</v>
      </c>
    </row>
    <row r="2" spans="1:10" ht="19.95" customHeight="1" x14ac:dyDescent="0.2"/>
    <row r="3" spans="1:10" ht="19.95" customHeight="1" x14ac:dyDescent="0.2"/>
    <row r="4" spans="1:10" ht="19.95" customHeight="1" x14ac:dyDescent="0.2">
      <c r="A4" s="9" t="s">
        <v>46</v>
      </c>
      <c r="B4" s="9"/>
      <c r="C4" s="9"/>
      <c r="D4" s="9"/>
      <c r="E4" s="9"/>
      <c r="F4" s="9"/>
      <c r="G4" s="9"/>
      <c r="H4" s="9"/>
      <c r="I4" s="9"/>
      <c r="J4" s="6"/>
    </row>
    <row r="5" spans="1:10" ht="19.95" customHeight="1" x14ac:dyDescent="0.2"/>
    <row r="6" spans="1:10" ht="19.95" customHeight="1" x14ac:dyDescent="0.2">
      <c r="A6" s="2" t="s">
        <v>50</v>
      </c>
      <c r="H6" s="2" t="s">
        <v>51</v>
      </c>
    </row>
    <row r="7" spans="1:10" ht="19.95" customHeight="1" x14ac:dyDescent="0.2">
      <c r="A7" s="9" t="s">
        <v>55</v>
      </c>
      <c r="B7" s="9"/>
      <c r="C7" s="2" t="s">
        <v>52</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76</v>
      </c>
    </row>
    <row r="14" spans="1:10" ht="19.95" customHeight="1" x14ac:dyDescent="0.2">
      <c r="E14" s="2" t="s">
        <v>1</v>
      </c>
      <c r="F14" s="2" t="str">
        <f>VLOOKUP(E14,'競争加入者基礎データ（一括入力用）'!A14:B16,2,FALSE)</f>
        <v>〇〇〇〇</v>
      </c>
    </row>
    <row r="15" spans="1:10" ht="19.95" customHeight="1" x14ac:dyDescent="0.2">
      <c r="E15" s="2" t="s">
        <v>2</v>
      </c>
      <c r="F15" s="2" t="str">
        <f>VLOOKUP(E15,'競争加入者基礎データ（一括入力用）'!A14:B16,2,FALSE)</f>
        <v>□□□□</v>
      </c>
    </row>
    <row r="16" spans="1:10" ht="19.95" customHeight="1" x14ac:dyDescent="0.2">
      <c r="E16" s="2" t="s">
        <v>4</v>
      </c>
      <c r="F16" s="2" t="str">
        <f>VLOOKUP(E16,'競争加入者基礎データ（一括入力用）'!A14:B16,2,FALSE)</f>
        <v>▲▲　▲▲</v>
      </c>
    </row>
    <row r="17" spans="1:19" ht="19.95" customHeight="1" x14ac:dyDescent="0.2"/>
    <row r="18" spans="1:19" ht="19.95" customHeight="1" x14ac:dyDescent="0.2">
      <c r="C18" s="7" t="s">
        <v>4</v>
      </c>
    </row>
    <row r="19" spans="1:19" ht="19.95" customHeight="1" x14ac:dyDescent="0.2">
      <c r="B19" s="2" t="s">
        <v>47</v>
      </c>
      <c r="C19" s="2" t="str">
        <f>VLOOKUP(C18,'競争加入者基礎データ（一括入力用）'!A24:B26,2,FALSE)</f>
        <v>◇◇　◇◇</v>
      </c>
      <c r="D19" s="2" t="s">
        <v>77</v>
      </c>
    </row>
    <row r="20" spans="1:19" ht="19.95" customHeight="1" x14ac:dyDescent="0.2"/>
    <row r="21" spans="1:19" ht="19.95" customHeight="1" x14ac:dyDescent="0.2"/>
    <row r="22" spans="1:19" ht="19.95" customHeight="1" x14ac:dyDescent="0.2">
      <c r="E22" s="4" t="s">
        <v>48</v>
      </c>
    </row>
    <row r="23" spans="1:19" ht="19.95" customHeight="1" x14ac:dyDescent="0.2"/>
    <row r="24" spans="1:19" ht="19.95" customHeight="1" x14ac:dyDescent="0.2"/>
    <row r="25" spans="1:19" ht="19.95" customHeight="1" x14ac:dyDescent="0.2">
      <c r="A25" s="14" t="str">
        <f>VLOOKUP(R26,R25:S28,2,FALSE)</f>
        <v>令和７年　月　　日</v>
      </c>
      <c r="B25" s="14"/>
      <c r="C25" s="2" t="s">
        <v>61</v>
      </c>
      <c r="D25" s="2" t="s">
        <v>55</v>
      </c>
      <c r="E25" s="2" t="s">
        <v>58</v>
      </c>
      <c r="R25" t="s">
        <v>0</v>
      </c>
      <c r="S25" t="s">
        <v>80</v>
      </c>
    </row>
    <row r="26" spans="1:19" ht="19.95" customHeight="1" x14ac:dyDescent="0.2">
      <c r="A26" s="8" t="s">
        <v>60</v>
      </c>
      <c r="B26" s="13" t="str">
        <f>VLOOKUP(R25,R25:S28,2,FALSE)</f>
        <v>令和７年度「国語に関するウェブサイトの充実事業」</v>
      </c>
      <c r="C26" s="13"/>
      <c r="D26" s="13"/>
      <c r="E26" s="13"/>
      <c r="F26" s="2" t="s">
        <v>59</v>
      </c>
      <c r="R26" t="s">
        <v>8</v>
      </c>
      <c r="S26" t="s">
        <v>15</v>
      </c>
    </row>
    <row r="27" spans="1:19" ht="19.95" customHeight="1" x14ac:dyDescent="0.2">
      <c r="R27" t="s">
        <v>9</v>
      </c>
      <c r="S27" t="s">
        <v>10</v>
      </c>
    </row>
    <row r="28" spans="1:19" ht="19.95" customHeight="1" x14ac:dyDescent="0.2">
      <c r="R28" t="s">
        <v>29</v>
      </c>
      <c r="S28" t="s">
        <v>53</v>
      </c>
    </row>
    <row r="29" spans="1:19" ht="19.95" customHeight="1" x14ac:dyDescent="0.2">
      <c r="A29" s="2" t="s">
        <v>78</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2011-06-14T05:32:50Z</dcterms:created>
  <dcterms:modified xsi:type="dcterms:W3CDTF">2025-10-03T00:38:02Z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