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6.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xl/worksheets/sheet17.xml" ContentType="application/vnd.openxmlformats-officedocument.spreadsheetml.worksheet+xml"/>
  <Override PartName="/xl/drawings/drawing2.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4.xml" ContentType="application/vnd.openxmlformats-officedocument.spreadsheetml.worksheet+xml"/>
  <Override PartName="/xl/drawings/drawing3.xml" ContentType="application/vnd.openxmlformats-officedocument.drawing+xml"/>
  <Override PartName="/xl/worksheets/sheet13.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L:\新文化芸術創造活動推進室\★日本文化博2020\★主催・共催・公募\★公募\★補助金公募案内\PDF（公募最終データ）\二次HP掲載用\HPUP用\"/>
    </mc:Choice>
  </mc:AlternateContent>
  <xr:revisionPtr revIDLastSave="0" documentId="13_ncr:1_{91497A38-00F9-47FF-9BAD-B29E4F225170}" xr6:coauthVersionLast="36" xr6:coauthVersionMax="36" xr10:uidLastSave="{00000000-0000-0000-0000-000000000000}"/>
  <bookViews>
    <workbookView xWindow="0" yWindow="0" windowWidth="28800" windowHeight="11955" tabRatio="813" xr2:uid="{00000000-000D-0000-FFFF-FFFF00000000}"/>
  </bookViews>
  <sheets>
    <sheet name="収支予算書" sheetId="130" r:id="rId1"/>
    <sheet name="内訳書2-4" sheetId="100" state="hidden" r:id="rId2"/>
    <sheet name="内訳書2-5" sheetId="101" state="hidden" r:id="rId3"/>
    <sheet name="内訳書2-6" sheetId="102" state="hidden" r:id="rId4"/>
    <sheet name="内訳書2-7" sheetId="103" state="hidden" r:id="rId5"/>
    <sheet name="内訳書2-8" sheetId="104" state="hidden" r:id="rId6"/>
    <sheet name="内訳書2-9" sheetId="105" state="hidden" r:id="rId7"/>
    <sheet name="内訳書2-10" sheetId="106" state="hidden" r:id="rId8"/>
    <sheet name="内訳書2-11" sheetId="107" state="hidden" r:id="rId9"/>
    <sheet name="内訳書2-12" sheetId="108" state="hidden" r:id="rId10"/>
    <sheet name="内訳書2-13" sheetId="109" state="hidden" r:id="rId11"/>
    <sheet name="内訳書2-14" sheetId="110" state="hidden" r:id="rId12"/>
    <sheet name="内訳書2-15" sheetId="112" state="hidden" r:id="rId13"/>
    <sheet name="内訳書2-16" sheetId="113" state="hidden" r:id="rId14"/>
    <sheet name="内訳書2-17" sheetId="114" state="hidden" r:id="rId15"/>
    <sheet name="内訳書2-18" sheetId="115" state="hidden" r:id="rId16"/>
    <sheet name="内訳書2-19" sheetId="116" state="hidden" r:id="rId17"/>
    <sheet name="内訳書2-20" sheetId="117" state="hidden" r:id="rId18"/>
    <sheet name="マスター" sheetId="28" state="hidden" r:id="rId19"/>
  </sheets>
  <definedNames>
    <definedName name="_xlnm._FilterDatabase" localSheetId="18" hidden="1">マスター!#REF!</definedName>
    <definedName name="_xlnm.Print_Area" localSheetId="0">収支予算書!$A$1:$M$87</definedName>
    <definedName name="_xlnm.Print_Area" localSheetId="7">'内訳書2-10'!$A$1:$R$219</definedName>
    <definedName name="_xlnm.Print_Area" localSheetId="8">'内訳書2-11'!$A$1:$R$219</definedName>
    <definedName name="_xlnm.Print_Area" localSheetId="9">'内訳書2-12'!$A$1:$R$219</definedName>
    <definedName name="_xlnm.Print_Area" localSheetId="10">'内訳書2-13'!$A$1:$R$219</definedName>
    <definedName name="_xlnm.Print_Area" localSheetId="11">'内訳書2-14'!$A$1:$R$219</definedName>
    <definedName name="_xlnm.Print_Area" localSheetId="12">'内訳書2-15'!$A$1:$R$219</definedName>
    <definedName name="_xlnm.Print_Area" localSheetId="13">'内訳書2-16'!$A$1:$R$219</definedName>
    <definedName name="_xlnm.Print_Area" localSheetId="14">'内訳書2-17'!$A$1:$R$219</definedName>
    <definedName name="_xlnm.Print_Area" localSheetId="15">'内訳書2-18'!$A$1:$R$219</definedName>
    <definedName name="_xlnm.Print_Area" localSheetId="16">'内訳書2-19'!$A$1:$R$219</definedName>
    <definedName name="_xlnm.Print_Area" localSheetId="17">'内訳書2-20'!$A$1:$R$219</definedName>
    <definedName name="_xlnm.Print_Area" localSheetId="1">'内訳書2-4'!$A$1:$R$219</definedName>
    <definedName name="_xlnm.Print_Area" localSheetId="2">'内訳書2-5'!$A$1:$R$219</definedName>
    <definedName name="_xlnm.Print_Area" localSheetId="3">'内訳書2-6'!$A$1:$R$219</definedName>
    <definedName name="_xlnm.Print_Area" localSheetId="4">'内訳書2-7'!$A$1:$R$219</definedName>
    <definedName name="_xlnm.Print_Area" localSheetId="5">'内訳書2-8'!$A$1:$R$219</definedName>
    <definedName name="_xlnm.Print_Area" localSheetId="6">'内訳書2-9'!$A$1:$R$219</definedName>
    <definedName name="委託費等">マスター!$F$3:$F$3</definedName>
    <definedName name="区分">マスター!$B$2:$F$2</definedName>
    <definedName name="区分2">マスター!$B$2:$E$2</definedName>
    <definedName name="雑役務費・消耗品費等">マスター!$E$3:$E$7</definedName>
    <definedName name="事業形態">マスター!$J$3:$J$4</definedName>
    <definedName name="収入">マスター!$H$3:$H$9</definedName>
    <definedName name="収入2">マスター!$H$4:$H$8</definedName>
    <definedName name="出演・音楽・文芸費">マスター!$B$3:$B$5</definedName>
    <definedName name="賃金・旅費・報償費">マスター!$D$3:$D$5</definedName>
    <definedName name="舞台・会場・設営費等">マスター!$C$3:$C$7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75" i="130" l="1"/>
  <c r="L50" i="130" l="1"/>
  <c r="L34" i="130"/>
  <c r="L73" i="130" l="1"/>
  <c r="L70" i="130"/>
  <c r="L66" i="130"/>
  <c r="L62" i="130"/>
  <c r="L58" i="130"/>
  <c r="L54" i="130"/>
  <c r="L46" i="130"/>
  <c r="L42" i="130"/>
  <c r="L38" i="130"/>
  <c r="L77" i="130" l="1"/>
  <c r="E74" i="130"/>
  <c r="L74" i="130" s="1"/>
  <c r="A1" i="117" l="1"/>
  <c r="A1" i="116"/>
  <c r="A1" i="115"/>
  <c r="A1" i="114"/>
  <c r="A1" i="113"/>
  <c r="A1" i="112"/>
  <c r="A1" i="110"/>
  <c r="A1" i="109"/>
  <c r="A1" i="108"/>
  <c r="A1" i="107"/>
  <c r="A1" i="106"/>
  <c r="A1" i="105"/>
  <c r="A1" i="104"/>
  <c r="A1" i="103"/>
  <c r="A1" i="102"/>
  <c r="A1" i="101"/>
  <c r="A1" i="100"/>
  <c r="E163" i="117" l="1"/>
  <c r="E162" i="117"/>
  <c r="E163" i="116"/>
  <c r="E162" i="116"/>
  <c r="E163" i="115"/>
  <c r="E162" i="115"/>
  <c r="E163" i="114"/>
  <c r="E162" i="114"/>
  <c r="E163" i="113"/>
  <c r="E162" i="113"/>
  <c r="E163" i="112"/>
  <c r="E162" i="112"/>
  <c r="E163" i="110"/>
  <c r="E162" i="110"/>
  <c r="E163" i="109"/>
  <c r="E162" i="109"/>
  <c r="E163" i="108"/>
  <c r="E162" i="108"/>
  <c r="E163" i="107"/>
  <c r="E162" i="107"/>
  <c r="E163" i="106"/>
  <c r="E162" i="106"/>
  <c r="E163" i="105" l="1"/>
  <c r="E162" i="105"/>
  <c r="E163" i="104" l="1"/>
  <c r="E162" i="104"/>
  <c r="E163" i="103"/>
  <c r="E162" i="103"/>
  <c r="E163" i="102"/>
  <c r="E162" i="102"/>
  <c r="E163" i="101"/>
  <c r="E162" i="101"/>
  <c r="E163" i="100"/>
  <c r="E162" i="100"/>
  <c r="A160" i="100" l="1"/>
  <c r="A160" i="101"/>
  <c r="A160" i="102"/>
  <c r="A160" i="103"/>
  <c r="A160" i="104"/>
  <c r="A160" i="105"/>
  <c r="A160" i="106"/>
  <c r="A160" i="107"/>
  <c r="A160" i="108"/>
  <c r="A160" i="109"/>
  <c r="A160" i="110"/>
  <c r="A160" i="112"/>
  <c r="A160" i="113"/>
  <c r="A160" i="114"/>
  <c r="A160" i="115"/>
  <c r="A160" i="116"/>
  <c r="A160" i="117"/>
  <c r="C162" i="100" l="1"/>
  <c r="C162" i="101"/>
  <c r="C162" i="102"/>
  <c r="C162" i="103"/>
  <c r="C162" i="104"/>
  <c r="C162" i="105"/>
  <c r="C162" i="106"/>
  <c r="C162" i="107"/>
  <c r="C162" i="108"/>
  <c r="C162" i="109"/>
  <c r="C162" i="110"/>
  <c r="C162" i="112"/>
  <c r="C162" i="113"/>
  <c r="C162" i="114"/>
  <c r="C162" i="115"/>
  <c r="C162" i="116"/>
  <c r="C162" i="117"/>
  <c r="F252" i="100"/>
  <c r="F252" i="101"/>
  <c r="F252" i="102"/>
  <c r="F252" i="103"/>
  <c r="F252" i="104"/>
  <c r="F252" i="105"/>
  <c r="F252" i="106"/>
  <c r="F252" i="107"/>
  <c r="F252" i="108"/>
  <c r="F252" i="109"/>
  <c r="F252" i="110"/>
  <c r="F252" i="112"/>
  <c r="F252" i="113"/>
  <c r="F252" i="114"/>
  <c r="F252" i="115"/>
  <c r="F252" i="116"/>
  <c r="F272" i="117"/>
  <c r="F268" i="117"/>
  <c r="F264" i="117"/>
  <c r="F260" i="117"/>
  <c r="F251" i="117"/>
  <c r="F247" i="117"/>
  <c r="F243" i="117"/>
  <c r="F239" i="117"/>
  <c r="Q218" i="117"/>
  <c r="Q217" i="117"/>
  <c r="Q216" i="117"/>
  <c r="Q215" i="117"/>
  <c r="Q214" i="117"/>
  <c r="Q213" i="117"/>
  <c r="Q212" i="117"/>
  <c r="Q211" i="117"/>
  <c r="Q210" i="117"/>
  <c r="Q209" i="117"/>
  <c r="Q208" i="117"/>
  <c r="Q207" i="117"/>
  <c r="Q206" i="117"/>
  <c r="Q205" i="117"/>
  <c r="Q204" i="117"/>
  <c r="Q203" i="117"/>
  <c r="Q202" i="117"/>
  <c r="Q201" i="117"/>
  <c r="Q200" i="117"/>
  <c r="Q199" i="117"/>
  <c r="Q198" i="117"/>
  <c r="Q197" i="117"/>
  <c r="Q196" i="117"/>
  <c r="Q195" i="117"/>
  <c r="Q194" i="117"/>
  <c r="Q193" i="117"/>
  <c r="Q192" i="117"/>
  <c r="Q191" i="117"/>
  <c r="Q190" i="117"/>
  <c r="Q189" i="117"/>
  <c r="Q188" i="117"/>
  <c r="Q187" i="117"/>
  <c r="Q186" i="117"/>
  <c r="Q185" i="117"/>
  <c r="Q184" i="117"/>
  <c r="Q183" i="117"/>
  <c r="Q182" i="117"/>
  <c r="Q181" i="117"/>
  <c r="Q180" i="117"/>
  <c r="Q179" i="117"/>
  <c r="Q178" i="117"/>
  <c r="Q177" i="117"/>
  <c r="Q176" i="117"/>
  <c r="Q175" i="117"/>
  <c r="F232" i="117" s="1"/>
  <c r="Q174" i="117"/>
  <c r="F229" i="117" s="1"/>
  <c r="Q173" i="117"/>
  <c r="F228" i="117" s="1"/>
  <c r="Q172" i="117"/>
  <c r="F227" i="117" s="1"/>
  <c r="Q171" i="117"/>
  <c r="F226" i="117" s="1"/>
  <c r="Q170" i="117"/>
  <c r="F225" i="117" s="1"/>
  <c r="A161" i="117"/>
  <c r="Q159" i="117"/>
  <c r="Q158" i="117"/>
  <c r="Q157" i="117"/>
  <c r="Q156" i="117"/>
  <c r="Q155" i="117"/>
  <c r="Q154" i="117"/>
  <c r="Q153" i="117"/>
  <c r="Q152" i="117"/>
  <c r="Q151" i="117"/>
  <c r="Q150" i="117"/>
  <c r="Q149" i="117"/>
  <c r="Q148" i="117"/>
  <c r="Q147" i="117"/>
  <c r="Q146" i="117"/>
  <c r="Q145" i="117"/>
  <c r="Q144" i="117"/>
  <c r="Q143" i="117"/>
  <c r="Q142" i="117"/>
  <c r="Q141" i="117"/>
  <c r="Q140" i="117"/>
  <c r="Q139" i="117"/>
  <c r="Q138" i="117"/>
  <c r="Q137" i="117"/>
  <c r="Q136" i="117"/>
  <c r="Q135" i="117"/>
  <c r="Q134" i="117"/>
  <c r="Q133" i="117"/>
  <c r="Q132" i="117"/>
  <c r="Q131" i="117"/>
  <c r="Q130" i="117"/>
  <c r="Q129" i="117"/>
  <c r="Q128" i="117"/>
  <c r="Q127" i="117"/>
  <c r="Q126" i="117"/>
  <c r="Q125" i="117"/>
  <c r="Q124" i="117"/>
  <c r="Q123" i="117"/>
  <c r="Q122" i="117"/>
  <c r="Q121" i="117"/>
  <c r="Q120" i="117"/>
  <c r="Q119" i="117"/>
  <c r="Q118" i="117"/>
  <c r="Q117" i="117"/>
  <c r="Q116" i="117"/>
  <c r="Q115" i="117"/>
  <c r="Q114" i="117"/>
  <c r="Q113" i="117"/>
  <c r="Q112" i="117"/>
  <c r="Q111" i="117"/>
  <c r="Q110" i="117"/>
  <c r="Q109" i="117"/>
  <c r="Q108" i="117"/>
  <c r="Q107" i="117"/>
  <c r="Q106" i="117"/>
  <c r="Q105" i="117"/>
  <c r="Q104" i="117"/>
  <c r="Q103" i="117"/>
  <c r="Q102" i="117"/>
  <c r="Q101" i="117"/>
  <c r="Q100" i="117"/>
  <c r="Q99" i="117"/>
  <c r="Q98" i="117"/>
  <c r="Q97" i="117"/>
  <c r="Q96" i="117"/>
  <c r="Q95" i="117"/>
  <c r="Q94" i="117"/>
  <c r="Q93" i="117"/>
  <c r="Q92" i="117"/>
  <c r="Q91" i="117"/>
  <c r="Q90" i="117"/>
  <c r="Q89" i="117"/>
  <c r="Q88" i="117"/>
  <c r="Q87" i="117"/>
  <c r="Q86" i="117"/>
  <c r="Q85" i="117"/>
  <c r="Q84" i="117"/>
  <c r="Q83" i="117"/>
  <c r="Q82" i="117"/>
  <c r="Q81" i="117"/>
  <c r="Q80" i="117"/>
  <c r="Q79" i="117"/>
  <c r="Q78" i="117"/>
  <c r="Q77" i="117"/>
  <c r="Q76" i="117"/>
  <c r="Q75" i="117"/>
  <c r="Q74" i="117"/>
  <c r="Q73" i="117"/>
  <c r="Q72" i="117"/>
  <c r="Q71" i="117"/>
  <c r="Q70" i="117"/>
  <c r="Q69" i="117"/>
  <c r="Q68" i="117"/>
  <c r="Q67" i="117"/>
  <c r="Q66" i="117"/>
  <c r="Q65" i="117"/>
  <c r="Q64" i="117"/>
  <c r="Q63" i="117"/>
  <c r="Q62" i="117"/>
  <c r="Q61" i="117"/>
  <c r="Q60" i="117"/>
  <c r="Q59" i="117"/>
  <c r="Q58" i="117"/>
  <c r="Q57" i="117"/>
  <c r="Q56" i="117"/>
  <c r="Q55" i="117"/>
  <c r="Q54" i="117"/>
  <c r="Q53" i="117"/>
  <c r="Q52" i="117"/>
  <c r="Q51" i="117"/>
  <c r="Q50" i="117"/>
  <c r="Q49" i="117"/>
  <c r="Q48" i="117"/>
  <c r="Q47" i="117"/>
  <c r="Q46" i="117"/>
  <c r="Q45" i="117"/>
  <c r="Q44" i="117"/>
  <c r="Q43" i="117"/>
  <c r="Q42" i="117"/>
  <c r="F274" i="117" s="1"/>
  <c r="Q41" i="117"/>
  <c r="F273" i="117" s="1"/>
  <c r="Q40" i="117"/>
  <c r="Q39" i="117"/>
  <c r="F271" i="117" s="1"/>
  <c r="Q38" i="117"/>
  <c r="F270" i="117" s="1"/>
  <c r="Q37" i="117"/>
  <c r="Q36" i="117"/>
  <c r="Q35" i="117"/>
  <c r="F267" i="117" s="1"/>
  <c r="Q34" i="117"/>
  <c r="F266" i="117" s="1"/>
  <c r="Q33" i="117"/>
  <c r="F265" i="117" s="1"/>
  <c r="Q32" i="117"/>
  <c r="Q31" i="117"/>
  <c r="F263" i="117" s="1"/>
  <c r="Q30" i="117"/>
  <c r="F262" i="117" s="1"/>
  <c r="Q29" i="117"/>
  <c r="Q28" i="117"/>
  <c r="Q27" i="117"/>
  <c r="F259" i="117" s="1"/>
  <c r="Q26" i="117"/>
  <c r="F258" i="117" s="1"/>
  <c r="Q25" i="117"/>
  <c r="F254" i="117" s="1"/>
  <c r="Q24" i="117"/>
  <c r="F252" i="117" s="1"/>
  <c r="Q23" i="117"/>
  <c r="Q22" i="117"/>
  <c r="F250" i="117" s="1"/>
  <c r="Q21" i="117"/>
  <c r="F249" i="117" s="1"/>
  <c r="Q20" i="117"/>
  <c r="F248" i="117" s="1"/>
  <c r="Q19" i="117"/>
  <c r="Q18" i="117"/>
  <c r="F246" i="117" s="1"/>
  <c r="Q17" i="117"/>
  <c r="F245" i="117" s="1"/>
  <c r="Q16" i="117"/>
  <c r="F244" i="117" s="1"/>
  <c r="Q15" i="117"/>
  <c r="Q14" i="117"/>
  <c r="F242" i="117" s="1"/>
  <c r="Q13" i="117"/>
  <c r="F241" i="117" s="1"/>
  <c r="Q12" i="117"/>
  <c r="F240" i="117" s="1"/>
  <c r="Q11" i="117"/>
  <c r="Q10" i="117"/>
  <c r="F238" i="117" s="1"/>
  <c r="F253" i="117"/>
  <c r="M6" i="117" s="1"/>
  <c r="F274" i="116"/>
  <c r="F273" i="116"/>
  <c r="F272" i="116"/>
  <c r="F271" i="116"/>
  <c r="F270" i="116"/>
  <c r="F269" i="116"/>
  <c r="F268" i="116"/>
  <c r="F267" i="116"/>
  <c r="F266" i="116"/>
  <c r="F265" i="116"/>
  <c r="F264" i="116"/>
  <c r="F263" i="116"/>
  <c r="F262" i="116"/>
  <c r="F261" i="116"/>
  <c r="F260" i="116"/>
  <c r="F259" i="116"/>
  <c r="F258" i="116"/>
  <c r="F254" i="116"/>
  <c r="F251" i="116"/>
  <c r="F250" i="116"/>
  <c r="F249" i="116"/>
  <c r="F248" i="116"/>
  <c r="F247" i="116"/>
  <c r="F246" i="116"/>
  <c r="F245" i="116"/>
  <c r="F244" i="116"/>
  <c r="F243" i="116"/>
  <c r="F242" i="116"/>
  <c r="F241" i="116"/>
  <c r="F240" i="116"/>
  <c r="F239" i="116"/>
  <c r="F238" i="116"/>
  <c r="F229" i="116"/>
  <c r="F228" i="116"/>
  <c r="F227" i="116"/>
  <c r="F226" i="116"/>
  <c r="F225" i="116"/>
  <c r="Q218" i="116"/>
  <c r="Q217" i="116"/>
  <c r="Q216" i="116"/>
  <c r="Q215" i="116"/>
  <c r="Q214" i="116"/>
  <c r="Q213" i="116"/>
  <c r="Q212" i="116"/>
  <c r="Q211" i="116"/>
  <c r="Q210" i="116"/>
  <c r="Q209" i="116"/>
  <c r="Q208" i="116"/>
  <c r="Q207" i="116"/>
  <c r="Q206" i="116"/>
  <c r="Q205" i="116"/>
  <c r="Q204" i="116"/>
  <c r="Q203" i="116"/>
  <c r="Q202" i="116"/>
  <c r="Q201" i="116"/>
  <c r="Q200" i="116"/>
  <c r="Q199" i="116"/>
  <c r="Q198" i="116"/>
  <c r="Q197" i="116"/>
  <c r="Q196" i="116"/>
  <c r="Q195" i="116"/>
  <c r="Q194" i="116"/>
  <c r="Q193" i="116"/>
  <c r="Q192" i="116"/>
  <c r="Q191" i="116"/>
  <c r="Q190" i="116"/>
  <c r="Q189" i="116"/>
  <c r="Q188" i="116"/>
  <c r="Q187" i="116"/>
  <c r="Q186" i="116"/>
  <c r="Q185" i="116"/>
  <c r="Q184" i="116"/>
  <c r="Q183" i="116"/>
  <c r="Q182" i="116"/>
  <c r="Q181" i="116"/>
  <c r="Q180" i="116"/>
  <c r="Q179" i="116"/>
  <c r="Q178" i="116"/>
  <c r="Q177" i="116"/>
  <c r="Q176" i="116"/>
  <c r="Q175" i="116"/>
  <c r="Q174" i="116"/>
  <c r="Q173" i="116"/>
  <c r="Q172" i="116"/>
  <c r="Q171" i="116"/>
  <c r="Q170" i="116"/>
  <c r="F232" i="116"/>
  <c r="A161" i="116"/>
  <c r="Q159" i="116"/>
  <c r="Q158" i="116"/>
  <c r="Q157" i="116"/>
  <c r="Q156" i="116"/>
  <c r="Q155" i="116"/>
  <c r="Q154" i="116"/>
  <c r="Q153" i="116"/>
  <c r="Q152" i="116"/>
  <c r="Q151" i="116"/>
  <c r="Q150" i="116"/>
  <c r="Q149" i="116"/>
  <c r="Q148" i="116"/>
  <c r="Q147" i="116"/>
  <c r="Q146" i="116"/>
  <c r="Q145" i="116"/>
  <c r="Q144" i="116"/>
  <c r="Q143" i="116"/>
  <c r="Q142" i="116"/>
  <c r="Q141" i="116"/>
  <c r="Q140" i="116"/>
  <c r="Q139" i="116"/>
  <c r="Q138" i="116"/>
  <c r="Q137" i="116"/>
  <c r="Q136" i="116"/>
  <c r="Q135" i="116"/>
  <c r="Q134" i="116"/>
  <c r="Q133" i="116"/>
  <c r="Q132" i="116"/>
  <c r="Q131" i="116"/>
  <c r="Q130" i="116"/>
  <c r="Q129" i="116"/>
  <c r="Q128" i="116"/>
  <c r="Q127" i="116"/>
  <c r="Q126" i="116"/>
  <c r="Q125" i="116"/>
  <c r="Q124" i="116"/>
  <c r="Q123" i="116"/>
  <c r="Q122" i="116"/>
  <c r="Q121" i="116"/>
  <c r="Q120" i="116"/>
  <c r="Q119" i="116"/>
  <c r="Q118" i="116"/>
  <c r="Q117" i="116"/>
  <c r="Q116" i="116"/>
  <c r="Q115" i="116"/>
  <c r="Q114" i="116"/>
  <c r="Q113" i="116"/>
  <c r="Q112" i="116"/>
  <c r="Q111" i="116"/>
  <c r="Q110" i="116"/>
  <c r="Q109" i="116"/>
  <c r="Q108" i="116"/>
  <c r="Q107" i="116"/>
  <c r="Q106" i="116"/>
  <c r="Q105" i="116"/>
  <c r="Q104" i="116"/>
  <c r="Q103" i="116"/>
  <c r="Q102" i="116"/>
  <c r="Q101" i="116"/>
  <c r="Q100" i="116"/>
  <c r="Q99" i="116"/>
  <c r="Q98" i="116"/>
  <c r="Q97" i="116"/>
  <c r="Q96" i="116"/>
  <c r="Q95" i="116"/>
  <c r="Q94" i="116"/>
  <c r="Q93" i="116"/>
  <c r="Q92" i="116"/>
  <c r="Q91" i="116"/>
  <c r="Q90" i="116"/>
  <c r="Q89" i="116"/>
  <c r="Q88" i="116"/>
  <c r="Q87" i="116"/>
  <c r="Q86" i="116"/>
  <c r="Q85" i="116"/>
  <c r="Q84" i="116"/>
  <c r="Q83" i="116"/>
  <c r="Q82" i="116"/>
  <c r="Q81" i="116"/>
  <c r="Q80" i="116"/>
  <c r="Q79" i="116"/>
  <c r="Q78" i="116"/>
  <c r="Q77" i="116"/>
  <c r="Q76" i="116"/>
  <c r="Q75" i="116"/>
  <c r="Q74" i="116"/>
  <c r="Q73" i="116"/>
  <c r="Q72" i="116"/>
  <c r="Q71" i="116"/>
  <c r="Q70" i="116"/>
  <c r="Q69" i="116"/>
  <c r="Q68" i="116"/>
  <c r="Q67" i="116"/>
  <c r="Q66" i="116"/>
  <c r="Q65" i="116"/>
  <c r="Q64" i="116"/>
  <c r="Q63" i="116"/>
  <c r="Q62" i="116"/>
  <c r="Q61" i="116"/>
  <c r="Q60" i="116"/>
  <c r="Q59" i="116"/>
  <c r="Q58" i="116"/>
  <c r="Q57" i="116"/>
  <c r="Q56" i="116"/>
  <c r="Q55" i="116"/>
  <c r="Q54" i="116"/>
  <c r="Q53" i="116"/>
  <c r="Q52" i="116"/>
  <c r="Q51" i="116"/>
  <c r="Q50" i="116"/>
  <c r="Q49" i="116"/>
  <c r="Q48" i="116"/>
  <c r="Q47" i="116"/>
  <c r="Q46" i="116"/>
  <c r="Q45" i="116"/>
  <c r="Q44" i="116"/>
  <c r="Q43" i="116"/>
  <c r="Q42" i="116"/>
  <c r="Q41" i="116"/>
  <c r="Q40" i="116"/>
  <c r="Q39" i="116"/>
  <c r="Q38" i="116"/>
  <c r="Q37" i="116"/>
  <c r="Q36" i="116"/>
  <c r="Q35" i="116"/>
  <c r="Q34" i="116"/>
  <c r="Q33" i="116"/>
  <c r="Q32" i="116"/>
  <c r="Q31" i="116"/>
  <c r="Q30" i="116"/>
  <c r="Q29" i="116"/>
  <c r="Q28" i="116"/>
  <c r="Q27" i="116"/>
  <c r="Q26" i="116"/>
  <c r="Q25" i="116"/>
  <c r="Q24" i="116"/>
  <c r="Q23" i="116"/>
  <c r="Q22" i="116"/>
  <c r="Q21" i="116"/>
  <c r="Q20" i="116"/>
  <c r="Q19" i="116"/>
  <c r="Q18" i="116"/>
  <c r="Q17" i="116"/>
  <c r="Q16" i="116"/>
  <c r="Q15" i="116"/>
  <c r="Q14" i="116"/>
  <c r="Q13" i="116"/>
  <c r="Q12" i="116"/>
  <c r="Q11" i="116"/>
  <c r="Q10" i="116"/>
  <c r="F253" i="116" s="1"/>
  <c r="E7" i="116"/>
  <c r="F274" i="115"/>
  <c r="F273" i="115"/>
  <c r="F272" i="115"/>
  <c r="F271" i="115"/>
  <c r="F270" i="115"/>
  <c r="F269" i="115"/>
  <c r="F268" i="115"/>
  <c r="F267" i="115"/>
  <c r="F266" i="115"/>
  <c r="F265" i="115"/>
  <c r="F264" i="115"/>
  <c r="F263" i="115"/>
  <c r="F262" i="115"/>
  <c r="F261" i="115"/>
  <c r="F260" i="115"/>
  <c r="F259" i="115"/>
  <c r="F258" i="115"/>
  <c r="F254" i="115"/>
  <c r="F251" i="115"/>
  <c r="F250" i="115"/>
  <c r="F249" i="115"/>
  <c r="F248" i="115"/>
  <c r="F247" i="115"/>
  <c r="F246" i="115"/>
  <c r="F245" i="115"/>
  <c r="F244" i="115"/>
  <c r="F243" i="115"/>
  <c r="F242" i="115"/>
  <c r="F241" i="115"/>
  <c r="F240" i="115"/>
  <c r="F239" i="115"/>
  <c r="F238" i="115"/>
  <c r="F229" i="115"/>
  <c r="F228" i="115"/>
  <c r="F227" i="115"/>
  <c r="F226" i="115"/>
  <c r="F225" i="115"/>
  <c r="Q218" i="115"/>
  <c r="Q217" i="115"/>
  <c r="Q216" i="115"/>
  <c r="Q215" i="115"/>
  <c r="Q214" i="115"/>
  <c r="Q213" i="115"/>
  <c r="Q212" i="115"/>
  <c r="Q211" i="115"/>
  <c r="Q210" i="115"/>
  <c r="Q209" i="115"/>
  <c r="Q208" i="115"/>
  <c r="Q207" i="115"/>
  <c r="Q206" i="115"/>
  <c r="Q205" i="115"/>
  <c r="Q204" i="115"/>
  <c r="Q203" i="115"/>
  <c r="Q202" i="115"/>
  <c r="Q201" i="115"/>
  <c r="Q200" i="115"/>
  <c r="Q199" i="115"/>
  <c r="Q198" i="115"/>
  <c r="Q197" i="115"/>
  <c r="Q196" i="115"/>
  <c r="Q195" i="115"/>
  <c r="Q194" i="115"/>
  <c r="Q193" i="115"/>
  <c r="Q192" i="115"/>
  <c r="Q191" i="115"/>
  <c r="Q190" i="115"/>
  <c r="Q189" i="115"/>
  <c r="Q188" i="115"/>
  <c r="Q187" i="115"/>
  <c r="Q186" i="115"/>
  <c r="Q185" i="115"/>
  <c r="Q184" i="115"/>
  <c r="Q183" i="115"/>
  <c r="Q182" i="115"/>
  <c r="Q181" i="115"/>
  <c r="Q180" i="115"/>
  <c r="Q179" i="115"/>
  <c r="Q178" i="115"/>
  <c r="Q177" i="115"/>
  <c r="Q176" i="115"/>
  <c r="Q175" i="115"/>
  <c r="Q174" i="115"/>
  <c r="Q173" i="115"/>
  <c r="Q172" i="115"/>
  <c r="Q171" i="115"/>
  <c r="Q170" i="115"/>
  <c r="F232" i="115"/>
  <c r="A161" i="115"/>
  <c r="Q159" i="115"/>
  <c r="Q158" i="115"/>
  <c r="Q157" i="115"/>
  <c r="Q156" i="115"/>
  <c r="Q155" i="115"/>
  <c r="Q154" i="115"/>
  <c r="Q153" i="115"/>
  <c r="Q152" i="115"/>
  <c r="Q151" i="115"/>
  <c r="Q150" i="115"/>
  <c r="Q149" i="115"/>
  <c r="Q148" i="115"/>
  <c r="Q147" i="115"/>
  <c r="Q146" i="115"/>
  <c r="Q145" i="115"/>
  <c r="Q144" i="115"/>
  <c r="Q143" i="115"/>
  <c r="Q142" i="115"/>
  <c r="Q141" i="115"/>
  <c r="Q140" i="115"/>
  <c r="Q139" i="115"/>
  <c r="Q138" i="115"/>
  <c r="Q137" i="115"/>
  <c r="Q136" i="115"/>
  <c r="Q135" i="115"/>
  <c r="Q134" i="115"/>
  <c r="Q133" i="115"/>
  <c r="Q132" i="115"/>
  <c r="Q131" i="115"/>
  <c r="Q130" i="115"/>
  <c r="Q129" i="115"/>
  <c r="Q128" i="115"/>
  <c r="Q127" i="115"/>
  <c r="Q126" i="115"/>
  <c r="Q125" i="115"/>
  <c r="Q124" i="115"/>
  <c r="Q123" i="115"/>
  <c r="Q122" i="115"/>
  <c r="Q121" i="115"/>
  <c r="Q120" i="115"/>
  <c r="Q119" i="115"/>
  <c r="Q118" i="115"/>
  <c r="Q117" i="115"/>
  <c r="Q116" i="115"/>
  <c r="Q115" i="115"/>
  <c r="Q114" i="115"/>
  <c r="Q113" i="115"/>
  <c r="Q112" i="115"/>
  <c r="Q111" i="115"/>
  <c r="Q110" i="115"/>
  <c r="Q109" i="115"/>
  <c r="Q108" i="115"/>
  <c r="Q107" i="115"/>
  <c r="Q106" i="115"/>
  <c r="Q105" i="115"/>
  <c r="Q104" i="115"/>
  <c r="Q103" i="115"/>
  <c r="Q102" i="115"/>
  <c r="Q101" i="115"/>
  <c r="Q100" i="115"/>
  <c r="Q99" i="115"/>
  <c r="Q98" i="115"/>
  <c r="Q97" i="115"/>
  <c r="Q96" i="115"/>
  <c r="Q95" i="115"/>
  <c r="Q94" i="115"/>
  <c r="Q93" i="115"/>
  <c r="Q92" i="115"/>
  <c r="Q91" i="115"/>
  <c r="Q90" i="115"/>
  <c r="Q89" i="115"/>
  <c r="Q88" i="115"/>
  <c r="Q87" i="115"/>
  <c r="Q86" i="115"/>
  <c r="Q85" i="115"/>
  <c r="Q84" i="115"/>
  <c r="Q83" i="115"/>
  <c r="Q82" i="115"/>
  <c r="Q81" i="115"/>
  <c r="Q80" i="115"/>
  <c r="Q79" i="115"/>
  <c r="Q78" i="115"/>
  <c r="Q77" i="115"/>
  <c r="Q76" i="115"/>
  <c r="Q75" i="115"/>
  <c r="Q74" i="115"/>
  <c r="Q73" i="115"/>
  <c r="Q72" i="115"/>
  <c r="Q71" i="115"/>
  <c r="Q70" i="115"/>
  <c r="Q69" i="115"/>
  <c r="Q68" i="115"/>
  <c r="Q67" i="115"/>
  <c r="Q66" i="115"/>
  <c r="Q65" i="115"/>
  <c r="Q64" i="115"/>
  <c r="Q63" i="115"/>
  <c r="Q62" i="115"/>
  <c r="Q61" i="115"/>
  <c r="Q60" i="115"/>
  <c r="Q59" i="115"/>
  <c r="Q58" i="115"/>
  <c r="Q57" i="115"/>
  <c r="Q56" i="115"/>
  <c r="Q55" i="115"/>
  <c r="Q54" i="115"/>
  <c r="Q53" i="115"/>
  <c r="Q52" i="115"/>
  <c r="Q51" i="115"/>
  <c r="Q50" i="115"/>
  <c r="Q49" i="115"/>
  <c r="Q48" i="115"/>
  <c r="Q47" i="115"/>
  <c r="Q46" i="115"/>
  <c r="Q45" i="115"/>
  <c r="Q44" i="115"/>
  <c r="Q43" i="115"/>
  <c r="Q42" i="115"/>
  <c r="Q41" i="115"/>
  <c r="Q40" i="115"/>
  <c r="Q39" i="115"/>
  <c r="Q38" i="115"/>
  <c r="Q37" i="115"/>
  <c r="Q36" i="115"/>
  <c r="Q35" i="115"/>
  <c r="Q34" i="115"/>
  <c r="Q33" i="115"/>
  <c r="Q32" i="115"/>
  <c r="Q31" i="115"/>
  <c r="Q30" i="115"/>
  <c r="Q29" i="115"/>
  <c r="Q28" i="115"/>
  <c r="Q27" i="115"/>
  <c r="Q26" i="115"/>
  <c r="Q25" i="115"/>
  <c r="Q24" i="115"/>
  <c r="Q23" i="115"/>
  <c r="Q22" i="115"/>
  <c r="Q21" i="115"/>
  <c r="Q20" i="115"/>
  <c r="Q19" i="115"/>
  <c r="Q18" i="115"/>
  <c r="Q17" i="115"/>
  <c r="Q16" i="115"/>
  <c r="Q15" i="115"/>
  <c r="Q14" i="115"/>
  <c r="Q13" i="115"/>
  <c r="Q12" i="115"/>
  <c r="Q11" i="115"/>
  <c r="Q10" i="115"/>
  <c r="F253" i="115" s="1"/>
  <c r="M6" i="115" s="1"/>
  <c r="E7" i="115"/>
  <c r="F274" i="114"/>
  <c r="F273" i="114"/>
  <c r="F272" i="114"/>
  <c r="F271" i="114"/>
  <c r="F270" i="114"/>
  <c r="F269" i="114"/>
  <c r="F268" i="114"/>
  <c r="F267" i="114"/>
  <c r="F266" i="114"/>
  <c r="F265" i="114"/>
  <c r="F264" i="114"/>
  <c r="F263" i="114"/>
  <c r="F262" i="114"/>
  <c r="F261" i="114"/>
  <c r="F260" i="114"/>
  <c r="F259" i="114"/>
  <c r="F258" i="114"/>
  <c r="F254" i="114"/>
  <c r="F251" i="114"/>
  <c r="F250" i="114"/>
  <c r="F249" i="114"/>
  <c r="F248" i="114"/>
  <c r="F247" i="114"/>
  <c r="F246" i="114"/>
  <c r="F245" i="114"/>
  <c r="F244" i="114"/>
  <c r="F243" i="114"/>
  <c r="F242" i="114"/>
  <c r="F241" i="114"/>
  <c r="F240" i="114"/>
  <c r="F239" i="114"/>
  <c r="F238" i="114"/>
  <c r="F229" i="114"/>
  <c r="F228" i="114"/>
  <c r="F227" i="114"/>
  <c r="F226" i="114"/>
  <c r="F225" i="114"/>
  <c r="Q218" i="114"/>
  <c r="Q217" i="114"/>
  <c r="Q216" i="114"/>
  <c r="Q215" i="114"/>
  <c r="Q214" i="114"/>
  <c r="Q213" i="114"/>
  <c r="Q212" i="114"/>
  <c r="Q211" i="114"/>
  <c r="Q210" i="114"/>
  <c r="Q209" i="114"/>
  <c r="Q208" i="114"/>
  <c r="Q207" i="114"/>
  <c r="Q206" i="114"/>
  <c r="Q205" i="114"/>
  <c r="Q204" i="114"/>
  <c r="Q203" i="114"/>
  <c r="Q202" i="114"/>
  <c r="Q201" i="114"/>
  <c r="Q200" i="114"/>
  <c r="Q199" i="114"/>
  <c r="Q198" i="114"/>
  <c r="Q197" i="114"/>
  <c r="Q196" i="114"/>
  <c r="Q195" i="114"/>
  <c r="Q194" i="114"/>
  <c r="Q193" i="114"/>
  <c r="Q192" i="114"/>
  <c r="Q191" i="114"/>
  <c r="Q190" i="114"/>
  <c r="Q189" i="114"/>
  <c r="Q188" i="114"/>
  <c r="Q187" i="114"/>
  <c r="Q186" i="114"/>
  <c r="Q185" i="114"/>
  <c r="Q184" i="114"/>
  <c r="Q183" i="114"/>
  <c r="Q182" i="114"/>
  <c r="Q181" i="114"/>
  <c r="Q180" i="114"/>
  <c r="Q179" i="114"/>
  <c r="Q178" i="114"/>
  <c r="Q177" i="114"/>
  <c r="Q176" i="114"/>
  <c r="Q175" i="114"/>
  <c r="Q174" i="114"/>
  <c r="Q173" i="114"/>
  <c r="Q172" i="114"/>
  <c r="Q171" i="114"/>
  <c r="Q170" i="114"/>
  <c r="F232" i="114"/>
  <c r="A161" i="114"/>
  <c r="Q159" i="114"/>
  <c r="Q158" i="114"/>
  <c r="Q157" i="114"/>
  <c r="Q156" i="114"/>
  <c r="Q155" i="114"/>
  <c r="Q154" i="114"/>
  <c r="Q153" i="114"/>
  <c r="Q152" i="114"/>
  <c r="Q151" i="114"/>
  <c r="Q150" i="114"/>
  <c r="Q149" i="114"/>
  <c r="Q148" i="114"/>
  <c r="Q147" i="114"/>
  <c r="Q146" i="114"/>
  <c r="Q145" i="114"/>
  <c r="Q144" i="114"/>
  <c r="Q143" i="114"/>
  <c r="Q142" i="114"/>
  <c r="Q141" i="114"/>
  <c r="Q140" i="114"/>
  <c r="Q139" i="114"/>
  <c r="Q138" i="114"/>
  <c r="Q137" i="114"/>
  <c r="Q136" i="114"/>
  <c r="Q135" i="114"/>
  <c r="Q134" i="114"/>
  <c r="Q133" i="114"/>
  <c r="Q132" i="114"/>
  <c r="Q131" i="114"/>
  <c r="Q130" i="114"/>
  <c r="Q129" i="114"/>
  <c r="Q128" i="114"/>
  <c r="Q127" i="114"/>
  <c r="Q126" i="114"/>
  <c r="Q125" i="114"/>
  <c r="Q124" i="114"/>
  <c r="Q123" i="114"/>
  <c r="Q122" i="114"/>
  <c r="Q121" i="114"/>
  <c r="Q120" i="114"/>
  <c r="Q119" i="114"/>
  <c r="Q118" i="114"/>
  <c r="Q117" i="114"/>
  <c r="Q116" i="114"/>
  <c r="Q115" i="114"/>
  <c r="Q114" i="114"/>
  <c r="Q113" i="114"/>
  <c r="Q112" i="114"/>
  <c r="Q111" i="114"/>
  <c r="Q110" i="114"/>
  <c r="Q109" i="114"/>
  <c r="Q108" i="114"/>
  <c r="Q107" i="114"/>
  <c r="Q106" i="114"/>
  <c r="Q105" i="114"/>
  <c r="Q104" i="114"/>
  <c r="Q103" i="114"/>
  <c r="Q102" i="114"/>
  <c r="Q101" i="114"/>
  <c r="Q100" i="114"/>
  <c r="Q99" i="114"/>
  <c r="Q98" i="114"/>
  <c r="Q97" i="114"/>
  <c r="Q96" i="114"/>
  <c r="Q95" i="114"/>
  <c r="Q94" i="114"/>
  <c r="Q93" i="114"/>
  <c r="Q92" i="114"/>
  <c r="Q91" i="114"/>
  <c r="Q90" i="114"/>
  <c r="Q89" i="114"/>
  <c r="Q88" i="114"/>
  <c r="Q87" i="114"/>
  <c r="Q86" i="114"/>
  <c r="Q85" i="114"/>
  <c r="Q84" i="114"/>
  <c r="Q83" i="114"/>
  <c r="Q82" i="114"/>
  <c r="Q81" i="114"/>
  <c r="Q80" i="114"/>
  <c r="Q79" i="114"/>
  <c r="Q78" i="114"/>
  <c r="Q77" i="114"/>
  <c r="Q76" i="114"/>
  <c r="Q75" i="114"/>
  <c r="Q74" i="114"/>
  <c r="Q73" i="114"/>
  <c r="Q72" i="114"/>
  <c r="Q71" i="114"/>
  <c r="Q70" i="114"/>
  <c r="Q69" i="114"/>
  <c r="Q68" i="114"/>
  <c r="Q67" i="114"/>
  <c r="Q66" i="114"/>
  <c r="Q65" i="114"/>
  <c r="Q64" i="114"/>
  <c r="Q63" i="114"/>
  <c r="Q62" i="114"/>
  <c r="Q61" i="114"/>
  <c r="Q60" i="114"/>
  <c r="Q59" i="114"/>
  <c r="Q58" i="114"/>
  <c r="Q57" i="114"/>
  <c r="Q56" i="114"/>
  <c r="Q55" i="114"/>
  <c r="Q54" i="114"/>
  <c r="Q53" i="114"/>
  <c r="Q52" i="114"/>
  <c r="Q51" i="114"/>
  <c r="Q50" i="114"/>
  <c r="Q49" i="114"/>
  <c r="Q48" i="114"/>
  <c r="Q47" i="114"/>
  <c r="Q46" i="114"/>
  <c r="Q45" i="114"/>
  <c r="Q44" i="114"/>
  <c r="Q43" i="114"/>
  <c r="Q42" i="114"/>
  <c r="Q41" i="114"/>
  <c r="Q40" i="114"/>
  <c r="Q39" i="114"/>
  <c r="Q38" i="114"/>
  <c r="Q37" i="114"/>
  <c r="Q36" i="114"/>
  <c r="Q35" i="114"/>
  <c r="Q34" i="114"/>
  <c r="Q33" i="114"/>
  <c r="Q32" i="114"/>
  <c r="Q31" i="114"/>
  <c r="Q30" i="114"/>
  <c r="Q29" i="114"/>
  <c r="Q28" i="114"/>
  <c r="Q27" i="114"/>
  <c r="Q26" i="114"/>
  <c r="Q25" i="114"/>
  <c r="Q24" i="114"/>
  <c r="Q23" i="114"/>
  <c r="Q22" i="114"/>
  <c r="Q21" i="114"/>
  <c r="Q20" i="114"/>
  <c r="Q19" i="114"/>
  <c r="Q18" i="114"/>
  <c r="Q17" i="114"/>
  <c r="Q16" i="114"/>
  <c r="Q15" i="114"/>
  <c r="Q14" i="114"/>
  <c r="Q13" i="114"/>
  <c r="Q12" i="114"/>
  <c r="Q11" i="114"/>
  <c r="Q10" i="114"/>
  <c r="F253" i="114" s="1"/>
  <c r="M6" i="114" s="1"/>
  <c r="E7" i="114"/>
  <c r="F274" i="113"/>
  <c r="F273" i="113"/>
  <c r="F272" i="113"/>
  <c r="F271" i="113"/>
  <c r="F270" i="113"/>
  <c r="F269" i="113"/>
  <c r="F268" i="113"/>
  <c r="F267" i="113"/>
  <c r="F266" i="113"/>
  <c r="F265" i="113"/>
  <c r="F264" i="113"/>
  <c r="F263" i="113"/>
  <c r="F262" i="113"/>
  <c r="F261" i="113"/>
  <c r="F260" i="113"/>
  <c r="F259" i="113"/>
  <c r="F258" i="113"/>
  <c r="F254" i="113"/>
  <c r="F251" i="113"/>
  <c r="F250" i="113"/>
  <c r="F249" i="113"/>
  <c r="F248" i="113"/>
  <c r="F247" i="113"/>
  <c r="F246" i="113"/>
  <c r="F245" i="113"/>
  <c r="F244" i="113"/>
  <c r="F243" i="113"/>
  <c r="F242" i="113"/>
  <c r="F241" i="113"/>
  <c r="F240" i="113"/>
  <c r="F239" i="113"/>
  <c r="F238" i="113"/>
  <c r="F229" i="113"/>
  <c r="F228" i="113"/>
  <c r="F227" i="113"/>
  <c r="F226" i="113"/>
  <c r="F225" i="113"/>
  <c r="Q218" i="113"/>
  <c r="Q217" i="113"/>
  <c r="Q216" i="113"/>
  <c r="Q215" i="113"/>
  <c r="Q214" i="113"/>
  <c r="Q213" i="113"/>
  <c r="Q212" i="113"/>
  <c r="Q211" i="113"/>
  <c r="Q210" i="113"/>
  <c r="Q209" i="113"/>
  <c r="Q208" i="113"/>
  <c r="Q207" i="113"/>
  <c r="Q206" i="113"/>
  <c r="Q205" i="113"/>
  <c r="Q204" i="113"/>
  <c r="Q203" i="113"/>
  <c r="Q202" i="113"/>
  <c r="Q201" i="113"/>
  <c r="Q200" i="113"/>
  <c r="Q199" i="113"/>
  <c r="Q198" i="113"/>
  <c r="Q197" i="113"/>
  <c r="Q196" i="113"/>
  <c r="Q195" i="113"/>
  <c r="Q194" i="113"/>
  <c r="Q193" i="113"/>
  <c r="Q192" i="113"/>
  <c r="Q191" i="113"/>
  <c r="Q190" i="113"/>
  <c r="Q189" i="113"/>
  <c r="Q188" i="113"/>
  <c r="Q187" i="113"/>
  <c r="Q186" i="113"/>
  <c r="Q185" i="113"/>
  <c r="Q184" i="113"/>
  <c r="Q183" i="113"/>
  <c r="Q182" i="113"/>
  <c r="Q181" i="113"/>
  <c r="Q180" i="113"/>
  <c r="Q179" i="113"/>
  <c r="Q178" i="113"/>
  <c r="Q177" i="113"/>
  <c r="Q176" i="113"/>
  <c r="Q175" i="113"/>
  <c r="Q174" i="113"/>
  <c r="Q173" i="113"/>
  <c r="Q172" i="113"/>
  <c r="Q171" i="113"/>
  <c r="Q170" i="113"/>
  <c r="F232" i="113"/>
  <c r="A161" i="113"/>
  <c r="Q159" i="113"/>
  <c r="Q158" i="113"/>
  <c r="Q157" i="113"/>
  <c r="Q156" i="113"/>
  <c r="Q155" i="113"/>
  <c r="Q154" i="113"/>
  <c r="Q153" i="113"/>
  <c r="Q152" i="113"/>
  <c r="Q151" i="113"/>
  <c r="Q150" i="113"/>
  <c r="Q149" i="113"/>
  <c r="Q148" i="113"/>
  <c r="Q147" i="113"/>
  <c r="Q146" i="113"/>
  <c r="Q145" i="113"/>
  <c r="Q144" i="113"/>
  <c r="Q143" i="113"/>
  <c r="Q142" i="113"/>
  <c r="Q141" i="113"/>
  <c r="Q140" i="113"/>
  <c r="Q139" i="113"/>
  <c r="Q138" i="113"/>
  <c r="Q137" i="113"/>
  <c r="Q136" i="113"/>
  <c r="Q135" i="113"/>
  <c r="Q134" i="113"/>
  <c r="Q133" i="113"/>
  <c r="Q132" i="113"/>
  <c r="Q131" i="113"/>
  <c r="Q130" i="113"/>
  <c r="Q129" i="113"/>
  <c r="Q128" i="113"/>
  <c r="Q127" i="113"/>
  <c r="Q126" i="113"/>
  <c r="Q125" i="113"/>
  <c r="Q124" i="113"/>
  <c r="Q123" i="113"/>
  <c r="Q122" i="113"/>
  <c r="Q121" i="113"/>
  <c r="Q120" i="113"/>
  <c r="Q119" i="113"/>
  <c r="Q118" i="113"/>
  <c r="Q117" i="113"/>
  <c r="Q116" i="113"/>
  <c r="Q115" i="113"/>
  <c r="Q114" i="113"/>
  <c r="Q113" i="113"/>
  <c r="Q112" i="113"/>
  <c r="Q111" i="113"/>
  <c r="Q110" i="113"/>
  <c r="Q109" i="113"/>
  <c r="Q108" i="113"/>
  <c r="Q107" i="113"/>
  <c r="Q106" i="113"/>
  <c r="Q105" i="113"/>
  <c r="Q104" i="113"/>
  <c r="Q103" i="113"/>
  <c r="Q102" i="113"/>
  <c r="Q101" i="113"/>
  <c r="Q100" i="113"/>
  <c r="Q99" i="113"/>
  <c r="Q98" i="113"/>
  <c r="Q97" i="113"/>
  <c r="Q96" i="113"/>
  <c r="Q95" i="113"/>
  <c r="Q94" i="113"/>
  <c r="Q93" i="113"/>
  <c r="Q92" i="113"/>
  <c r="Q91" i="113"/>
  <c r="Q90" i="113"/>
  <c r="Q89" i="113"/>
  <c r="Q88" i="113"/>
  <c r="Q87" i="113"/>
  <c r="Q86" i="113"/>
  <c r="Q85" i="113"/>
  <c r="Q84" i="113"/>
  <c r="Q83" i="113"/>
  <c r="Q82" i="113"/>
  <c r="Q81" i="113"/>
  <c r="Q80" i="113"/>
  <c r="Q79" i="113"/>
  <c r="Q78" i="113"/>
  <c r="Q77" i="113"/>
  <c r="Q76" i="113"/>
  <c r="Q75" i="113"/>
  <c r="Q74" i="113"/>
  <c r="Q73" i="113"/>
  <c r="Q72" i="113"/>
  <c r="Q71" i="113"/>
  <c r="Q70" i="113"/>
  <c r="Q69" i="113"/>
  <c r="Q68" i="113"/>
  <c r="Q67" i="113"/>
  <c r="Q66" i="113"/>
  <c r="Q65" i="113"/>
  <c r="Q64" i="113"/>
  <c r="Q63" i="113"/>
  <c r="Q62" i="113"/>
  <c r="Q61" i="113"/>
  <c r="Q60" i="113"/>
  <c r="Q59" i="113"/>
  <c r="Q58" i="113"/>
  <c r="Q57" i="113"/>
  <c r="Q56" i="113"/>
  <c r="Q55" i="113"/>
  <c r="Q54" i="113"/>
  <c r="Q53" i="113"/>
  <c r="Q52" i="113"/>
  <c r="Q51" i="113"/>
  <c r="Q50" i="113"/>
  <c r="Q49" i="113"/>
  <c r="Q48" i="113"/>
  <c r="Q47" i="113"/>
  <c r="Q46" i="113"/>
  <c r="Q45" i="113"/>
  <c r="Q44" i="113"/>
  <c r="Q43" i="113"/>
  <c r="Q42" i="113"/>
  <c r="Q41" i="113"/>
  <c r="Q40" i="113"/>
  <c r="Q39" i="113"/>
  <c r="Q38" i="113"/>
  <c r="Q37" i="113"/>
  <c r="Q36" i="113"/>
  <c r="Q35" i="113"/>
  <c r="Q34" i="113"/>
  <c r="Q33" i="113"/>
  <c r="Q32" i="113"/>
  <c r="Q31" i="113"/>
  <c r="Q30" i="113"/>
  <c r="Q29" i="113"/>
  <c r="Q28" i="113"/>
  <c r="Q27" i="113"/>
  <c r="Q26" i="113"/>
  <c r="Q25" i="113"/>
  <c r="Q24" i="113"/>
  <c r="Q23" i="113"/>
  <c r="Q22" i="113"/>
  <c r="Q21" i="113"/>
  <c r="Q20" i="113"/>
  <c r="Q19" i="113"/>
  <c r="Q18" i="113"/>
  <c r="Q17" i="113"/>
  <c r="Q16" i="113"/>
  <c r="Q15" i="113"/>
  <c r="Q14" i="113"/>
  <c r="Q13" i="113"/>
  <c r="Q12" i="113"/>
  <c r="Q11" i="113"/>
  <c r="Q10" i="113"/>
  <c r="F253" i="113" s="1"/>
  <c r="E7" i="113"/>
  <c r="F274" i="112"/>
  <c r="F273" i="112"/>
  <c r="F272" i="112"/>
  <c r="F271" i="112"/>
  <c r="F270" i="112"/>
  <c r="F269" i="112"/>
  <c r="F268" i="112"/>
  <c r="F267" i="112"/>
  <c r="F266" i="112"/>
  <c r="F265" i="112"/>
  <c r="F264" i="112"/>
  <c r="F263" i="112"/>
  <c r="F262" i="112"/>
  <c r="F261" i="112"/>
  <c r="F260" i="112"/>
  <c r="F259" i="112"/>
  <c r="F258" i="112"/>
  <c r="F254" i="112"/>
  <c r="F251" i="112"/>
  <c r="F250" i="112"/>
  <c r="F249" i="112"/>
  <c r="F248" i="112"/>
  <c r="F247" i="112"/>
  <c r="F246" i="112"/>
  <c r="F245" i="112"/>
  <c r="F244" i="112"/>
  <c r="F243" i="112"/>
  <c r="F242" i="112"/>
  <c r="F241" i="112"/>
  <c r="F240" i="112"/>
  <c r="F239" i="112"/>
  <c r="F238" i="112"/>
  <c r="F229" i="112"/>
  <c r="F228" i="112"/>
  <c r="F227" i="112"/>
  <c r="F226" i="112"/>
  <c r="F225" i="112"/>
  <c r="Q218" i="112"/>
  <c r="Q217" i="112"/>
  <c r="Q216" i="112"/>
  <c r="Q215" i="112"/>
  <c r="Q214" i="112"/>
  <c r="Q213" i="112"/>
  <c r="Q212" i="112"/>
  <c r="Q211" i="112"/>
  <c r="Q210" i="112"/>
  <c r="Q209" i="112"/>
  <c r="Q208" i="112"/>
  <c r="Q207" i="112"/>
  <c r="Q206" i="112"/>
  <c r="Q205" i="112"/>
  <c r="Q204" i="112"/>
  <c r="Q203" i="112"/>
  <c r="Q202" i="112"/>
  <c r="Q201" i="112"/>
  <c r="Q200" i="112"/>
  <c r="Q199" i="112"/>
  <c r="Q198" i="112"/>
  <c r="Q197" i="112"/>
  <c r="Q196" i="112"/>
  <c r="Q195" i="112"/>
  <c r="Q194" i="112"/>
  <c r="Q193" i="112"/>
  <c r="Q192" i="112"/>
  <c r="Q191" i="112"/>
  <c r="Q190" i="112"/>
  <c r="Q189" i="112"/>
  <c r="Q188" i="112"/>
  <c r="Q187" i="112"/>
  <c r="Q186" i="112"/>
  <c r="Q185" i="112"/>
  <c r="Q184" i="112"/>
  <c r="Q183" i="112"/>
  <c r="Q182" i="112"/>
  <c r="Q181" i="112"/>
  <c r="Q180" i="112"/>
  <c r="Q179" i="112"/>
  <c r="Q178" i="112"/>
  <c r="Q177" i="112"/>
  <c r="Q176" i="112"/>
  <c r="Q175" i="112"/>
  <c r="Q174" i="112"/>
  <c r="Q173" i="112"/>
  <c r="Q172" i="112"/>
  <c r="Q171" i="112"/>
  <c r="Q170" i="112"/>
  <c r="F232" i="112"/>
  <c r="A161" i="112"/>
  <c r="Q159" i="112"/>
  <c r="Q158" i="112"/>
  <c r="Q157" i="112"/>
  <c r="Q156" i="112"/>
  <c r="Q155" i="112"/>
  <c r="Q154" i="112"/>
  <c r="Q153" i="112"/>
  <c r="Q152" i="112"/>
  <c r="Q151" i="112"/>
  <c r="Q150" i="112"/>
  <c r="Q149" i="112"/>
  <c r="Q148" i="112"/>
  <c r="Q147" i="112"/>
  <c r="Q146" i="112"/>
  <c r="Q145" i="112"/>
  <c r="Q144" i="112"/>
  <c r="Q143" i="112"/>
  <c r="Q142" i="112"/>
  <c r="Q141" i="112"/>
  <c r="Q140" i="112"/>
  <c r="Q139" i="112"/>
  <c r="Q138" i="112"/>
  <c r="Q137" i="112"/>
  <c r="Q136" i="112"/>
  <c r="Q135" i="112"/>
  <c r="Q134" i="112"/>
  <c r="Q133" i="112"/>
  <c r="Q132" i="112"/>
  <c r="Q131" i="112"/>
  <c r="Q130" i="112"/>
  <c r="Q129" i="112"/>
  <c r="Q128" i="112"/>
  <c r="Q127" i="112"/>
  <c r="Q126" i="112"/>
  <c r="Q125" i="112"/>
  <c r="Q124" i="112"/>
  <c r="Q123" i="112"/>
  <c r="Q122" i="112"/>
  <c r="Q121" i="112"/>
  <c r="Q120" i="112"/>
  <c r="Q119" i="112"/>
  <c r="Q118" i="112"/>
  <c r="Q117" i="112"/>
  <c r="Q116" i="112"/>
  <c r="Q115" i="112"/>
  <c r="Q114" i="112"/>
  <c r="Q113" i="112"/>
  <c r="Q112" i="112"/>
  <c r="Q111" i="112"/>
  <c r="Q110" i="112"/>
  <c r="Q109" i="112"/>
  <c r="Q108" i="112"/>
  <c r="Q107" i="112"/>
  <c r="Q106" i="112"/>
  <c r="Q105" i="112"/>
  <c r="Q104" i="112"/>
  <c r="Q103" i="112"/>
  <c r="Q102" i="112"/>
  <c r="Q101" i="112"/>
  <c r="Q100" i="112"/>
  <c r="Q99" i="112"/>
  <c r="Q98" i="112"/>
  <c r="Q97" i="112"/>
  <c r="Q96" i="112"/>
  <c r="Q95" i="112"/>
  <c r="Q94" i="112"/>
  <c r="Q93" i="112"/>
  <c r="Q92" i="112"/>
  <c r="Q91" i="112"/>
  <c r="Q90" i="112"/>
  <c r="Q89" i="112"/>
  <c r="Q88" i="112"/>
  <c r="Q87" i="112"/>
  <c r="Q86" i="112"/>
  <c r="Q85" i="112"/>
  <c r="Q84" i="112"/>
  <c r="Q83" i="112"/>
  <c r="Q82" i="112"/>
  <c r="Q81" i="112"/>
  <c r="Q80" i="112"/>
  <c r="Q79" i="112"/>
  <c r="Q78" i="112"/>
  <c r="Q77" i="112"/>
  <c r="Q76" i="112"/>
  <c r="Q75" i="112"/>
  <c r="Q74" i="112"/>
  <c r="Q73" i="112"/>
  <c r="Q72" i="112"/>
  <c r="Q71" i="112"/>
  <c r="Q70" i="112"/>
  <c r="Q69" i="112"/>
  <c r="Q68" i="112"/>
  <c r="Q67" i="112"/>
  <c r="Q66" i="112"/>
  <c r="Q65" i="112"/>
  <c r="Q64" i="112"/>
  <c r="Q63" i="112"/>
  <c r="Q62" i="112"/>
  <c r="Q61" i="112"/>
  <c r="Q60" i="112"/>
  <c r="Q59" i="112"/>
  <c r="Q58" i="112"/>
  <c r="Q57" i="112"/>
  <c r="Q56" i="112"/>
  <c r="Q55" i="112"/>
  <c r="Q54" i="112"/>
  <c r="Q53" i="112"/>
  <c r="Q52" i="112"/>
  <c r="Q51" i="112"/>
  <c r="Q50" i="112"/>
  <c r="Q49" i="112"/>
  <c r="Q48" i="112"/>
  <c r="Q47" i="112"/>
  <c r="Q46" i="112"/>
  <c r="Q45" i="112"/>
  <c r="Q44" i="112"/>
  <c r="Q43" i="112"/>
  <c r="Q42" i="112"/>
  <c r="Q41" i="112"/>
  <c r="Q40" i="112"/>
  <c r="Q39" i="112"/>
  <c r="Q38" i="112"/>
  <c r="Q37" i="112"/>
  <c r="Q36" i="112"/>
  <c r="Q35" i="112"/>
  <c r="Q34" i="112"/>
  <c r="Q33" i="112"/>
  <c r="Q32" i="112"/>
  <c r="Q31" i="112"/>
  <c r="Q30" i="112"/>
  <c r="Q29" i="112"/>
  <c r="Q28" i="112"/>
  <c r="Q27" i="112"/>
  <c r="Q26" i="112"/>
  <c r="Q25" i="112"/>
  <c r="Q24" i="112"/>
  <c r="Q23" i="112"/>
  <c r="Q22" i="112"/>
  <c r="Q21" i="112"/>
  <c r="Q20" i="112"/>
  <c r="Q19" i="112"/>
  <c r="Q18" i="112"/>
  <c r="Q17" i="112"/>
  <c r="Q16" i="112"/>
  <c r="Q15" i="112"/>
  <c r="Q14" i="112"/>
  <c r="Q13" i="112"/>
  <c r="Q12" i="112"/>
  <c r="Q11" i="112"/>
  <c r="Q10" i="112"/>
  <c r="F253" i="112" s="1"/>
  <c r="M6" i="112" s="1"/>
  <c r="E7" i="112"/>
  <c r="F274" i="110"/>
  <c r="F273" i="110"/>
  <c r="F272" i="110"/>
  <c r="F271" i="110"/>
  <c r="F270" i="110"/>
  <c r="F269" i="110"/>
  <c r="F268" i="110"/>
  <c r="F267" i="110"/>
  <c r="F266" i="110"/>
  <c r="F265" i="110"/>
  <c r="F264" i="110"/>
  <c r="F263" i="110"/>
  <c r="F262" i="110"/>
  <c r="F261" i="110"/>
  <c r="F260" i="110"/>
  <c r="F259" i="110"/>
  <c r="F258" i="110"/>
  <c r="F254" i="110"/>
  <c r="F251" i="110"/>
  <c r="F250" i="110"/>
  <c r="F249" i="110"/>
  <c r="F248" i="110"/>
  <c r="F247" i="110"/>
  <c r="F246" i="110"/>
  <c r="F245" i="110"/>
  <c r="F244" i="110"/>
  <c r="F243" i="110"/>
  <c r="F242" i="110"/>
  <c r="F241" i="110"/>
  <c r="F240" i="110"/>
  <c r="F239" i="110"/>
  <c r="F238" i="110"/>
  <c r="F229" i="110"/>
  <c r="F228" i="110"/>
  <c r="F227" i="110"/>
  <c r="F226" i="110"/>
  <c r="F225" i="110"/>
  <c r="Q218" i="110"/>
  <c r="Q217" i="110"/>
  <c r="Q216" i="110"/>
  <c r="Q215" i="110"/>
  <c r="Q214" i="110"/>
  <c r="Q213" i="110"/>
  <c r="Q212" i="110"/>
  <c r="Q211" i="110"/>
  <c r="Q210" i="110"/>
  <c r="Q209" i="110"/>
  <c r="Q208" i="110"/>
  <c r="Q207" i="110"/>
  <c r="Q206" i="110"/>
  <c r="Q205" i="110"/>
  <c r="Q204" i="110"/>
  <c r="Q203" i="110"/>
  <c r="Q202" i="110"/>
  <c r="Q201" i="110"/>
  <c r="Q200" i="110"/>
  <c r="Q199" i="110"/>
  <c r="Q198" i="110"/>
  <c r="Q197" i="110"/>
  <c r="Q196" i="110"/>
  <c r="Q195" i="110"/>
  <c r="Q194" i="110"/>
  <c r="Q193" i="110"/>
  <c r="Q192" i="110"/>
  <c r="Q191" i="110"/>
  <c r="Q190" i="110"/>
  <c r="Q189" i="110"/>
  <c r="Q188" i="110"/>
  <c r="Q187" i="110"/>
  <c r="Q186" i="110"/>
  <c r="Q185" i="110"/>
  <c r="Q184" i="110"/>
  <c r="Q183" i="110"/>
  <c r="Q182" i="110"/>
  <c r="Q181" i="110"/>
  <c r="Q180" i="110"/>
  <c r="Q179" i="110"/>
  <c r="Q178" i="110"/>
  <c r="Q177" i="110"/>
  <c r="Q176" i="110"/>
  <c r="Q175" i="110"/>
  <c r="Q174" i="110"/>
  <c r="Q173" i="110"/>
  <c r="Q172" i="110"/>
  <c r="Q171" i="110"/>
  <c r="Q170" i="110"/>
  <c r="F232" i="110"/>
  <c r="A161" i="110"/>
  <c r="Q159" i="110"/>
  <c r="Q158" i="110"/>
  <c r="Q157" i="110"/>
  <c r="Q156" i="110"/>
  <c r="Q155" i="110"/>
  <c r="Q154" i="110"/>
  <c r="Q153" i="110"/>
  <c r="Q152" i="110"/>
  <c r="Q151" i="110"/>
  <c r="Q150" i="110"/>
  <c r="Q149" i="110"/>
  <c r="Q148" i="110"/>
  <c r="Q147" i="110"/>
  <c r="Q146" i="110"/>
  <c r="Q145" i="110"/>
  <c r="Q144" i="110"/>
  <c r="Q143" i="110"/>
  <c r="Q142" i="110"/>
  <c r="Q141" i="110"/>
  <c r="Q140" i="110"/>
  <c r="Q139" i="110"/>
  <c r="Q138" i="110"/>
  <c r="Q137" i="110"/>
  <c r="Q136" i="110"/>
  <c r="Q135" i="110"/>
  <c r="Q134" i="110"/>
  <c r="Q133" i="110"/>
  <c r="Q132" i="110"/>
  <c r="Q131" i="110"/>
  <c r="Q130" i="110"/>
  <c r="Q129" i="110"/>
  <c r="Q128" i="110"/>
  <c r="Q127" i="110"/>
  <c r="Q126" i="110"/>
  <c r="Q125" i="110"/>
  <c r="Q124" i="110"/>
  <c r="Q123" i="110"/>
  <c r="Q122" i="110"/>
  <c r="Q121" i="110"/>
  <c r="Q120" i="110"/>
  <c r="Q119" i="110"/>
  <c r="Q118" i="110"/>
  <c r="Q117" i="110"/>
  <c r="Q116" i="110"/>
  <c r="Q115" i="110"/>
  <c r="Q114" i="110"/>
  <c r="Q113" i="110"/>
  <c r="Q112" i="110"/>
  <c r="Q111" i="110"/>
  <c r="Q110" i="110"/>
  <c r="Q109" i="110"/>
  <c r="Q108" i="110"/>
  <c r="Q107" i="110"/>
  <c r="Q106" i="110"/>
  <c r="Q105" i="110"/>
  <c r="Q104" i="110"/>
  <c r="Q103" i="110"/>
  <c r="Q102" i="110"/>
  <c r="Q101" i="110"/>
  <c r="Q100" i="110"/>
  <c r="Q99" i="110"/>
  <c r="Q98" i="110"/>
  <c r="Q97" i="110"/>
  <c r="Q96" i="110"/>
  <c r="Q95" i="110"/>
  <c r="Q94" i="110"/>
  <c r="Q93" i="110"/>
  <c r="Q92" i="110"/>
  <c r="Q91" i="110"/>
  <c r="Q90" i="110"/>
  <c r="Q89" i="110"/>
  <c r="Q88" i="110"/>
  <c r="Q87" i="110"/>
  <c r="Q86" i="110"/>
  <c r="Q85" i="110"/>
  <c r="Q84" i="110"/>
  <c r="Q83" i="110"/>
  <c r="Q82" i="110"/>
  <c r="Q81" i="110"/>
  <c r="Q80" i="110"/>
  <c r="Q79" i="110"/>
  <c r="Q78" i="110"/>
  <c r="Q77" i="110"/>
  <c r="Q76" i="110"/>
  <c r="Q75" i="110"/>
  <c r="Q74" i="110"/>
  <c r="Q73" i="110"/>
  <c r="Q72" i="110"/>
  <c r="Q71" i="110"/>
  <c r="Q70" i="110"/>
  <c r="Q69" i="110"/>
  <c r="Q68" i="110"/>
  <c r="Q67" i="110"/>
  <c r="Q66" i="110"/>
  <c r="Q65" i="110"/>
  <c r="Q64" i="110"/>
  <c r="Q63" i="110"/>
  <c r="Q62" i="110"/>
  <c r="Q61" i="110"/>
  <c r="Q60" i="110"/>
  <c r="Q59" i="110"/>
  <c r="Q58" i="110"/>
  <c r="Q57" i="110"/>
  <c r="Q56" i="110"/>
  <c r="Q55" i="110"/>
  <c r="Q54" i="110"/>
  <c r="Q53" i="110"/>
  <c r="Q52" i="110"/>
  <c r="Q51" i="110"/>
  <c r="Q50" i="110"/>
  <c r="Q49" i="110"/>
  <c r="Q48" i="110"/>
  <c r="Q47" i="110"/>
  <c r="Q46" i="110"/>
  <c r="Q45" i="110"/>
  <c r="Q44" i="110"/>
  <c r="Q43" i="110"/>
  <c r="Q42" i="110"/>
  <c r="Q41" i="110"/>
  <c r="Q40" i="110"/>
  <c r="Q39" i="110"/>
  <c r="Q38" i="110"/>
  <c r="Q37" i="110"/>
  <c r="Q36" i="110"/>
  <c r="Q35" i="110"/>
  <c r="Q34" i="110"/>
  <c r="Q33" i="110"/>
  <c r="Q32" i="110"/>
  <c r="Q31" i="110"/>
  <c r="Q30" i="110"/>
  <c r="Q29" i="110"/>
  <c r="Q28" i="110"/>
  <c r="Q27" i="110"/>
  <c r="Q26" i="110"/>
  <c r="Q25" i="110"/>
  <c r="Q24" i="110"/>
  <c r="Q23" i="110"/>
  <c r="Q22" i="110"/>
  <c r="Q21" i="110"/>
  <c r="Q20" i="110"/>
  <c r="Q19" i="110"/>
  <c r="Q18" i="110"/>
  <c r="Q17" i="110"/>
  <c r="Q16" i="110"/>
  <c r="Q15" i="110"/>
  <c r="Q14" i="110"/>
  <c r="Q13" i="110"/>
  <c r="Q12" i="110"/>
  <c r="Q11" i="110"/>
  <c r="Q10" i="110"/>
  <c r="F253" i="110" s="1"/>
  <c r="M6" i="110" s="1"/>
  <c r="E7" i="110"/>
  <c r="F274" i="109"/>
  <c r="F273" i="109"/>
  <c r="F272" i="109"/>
  <c r="F271" i="109"/>
  <c r="F270" i="109"/>
  <c r="F269" i="109"/>
  <c r="F268" i="109"/>
  <c r="F267" i="109"/>
  <c r="F266" i="109"/>
  <c r="F265" i="109"/>
  <c r="F264" i="109"/>
  <c r="F263" i="109"/>
  <c r="F262" i="109"/>
  <c r="F261" i="109"/>
  <c r="F260" i="109"/>
  <c r="F259" i="109"/>
  <c r="F258" i="109"/>
  <c r="F254" i="109"/>
  <c r="F251" i="109"/>
  <c r="F250" i="109"/>
  <c r="F249" i="109"/>
  <c r="F248" i="109"/>
  <c r="F247" i="109"/>
  <c r="F246" i="109"/>
  <c r="F245" i="109"/>
  <c r="F244" i="109"/>
  <c r="F243" i="109"/>
  <c r="F242" i="109"/>
  <c r="F241" i="109"/>
  <c r="F240" i="109"/>
  <c r="F239" i="109"/>
  <c r="F238" i="109"/>
  <c r="F229" i="109"/>
  <c r="F228" i="109"/>
  <c r="F227" i="109"/>
  <c r="F226" i="109"/>
  <c r="F225" i="109"/>
  <c r="Q218" i="109"/>
  <c r="Q217" i="109"/>
  <c r="Q216" i="109"/>
  <c r="Q215" i="109"/>
  <c r="Q214" i="109"/>
  <c r="Q213" i="109"/>
  <c r="Q212" i="109"/>
  <c r="Q211" i="109"/>
  <c r="Q210" i="109"/>
  <c r="Q209" i="109"/>
  <c r="Q208" i="109"/>
  <c r="Q207" i="109"/>
  <c r="Q206" i="109"/>
  <c r="Q205" i="109"/>
  <c r="Q204" i="109"/>
  <c r="Q203" i="109"/>
  <c r="Q202" i="109"/>
  <c r="Q201" i="109"/>
  <c r="Q200" i="109"/>
  <c r="Q199" i="109"/>
  <c r="Q198" i="109"/>
  <c r="Q197" i="109"/>
  <c r="Q196" i="109"/>
  <c r="Q195" i="109"/>
  <c r="Q194" i="109"/>
  <c r="Q193" i="109"/>
  <c r="Q192" i="109"/>
  <c r="Q191" i="109"/>
  <c r="Q190" i="109"/>
  <c r="Q189" i="109"/>
  <c r="Q188" i="109"/>
  <c r="Q187" i="109"/>
  <c r="Q186" i="109"/>
  <c r="Q185" i="109"/>
  <c r="Q184" i="109"/>
  <c r="Q183" i="109"/>
  <c r="Q182" i="109"/>
  <c r="Q181" i="109"/>
  <c r="Q180" i="109"/>
  <c r="Q179" i="109"/>
  <c r="Q178" i="109"/>
  <c r="Q177" i="109"/>
  <c r="Q176" i="109"/>
  <c r="Q175" i="109"/>
  <c r="Q174" i="109"/>
  <c r="Q173" i="109"/>
  <c r="Q172" i="109"/>
  <c r="Q171" i="109"/>
  <c r="Q170" i="109"/>
  <c r="F232" i="109"/>
  <c r="A161" i="109"/>
  <c r="Q159" i="109"/>
  <c r="Q158" i="109"/>
  <c r="Q157" i="109"/>
  <c r="Q156" i="109"/>
  <c r="Q155" i="109"/>
  <c r="Q154" i="109"/>
  <c r="Q153" i="109"/>
  <c r="Q152" i="109"/>
  <c r="Q151" i="109"/>
  <c r="Q150" i="109"/>
  <c r="Q149" i="109"/>
  <c r="Q148" i="109"/>
  <c r="Q147" i="109"/>
  <c r="Q146" i="109"/>
  <c r="Q145" i="109"/>
  <c r="Q144" i="109"/>
  <c r="Q143" i="109"/>
  <c r="Q142" i="109"/>
  <c r="Q141" i="109"/>
  <c r="Q140" i="109"/>
  <c r="Q139" i="109"/>
  <c r="Q138" i="109"/>
  <c r="Q137" i="109"/>
  <c r="Q136" i="109"/>
  <c r="Q135" i="109"/>
  <c r="Q134" i="109"/>
  <c r="Q133" i="109"/>
  <c r="Q132" i="109"/>
  <c r="Q131" i="109"/>
  <c r="Q130" i="109"/>
  <c r="Q129" i="109"/>
  <c r="Q128" i="109"/>
  <c r="Q127" i="109"/>
  <c r="Q126" i="109"/>
  <c r="Q125" i="109"/>
  <c r="Q124" i="109"/>
  <c r="Q123" i="109"/>
  <c r="Q122" i="109"/>
  <c r="Q121" i="109"/>
  <c r="Q120" i="109"/>
  <c r="Q119" i="109"/>
  <c r="Q118" i="109"/>
  <c r="Q117" i="109"/>
  <c r="Q116" i="109"/>
  <c r="Q115" i="109"/>
  <c r="Q114" i="109"/>
  <c r="Q113" i="109"/>
  <c r="Q112" i="109"/>
  <c r="Q111" i="109"/>
  <c r="Q110" i="109"/>
  <c r="Q109" i="109"/>
  <c r="Q108" i="109"/>
  <c r="Q107" i="109"/>
  <c r="Q106" i="109"/>
  <c r="Q105" i="109"/>
  <c r="Q104" i="109"/>
  <c r="Q103" i="109"/>
  <c r="Q102" i="109"/>
  <c r="Q101" i="109"/>
  <c r="Q100" i="109"/>
  <c r="Q99" i="109"/>
  <c r="Q98" i="109"/>
  <c r="Q97" i="109"/>
  <c r="Q96" i="109"/>
  <c r="Q95" i="109"/>
  <c r="Q94" i="109"/>
  <c r="Q93" i="109"/>
  <c r="Q92" i="109"/>
  <c r="Q91" i="109"/>
  <c r="Q90" i="109"/>
  <c r="Q89" i="109"/>
  <c r="Q88" i="109"/>
  <c r="Q87" i="109"/>
  <c r="Q86" i="109"/>
  <c r="Q85" i="109"/>
  <c r="Q84" i="109"/>
  <c r="Q83" i="109"/>
  <c r="Q82" i="109"/>
  <c r="Q81" i="109"/>
  <c r="Q80" i="109"/>
  <c r="Q79" i="109"/>
  <c r="Q78" i="109"/>
  <c r="Q77" i="109"/>
  <c r="Q76" i="109"/>
  <c r="Q75" i="109"/>
  <c r="Q74" i="109"/>
  <c r="Q73" i="109"/>
  <c r="Q72" i="109"/>
  <c r="Q71" i="109"/>
  <c r="Q70" i="109"/>
  <c r="Q69" i="109"/>
  <c r="Q68" i="109"/>
  <c r="Q67" i="109"/>
  <c r="Q66" i="109"/>
  <c r="Q65" i="109"/>
  <c r="Q64" i="109"/>
  <c r="Q63" i="109"/>
  <c r="Q62" i="109"/>
  <c r="Q61" i="109"/>
  <c r="Q60" i="109"/>
  <c r="Q59" i="109"/>
  <c r="Q58" i="109"/>
  <c r="Q57" i="109"/>
  <c r="Q56" i="109"/>
  <c r="Q55" i="109"/>
  <c r="Q54" i="109"/>
  <c r="Q53" i="109"/>
  <c r="Q52" i="109"/>
  <c r="Q51" i="109"/>
  <c r="Q50" i="109"/>
  <c r="Q49" i="109"/>
  <c r="Q48" i="109"/>
  <c r="Q47" i="109"/>
  <c r="Q46" i="109"/>
  <c r="Q45" i="109"/>
  <c r="Q44" i="109"/>
  <c r="Q43" i="109"/>
  <c r="Q42" i="109"/>
  <c r="Q41" i="109"/>
  <c r="Q40" i="109"/>
  <c r="Q39" i="109"/>
  <c r="Q38" i="109"/>
  <c r="Q37" i="109"/>
  <c r="Q36" i="109"/>
  <c r="Q35" i="109"/>
  <c r="Q34" i="109"/>
  <c r="Q33" i="109"/>
  <c r="Q32" i="109"/>
  <c r="Q31" i="109"/>
  <c r="Q30" i="109"/>
  <c r="Q29" i="109"/>
  <c r="Q28" i="109"/>
  <c r="Q27" i="109"/>
  <c r="Q26" i="109"/>
  <c r="Q25" i="109"/>
  <c r="Q24" i="109"/>
  <c r="Q23" i="109"/>
  <c r="Q22" i="109"/>
  <c r="Q21" i="109"/>
  <c r="Q20" i="109"/>
  <c r="Q19" i="109"/>
  <c r="Q18" i="109"/>
  <c r="Q17" i="109"/>
  <c r="Q16" i="109"/>
  <c r="Q15" i="109"/>
  <c r="Q14" i="109"/>
  <c r="Q13" i="109"/>
  <c r="Q12" i="109"/>
  <c r="Q11" i="109"/>
  <c r="Q10" i="109"/>
  <c r="F253" i="109" s="1"/>
  <c r="M6" i="109" s="1"/>
  <c r="E7" i="109"/>
  <c r="F274" i="108"/>
  <c r="F273" i="108"/>
  <c r="F272" i="108"/>
  <c r="F271" i="108"/>
  <c r="F270" i="108"/>
  <c r="F269" i="108"/>
  <c r="F268" i="108"/>
  <c r="F267" i="108"/>
  <c r="F266" i="108"/>
  <c r="F265" i="108"/>
  <c r="F264" i="108"/>
  <c r="F263" i="108"/>
  <c r="F262" i="108"/>
  <c r="F261" i="108"/>
  <c r="F260" i="108"/>
  <c r="F259" i="108"/>
  <c r="F258" i="108"/>
  <c r="F254" i="108"/>
  <c r="F251" i="108"/>
  <c r="F250" i="108"/>
  <c r="F249" i="108"/>
  <c r="F248" i="108"/>
  <c r="F247" i="108"/>
  <c r="F246" i="108"/>
  <c r="F245" i="108"/>
  <c r="F244" i="108"/>
  <c r="F243" i="108"/>
  <c r="F242" i="108"/>
  <c r="F241" i="108"/>
  <c r="F240" i="108"/>
  <c r="F239" i="108"/>
  <c r="F238" i="108"/>
  <c r="F229" i="108"/>
  <c r="F228" i="108"/>
  <c r="F227" i="108"/>
  <c r="F226" i="108"/>
  <c r="F225" i="108"/>
  <c r="Q218" i="108"/>
  <c r="Q217" i="108"/>
  <c r="Q216" i="108"/>
  <c r="Q215" i="108"/>
  <c r="Q214" i="108"/>
  <c r="Q213" i="108"/>
  <c r="Q212" i="108"/>
  <c r="Q211" i="108"/>
  <c r="Q210" i="108"/>
  <c r="Q209" i="108"/>
  <c r="Q208" i="108"/>
  <c r="Q207" i="108"/>
  <c r="Q206" i="108"/>
  <c r="Q205" i="108"/>
  <c r="Q204" i="108"/>
  <c r="Q203" i="108"/>
  <c r="Q202" i="108"/>
  <c r="Q201" i="108"/>
  <c r="Q200" i="108"/>
  <c r="Q199" i="108"/>
  <c r="Q198" i="108"/>
  <c r="Q197" i="108"/>
  <c r="Q196" i="108"/>
  <c r="Q195" i="108"/>
  <c r="Q194" i="108"/>
  <c r="Q193" i="108"/>
  <c r="Q192" i="108"/>
  <c r="Q191" i="108"/>
  <c r="Q190" i="108"/>
  <c r="Q189" i="108"/>
  <c r="Q188" i="108"/>
  <c r="Q187" i="108"/>
  <c r="Q186" i="108"/>
  <c r="Q185" i="108"/>
  <c r="Q184" i="108"/>
  <c r="Q183" i="108"/>
  <c r="Q182" i="108"/>
  <c r="Q181" i="108"/>
  <c r="Q180" i="108"/>
  <c r="Q179" i="108"/>
  <c r="Q178" i="108"/>
  <c r="Q177" i="108"/>
  <c r="Q176" i="108"/>
  <c r="Q175" i="108"/>
  <c r="Q174" i="108"/>
  <c r="Q173" i="108"/>
  <c r="Q172" i="108"/>
  <c r="Q171" i="108"/>
  <c r="Q170" i="108"/>
  <c r="F232" i="108"/>
  <c r="A161" i="108"/>
  <c r="Q159" i="108"/>
  <c r="Q158" i="108"/>
  <c r="Q157" i="108"/>
  <c r="Q156" i="108"/>
  <c r="Q155" i="108"/>
  <c r="Q154" i="108"/>
  <c r="Q153" i="108"/>
  <c r="Q152" i="108"/>
  <c r="Q151" i="108"/>
  <c r="Q150" i="108"/>
  <c r="Q149" i="108"/>
  <c r="Q148" i="108"/>
  <c r="Q147" i="108"/>
  <c r="Q146" i="108"/>
  <c r="Q145" i="108"/>
  <c r="Q144" i="108"/>
  <c r="Q143" i="108"/>
  <c r="Q142" i="108"/>
  <c r="Q141" i="108"/>
  <c r="Q140" i="108"/>
  <c r="Q139" i="108"/>
  <c r="Q138" i="108"/>
  <c r="Q137" i="108"/>
  <c r="Q136" i="108"/>
  <c r="Q135" i="108"/>
  <c r="Q134" i="108"/>
  <c r="Q133" i="108"/>
  <c r="Q132" i="108"/>
  <c r="Q131" i="108"/>
  <c r="Q130" i="108"/>
  <c r="Q129" i="108"/>
  <c r="Q128" i="108"/>
  <c r="Q127" i="108"/>
  <c r="Q126" i="108"/>
  <c r="Q125" i="108"/>
  <c r="Q124" i="108"/>
  <c r="Q123" i="108"/>
  <c r="Q122" i="108"/>
  <c r="Q121" i="108"/>
  <c r="Q120" i="108"/>
  <c r="Q119" i="108"/>
  <c r="Q118" i="108"/>
  <c r="Q117" i="108"/>
  <c r="Q116" i="108"/>
  <c r="Q115" i="108"/>
  <c r="Q114" i="108"/>
  <c r="Q113" i="108"/>
  <c r="Q112" i="108"/>
  <c r="Q111" i="108"/>
  <c r="Q110" i="108"/>
  <c r="Q109" i="108"/>
  <c r="Q108" i="108"/>
  <c r="Q107" i="108"/>
  <c r="Q106" i="108"/>
  <c r="Q105" i="108"/>
  <c r="Q104" i="108"/>
  <c r="Q103" i="108"/>
  <c r="Q102" i="108"/>
  <c r="Q101" i="108"/>
  <c r="Q100" i="108"/>
  <c r="Q99" i="108"/>
  <c r="Q98" i="108"/>
  <c r="Q97" i="108"/>
  <c r="Q96" i="108"/>
  <c r="Q95" i="108"/>
  <c r="Q94" i="108"/>
  <c r="Q93" i="108"/>
  <c r="Q92" i="108"/>
  <c r="Q91" i="108"/>
  <c r="Q90" i="108"/>
  <c r="Q89" i="108"/>
  <c r="Q88" i="108"/>
  <c r="Q87" i="108"/>
  <c r="Q86" i="108"/>
  <c r="Q85" i="108"/>
  <c r="Q84" i="108"/>
  <c r="Q83" i="108"/>
  <c r="Q82" i="108"/>
  <c r="Q81" i="108"/>
  <c r="Q80" i="108"/>
  <c r="Q79" i="108"/>
  <c r="Q78" i="108"/>
  <c r="Q77" i="108"/>
  <c r="Q76" i="108"/>
  <c r="Q75" i="108"/>
  <c r="Q74" i="108"/>
  <c r="Q73" i="108"/>
  <c r="Q72" i="108"/>
  <c r="Q71" i="108"/>
  <c r="Q70" i="108"/>
  <c r="Q69" i="108"/>
  <c r="Q68" i="108"/>
  <c r="Q67" i="108"/>
  <c r="Q66" i="108"/>
  <c r="Q65" i="108"/>
  <c r="Q64" i="108"/>
  <c r="Q63" i="108"/>
  <c r="Q62" i="108"/>
  <c r="Q61" i="108"/>
  <c r="Q60" i="108"/>
  <c r="Q59" i="108"/>
  <c r="Q58" i="108"/>
  <c r="Q57" i="108"/>
  <c r="Q56" i="108"/>
  <c r="Q55" i="108"/>
  <c r="Q54" i="108"/>
  <c r="Q53" i="108"/>
  <c r="Q52" i="108"/>
  <c r="Q51" i="108"/>
  <c r="Q50" i="108"/>
  <c r="Q49" i="108"/>
  <c r="Q48" i="108"/>
  <c r="Q47" i="108"/>
  <c r="Q46" i="108"/>
  <c r="Q45" i="108"/>
  <c r="Q44" i="108"/>
  <c r="Q43" i="108"/>
  <c r="Q42" i="108"/>
  <c r="Q41" i="108"/>
  <c r="Q40" i="108"/>
  <c r="Q39" i="108"/>
  <c r="Q38" i="108"/>
  <c r="Q37" i="108"/>
  <c r="Q36" i="108"/>
  <c r="Q35" i="108"/>
  <c r="Q34" i="108"/>
  <c r="Q33" i="108"/>
  <c r="Q32" i="108"/>
  <c r="Q31" i="108"/>
  <c r="Q30" i="108"/>
  <c r="Q29" i="108"/>
  <c r="Q28" i="108"/>
  <c r="Q27" i="108"/>
  <c r="Q26" i="108"/>
  <c r="Q25" i="108"/>
  <c r="Q24" i="108"/>
  <c r="Q23" i="108"/>
  <c r="Q22" i="108"/>
  <c r="Q21" i="108"/>
  <c r="Q20" i="108"/>
  <c r="Q19" i="108"/>
  <c r="Q18" i="108"/>
  <c r="Q17" i="108"/>
  <c r="Q16" i="108"/>
  <c r="Q15" i="108"/>
  <c r="Q14" i="108"/>
  <c r="Q13" i="108"/>
  <c r="Q12" i="108"/>
  <c r="Q11" i="108"/>
  <c r="Q10" i="108"/>
  <c r="F253" i="108" s="1"/>
  <c r="E7" i="108"/>
  <c r="F274" i="107"/>
  <c r="F273" i="107"/>
  <c r="F272" i="107"/>
  <c r="F271" i="107"/>
  <c r="F270" i="107"/>
  <c r="F269" i="107"/>
  <c r="F268" i="107"/>
  <c r="F267" i="107"/>
  <c r="F266" i="107"/>
  <c r="F265" i="107"/>
  <c r="F264" i="107"/>
  <c r="F263" i="107"/>
  <c r="F262" i="107"/>
  <c r="F261" i="107"/>
  <c r="F260" i="107"/>
  <c r="F259" i="107"/>
  <c r="F258" i="107"/>
  <c r="F254" i="107"/>
  <c r="F251" i="107"/>
  <c r="F250" i="107"/>
  <c r="F249" i="107"/>
  <c r="F248" i="107"/>
  <c r="F247" i="107"/>
  <c r="F246" i="107"/>
  <c r="F245" i="107"/>
  <c r="F244" i="107"/>
  <c r="F243" i="107"/>
  <c r="F242" i="107"/>
  <c r="F241" i="107"/>
  <c r="F240" i="107"/>
  <c r="F239" i="107"/>
  <c r="F238" i="107"/>
  <c r="F229" i="107"/>
  <c r="F228" i="107"/>
  <c r="F227" i="107"/>
  <c r="F226" i="107"/>
  <c r="F225" i="107"/>
  <c r="Q218" i="107"/>
  <c r="Q217" i="107"/>
  <c r="Q216" i="107"/>
  <c r="Q215" i="107"/>
  <c r="Q214" i="107"/>
  <c r="Q213" i="107"/>
  <c r="Q212" i="107"/>
  <c r="Q211" i="107"/>
  <c r="Q210" i="107"/>
  <c r="Q209" i="107"/>
  <c r="Q208" i="107"/>
  <c r="Q207" i="107"/>
  <c r="Q206" i="107"/>
  <c r="Q205" i="107"/>
  <c r="Q204" i="107"/>
  <c r="Q203" i="107"/>
  <c r="Q202" i="107"/>
  <c r="Q201" i="107"/>
  <c r="Q200" i="107"/>
  <c r="Q199" i="107"/>
  <c r="Q198" i="107"/>
  <c r="Q197" i="107"/>
  <c r="Q196" i="107"/>
  <c r="Q195" i="107"/>
  <c r="Q194" i="107"/>
  <c r="Q193" i="107"/>
  <c r="Q192" i="107"/>
  <c r="Q191" i="107"/>
  <c r="Q190" i="107"/>
  <c r="Q189" i="107"/>
  <c r="Q188" i="107"/>
  <c r="Q187" i="107"/>
  <c r="Q186" i="107"/>
  <c r="Q185" i="107"/>
  <c r="Q184" i="107"/>
  <c r="Q183" i="107"/>
  <c r="Q182" i="107"/>
  <c r="Q181" i="107"/>
  <c r="Q180" i="107"/>
  <c r="Q179" i="107"/>
  <c r="Q178" i="107"/>
  <c r="Q177" i="107"/>
  <c r="Q176" i="107"/>
  <c r="Q175" i="107"/>
  <c r="Q174" i="107"/>
  <c r="Q173" i="107"/>
  <c r="Q172" i="107"/>
  <c r="Q171" i="107"/>
  <c r="Q170" i="107"/>
  <c r="F232" i="107"/>
  <c r="A161" i="107"/>
  <c r="Q159" i="107"/>
  <c r="Q158" i="107"/>
  <c r="Q157" i="107"/>
  <c r="Q156" i="107"/>
  <c r="Q155" i="107"/>
  <c r="Q154" i="107"/>
  <c r="Q153" i="107"/>
  <c r="Q152" i="107"/>
  <c r="Q151" i="107"/>
  <c r="Q150" i="107"/>
  <c r="Q149" i="107"/>
  <c r="Q148" i="107"/>
  <c r="Q147" i="107"/>
  <c r="Q146" i="107"/>
  <c r="Q145" i="107"/>
  <c r="Q144" i="107"/>
  <c r="Q143" i="107"/>
  <c r="Q142" i="107"/>
  <c r="Q141" i="107"/>
  <c r="Q140" i="107"/>
  <c r="Q139" i="107"/>
  <c r="Q138" i="107"/>
  <c r="Q137" i="107"/>
  <c r="Q136" i="107"/>
  <c r="Q135" i="107"/>
  <c r="Q134" i="107"/>
  <c r="Q133" i="107"/>
  <c r="Q132" i="107"/>
  <c r="Q131" i="107"/>
  <c r="Q130" i="107"/>
  <c r="Q129" i="107"/>
  <c r="Q128" i="107"/>
  <c r="Q127" i="107"/>
  <c r="Q126" i="107"/>
  <c r="Q125" i="107"/>
  <c r="Q124" i="107"/>
  <c r="Q123" i="107"/>
  <c r="Q122" i="107"/>
  <c r="Q121" i="107"/>
  <c r="Q120" i="107"/>
  <c r="Q119" i="107"/>
  <c r="Q118" i="107"/>
  <c r="Q117" i="107"/>
  <c r="Q116" i="107"/>
  <c r="Q115" i="107"/>
  <c r="Q114" i="107"/>
  <c r="Q113" i="107"/>
  <c r="Q112" i="107"/>
  <c r="Q111" i="107"/>
  <c r="Q110" i="107"/>
  <c r="Q109" i="107"/>
  <c r="Q108" i="107"/>
  <c r="Q107" i="107"/>
  <c r="Q106" i="107"/>
  <c r="Q105" i="107"/>
  <c r="Q104" i="107"/>
  <c r="Q103" i="107"/>
  <c r="Q102" i="107"/>
  <c r="Q101" i="107"/>
  <c r="Q100" i="107"/>
  <c r="Q99" i="107"/>
  <c r="Q98" i="107"/>
  <c r="Q97" i="107"/>
  <c r="Q96" i="107"/>
  <c r="Q95" i="107"/>
  <c r="Q94" i="107"/>
  <c r="Q93" i="107"/>
  <c r="Q92" i="107"/>
  <c r="Q91" i="107"/>
  <c r="Q90" i="107"/>
  <c r="Q89" i="107"/>
  <c r="Q88" i="107"/>
  <c r="Q87" i="107"/>
  <c r="Q86" i="107"/>
  <c r="Q85" i="107"/>
  <c r="Q84" i="107"/>
  <c r="Q83" i="107"/>
  <c r="Q82" i="107"/>
  <c r="Q81" i="107"/>
  <c r="Q80" i="107"/>
  <c r="Q79" i="107"/>
  <c r="Q78" i="107"/>
  <c r="Q77" i="107"/>
  <c r="Q76" i="107"/>
  <c r="Q75" i="107"/>
  <c r="Q74" i="107"/>
  <c r="Q73" i="107"/>
  <c r="Q72" i="107"/>
  <c r="Q71" i="107"/>
  <c r="Q70" i="107"/>
  <c r="Q69" i="107"/>
  <c r="Q68" i="107"/>
  <c r="Q67" i="107"/>
  <c r="Q66" i="107"/>
  <c r="Q65" i="107"/>
  <c r="Q64" i="107"/>
  <c r="Q63" i="107"/>
  <c r="Q62" i="107"/>
  <c r="Q61" i="107"/>
  <c r="Q60" i="107"/>
  <c r="Q59" i="107"/>
  <c r="Q58" i="107"/>
  <c r="Q57" i="107"/>
  <c r="Q56" i="107"/>
  <c r="Q55" i="107"/>
  <c r="Q54" i="107"/>
  <c r="Q53" i="107"/>
  <c r="Q52" i="107"/>
  <c r="Q51" i="107"/>
  <c r="Q50" i="107"/>
  <c r="Q49" i="107"/>
  <c r="Q48" i="107"/>
  <c r="Q47" i="107"/>
  <c r="Q46" i="107"/>
  <c r="Q45" i="107"/>
  <c r="Q44" i="107"/>
  <c r="Q43" i="107"/>
  <c r="Q42" i="107"/>
  <c r="Q41" i="107"/>
  <c r="Q40" i="107"/>
  <c r="Q39" i="107"/>
  <c r="Q38" i="107"/>
  <c r="Q37" i="107"/>
  <c r="Q36" i="107"/>
  <c r="Q35" i="107"/>
  <c r="Q34" i="107"/>
  <c r="Q33" i="107"/>
  <c r="Q32" i="107"/>
  <c r="Q31" i="107"/>
  <c r="Q30" i="107"/>
  <c r="Q29" i="107"/>
  <c r="Q28" i="107"/>
  <c r="Q27" i="107"/>
  <c r="Q26" i="107"/>
  <c r="Q25" i="107"/>
  <c r="Q24" i="107"/>
  <c r="Q23" i="107"/>
  <c r="Q22" i="107"/>
  <c r="Q21" i="107"/>
  <c r="Q20" i="107"/>
  <c r="Q19" i="107"/>
  <c r="Q18" i="107"/>
  <c r="Q17" i="107"/>
  <c r="Q16" i="107"/>
  <c r="Q15" i="107"/>
  <c r="Q14" i="107"/>
  <c r="Q13" i="107"/>
  <c r="Q12" i="107"/>
  <c r="Q11" i="107"/>
  <c r="Q10" i="107"/>
  <c r="F253" i="107" s="1"/>
  <c r="E7" i="107"/>
  <c r="F274" i="106"/>
  <c r="F273" i="106"/>
  <c r="F272" i="106"/>
  <c r="F271" i="106"/>
  <c r="F270" i="106"/>
  <c r="F269" i="106"/>
  <c r="F268" i="106"/>
  <c r="F267" i="106"/>
  <c r="F266" i="106"/>
  <c r="F265" i="106"/>
  <c r="F264" i="106"/>
  <c r="F263" i="106"/>
  <c r="F262" i="106"/>
  <c r="F261" i="106"/>
  <c r="F260" i="106"/>
  <c r="F259" i="106"/>
  <c r="F258" i="106"/>
  <c r="F254" i="106"/>
  <c r="F251" i="106"/>
  <c r="F250" i="106"/>
  <c r="F249" i="106"/>
  <c r="F248" i="106"/>
  <c r="F247" i="106"/>
  <c r="F246" i="106"/>
  <c r="F245" i="106"/>
  <c r="F244" i="106"/>
  <c r="F243" i="106"/>
  <c r="F242" i="106"/>
  <c r="F241" i="106"/>
  <c r="F240" i="106"/>
  <c r="F239" i="106"/>
  <c r="F238" i="106"/>
  <c r="F229" i="106"/>
  <c r="F228" i="106"/>
  <c r="F227" i="106"/>
  <c r="F226" i="106"/>
  <c r="F225" i="106"/>
  <c r="Q218" i="106"/>
  <c r="Q217" i="106"/>
  <c r="Q216" i="106"/>
  <c r="Q215" i="106"/>
  <c r="Q214" i="106"/>
  <c r="Q213" i="106"/>
  <c r="Q212" i="106"/>
  <c r="Q211" i="106"/>
  <c r="Q210" i="106"/>
  <c r="Q209" i="106"/>
  <c r="Q208" i="106"/>
  <c r="Q207" i="106"/>
  <c r="Q206" i="106"/>
  <c r="Q205" i="106"/>
  <c r="Q204" i="106"/>
  <c r="Q203" i="106"/>
  <c r="Q202" i="106"/>
  <c r="Q201" i="106"/>
  <c r="Q200" i="106"/>
  <c r="Q199" i="106"/>
  <c r="Q198" i="106"/>
  <c r="Q197" i="106"/>
  <c r="Q196" i="106"/>
  <c r="Q195" i="106"/>
  <c r="Q194" i="106"/>
  <c r="Q193" i="106"/>
  <c r="Q192" i="106"/>
  <c r="Q191" i="106"/>
  <c r="Q190" i="106"/>
  <c r="Q189" i="106"/>
  <c r="Q188" i="106"/>
  <c r="Q187" i="106"/>
  <c r="Q186" i="106"/>
  <c r="Q185" i="106"/>
  <c r="Q184" i="106"/>
  <c r="Q183" i="106"/>
  <c r="Q182" i="106"/>
  <c r="Q181" i="106"/>
  <c r="Q180" i="106"/>
  <c r="Q179" i="106"/>
  <c r="Q178" i="106"/>
  <c r="Q177" i="106"/>
  <c r="Q176" i="106"/>
  <c r="Q175" i="106"/>
  <c r="Q174" i="106"/>
  <c r="Q173" i="106"/>
  <c r="Q172" i="106"/>
  <c r="Q171" i="106"/>
  <c r="Q170" i="106"/>
  <c r="F232" i="106"/>
  <c r="A161" i="106"/>
  <c r="Q159" i="106"/>
  <c r="Q158" i="106"/>
  <c r="Q157" i="106"/>
  <c r="Q156" i="106"/>
  <c r="Q155" i="106"/>
  <c r="Q154" i="106"/>
  <c r="Q153" i="106"/>
  <c r="Q152" i="106"/>
  <c r="Q151" i="106"/>
  <c r="Q150" i="106"/>
  <c r="Q149" i="106"/>
  <c r="Q148" i="106"/>
  <c r="Q147" i="106"/>
  <c r="Q146" i="106"/>
  <c r="Q145" i="106"/>
  <c r="Q144" i="106"/>
  <c r="Q143" i="106"/>
  <c r="Q142" i="106"/>
  <c r="Q141" i="106"/>
  <c r="Q140" i="106"/>
  <c r="Q139" i="106"/>
  <c r="Q138" i="106"/>
  <c r="Q137" i="106"/>
  <c r="Q136" i="106"/>
  <c r="Q135" i="106"/>
  <c r="Q134" i="106"/>
  <c r="Q133" i="106"/>
  <c r="Q132" i="106"/>
  <c r="Q131" i="106"/>
  <c r="Q130" i="106"/>
  <c r="Q129" i="106"/>
  <c r="Q128" i="106"/>
  <c r="Q127" i="106"/>
  <c r="Q126" i="106"/>
  <c r="Q125" i="106"/>
  <c r="Q124" i="106"/>
  <c r="Q123" i="106"/>
  <c r="Q122" i="106"/>
  <c r="Q121" i="106"/>
  <c r="Q120" i="106"/>
  <c r="Q119" i="106"/>
  <c r="Q118" i="106"/>
  <c r="Q117" i="106"/>
  <c r="Q116" i="106"/>
  <c r="Q115" i="106"/>
  <c r="Q114" i="106"/>
  <c r="Q113" i="106"/>
  <c r="Q112" i="106"/>
  <c r="Q111" i="106"/>
  <c r="Q110" i="106"/>
  <c r="Q109" i="106"/>
  <c r="Q108" i="106"/>
  <c r="Q107" i="106"/>
  <c r="Q106" i="106"/>
  <c r="Q105" i="106"/>
  <c r="Q104" i="106"/>
  <c r="Q103" i="106"/>
  <c r="Q102" i="106"/>
  <c r="Q101" i="106"/>
  <c r="Q100" i="106"/>
  <c r="Q99" i="106"/>
  <c r="Q98" i="106"/>
  <c r="Q97" i="106"/>
  <c r="Q96" i="106"/>
  <c r="Q95" i="106"/>
  <c r="Q94" i="106"/>
  <c r="Q93" i="106"/>
  <c r="Q92" i="106"/>
  <c r="Q91" i="106"/>
  <c r="Q90" i="106"/>
  <c r="Q89" i="106"/>
  <c r="Q88" i="106"/>
  <c r="Q87" i="106"/>
  <c r="Q86" i="106"/>
  <c r="Q85" i="106"/>
  <c r="Q84" i="106"/>
  <c r="Q83" i="106"/>
  <c r="Q82" i="106"/>
  <c r="Q81" i="106"/>
  <c r="Q80" i="106"/>
  <c r="Q79" i="106"/>
  <c r="Q78" i="106"/>
  <c r="Q77" i="106"/>
  <c r="Q76" i="106"/>
  <c r="Q75" i="106"/>
  <c r="Q74" i="106"/>
  <c r="Q73" i="106"/>
  <c r="Q72" i="106"/>
  <c r="Q71" i="106"/>
  <c r="Q70" i="106"/>
  <c r="Q69" i="106"/>
  <c r="Q68" i="106"/>
  <c r="Q67" i="106"/>
  <c r="Q66" i="106"/>
  <c r="Q65" i="106"/>
  <c r="Q64" i="106"/>
  <c r="Q63" i="106"/>
  <c r="Q62" i="106"/>
  <c r="Q61" i="106"/>
  <c r="Q60" i="106"/>
  <c r="Q59" i="106"/>
  <c r="Q58" i="106"/>
  <c r="Q57" i="106"/>
  <c r="Q56" i="106"/>
  <c r="Q55" i="106"/>
  <c r="Q54" i="106"/>
  <c r="Q53" i="106"/>
  <c r="Q52" i="106"/>
  <c r="Q51" i="106"/>
  <c r="Q50" i="106"/>
  <c r="Q49" i="106"/>
  <c r="Q48" i="106"/>
  <c r="Q47" i="106"/>
  <c r="Q46" i="106"/>
  <c r="Q45" i="106"/>
  <c r="Q44" i="106"/>
  <c r="Q43" i="106"/>
  <c r="Q42" i="106"/>
  <c r="Q41" i="106"/>
  <c r="Q40" i="106"/>
  <c r="Q39" i="106"/>
  <c r="Q38" i="106"/>
  <c r="Q37" i="106"/>
  <c r="Q36" i="106"/>
  <c r="Q35" i="106"/>
  <c r="Q34" i="106"/>
  <c r="Q33" i="106"/>
  <c r="Q32" i="106"/>
  <c r="Q31" i="106"/>
  <c r="Q30" i="106"/>
  <c r="Q29" i="106"/>
  <c r="Q28" i="106"/>
  <c r="Q27" i="106"/>
  <c r="Q26" i="106"/>
  <c r="Q25" i="106"/>
  <c r="Q24" i="106"/>
  <c r="Q23" i="106"/>
  <c r="Q22" i="106"/>
  <c r="Q21" i="106"/>
  <c r="Q20" i="106"/>
  <c r="Q19" i="106"/>
  <c r="Q18" i="106"/>
  <c r="Q17" i="106"/>
  <c r="Q16" i="106"/>
  <c r="Q15" i="106"/>
  <c r="Q14" i="106"/>
  <c r="Q13" i="106"/>
  <c r="Q12" i="106"/>
  <c r="Q11" i="106"/>
  <c r="Q10" i="106"/>
  <c r="F253" i="106" s="1"/>
  <c r="M6" i="106" s="1"/>
  <c r="E7" i="106"/>
  <c r="F274" i="105"/>
  <c r="F273" i="105"/>
  <c r="F272" i="105"/>
  <c r="F271" i="105"/>
  <c r="F270" i="105"/>
  <c r="F269" i="105"/>
  <c r="F268" i="105"/>
  <c r="F267" i="105"/>
  <c r="F266" i="105"/>
  <c r="F265" i="105"/>
  <c r="F264" i="105"/>
  <c r="F263" i="105"/>
  <c r="F262" i="105"/>
  <c r="F261" i="105"/>
  <c r="F260" i="105"/>
  <c r="F259" i="105"/>
  <c r="F258" i="105"/>
  <c r="F254" i="105"/>
  <c r="F251" i="105"/>
  <c r="F250" i="105"/>
  <c r="F249" i="105"/>
  <c r="F248" i="105"/>
  <c r="F247" i="105"/>
  <c r="F246" i="105"/>
  <c r="F245" i="105"/>
  <c r="F244" i="105"/>
  <c r="F243" i="105"/>
  <c r="F242" i="105"/>
  <c r="F241" i="105"/>
  <c r="F240" i="105"/>
  <c r="F239" i="105"/>
  <c r="F238" i="105"/>
  <c r="F229" i="105"/>
  <c r="F228" i="105"/>
  <c r="F227" i="105"/>
  <c r="F226" i="105"/>
  <c r="F225" i="105"/>
  <c r="Q218" i="105"/>
  <c r="Q217" i="105"/>
  <c r="Q216" i="105"/>
  <c r="Q215" i="105"/>
  <c r="Q214" i="105"/>
  <c r="Q213" i="105"/>
  <c r="Q212" i="105"/>
  <c r="Q211" i="105"/>
  <c r="Q210" i="105"/>
  <c r="Q209" i="105"/>
  <c r="Q208" i="105"/>
  <c r="Q207" i="105"/>
  <c r="Q206" i="105"/>
  <c r="Q205" i="105"/>
  <c r="Q204" i="105"/>
  <c r="Q203" i="105"/>
  <c r="Q202" i="105"/>
  <c r="Q201" i="105"/>
  <c r="Q200" i="105"/>
  <c r="Q199" i="105"/>
  <c r="Q198" i="105"/>
  <c r="Q197" i="105"/>
  <c r="Q196" i="105"/>
  <c r="Q195" i="105"/>
  <c r="Q194" i="105"/>
  <c r="Q193" i="105"/>
  <c r="Q192" i="105"/>
  <c r="Q191" i="105"/>
  <c r="Q190" i="105"/>
  <c r="Q189" i="105"/>
  <c r="Q188" i="105"/>
  <c r="Q187" i="105"/>
  <c r="Q186" i="105"/>
  <c r="Q185" i="105"/>
  <c r="Q184" i="105"/>
  <c r="Q183" i="105"/>
  <c r="Q182" i="105"/>
  <c r="Q181" i="105"/>
  <c r="Q180" i="105"/>
  <c r="Q179" i="105"/>
  <c r="Q178" i="105"/>
  <c r="Q177" i="105"/>
  <c r="Q176" i="105"/>
  <c r="Q175" i="105"/>
  <c r="Q174" i="105"/>
  <c r="Q173" i="105"/>
  <c r="Q172" i="105"/>
  <c r="Q171" i="105"/>
  <c r="Q170" i="105"/>
  <c r="F232" i="105"/>
  <c r="A161" i="105"/>
  <c r="Q159" i="105"/>
  <c r="Q158" i="105"/>
  <c r="Q157" i="105"/>
  <c r="Q156" i="105"/>
  <c r="Q155" i="105"/>
  <c r="Q154" i="105"/>
  <c r="Q153" i="105"/>
  <c r="Q152" i="105"/>
  <c r="Q151" i="105"/>
  <c r="Q150" i="105"/>
  <c r="Q149" i="105"/>
  <c r="Q148" i="105"/>
  <c r="Q147" i="105"/>
  <c r="Q146" i="105"/>
  <c r="Q145" i="105"/>
  <c r="Q144" i="105"/>
  <c r="Q143" i="105"/>
  <c r="Q142" i="105"/>
  <c r="Q141" i="105"/>
  <c r="Q140" i="105"/>
  <c r="Q139" i="105"/>
  <c r="Q138" i="105"/>
  <c r="Q137" i="105"/>
  <c r="Q136" i="105"/>
  <c r="Q135" i="105"/>
  <c r="Q134" i="105"/>
  <c r="Q133" i="105"/>
  <c r="Q132" i="105"/>
  <c r="Q131" i="105"/>
  <c r="Q130" i="105"/>
  <c r="Q129" i="105"/>
  <c r="Q128" i="105"/>
  <c r="Q127" i="105"/>
  <c r="Q126" i="105"/>
  <c r="Q125" i="105"/>
  <c r="Q124" i="105"/>
  <c r="Q123" i="105"/>
  <c r="Q122" i="105"/>
  <c r="Q121" i="105"/>
  <c r="Q120" i="105"/>
  <c r="Q119" i="105"/>
  <c r="Q118" i="105"/>
  <c r="Q117" i="105"/>
  <c r="Q116" i="105"/>
  <c r="Q115" i="105"/>
  <c r="Q114" i="105"/>
  <c r="Q113" i="105"/>
  <c r="Q112" i="105"/>
  <c r="Q111" i="105"/>
  <c r="Q110" i="105"/>
  <c r="Q109" i="105"/>
  <c r="Q108" i="105"/>
  <c r="Q107" i="105"/>
  <c r="Q106" i="105"/>
  <c r="Q105" i="105"/>
  <c r="Q104" i="105"/>
  <c r="Q103" i="105"/>
  <c r="Q102" i="105"/>
  <c r="Q101" i="105"/>
  <c r="Q100" i="105"/>
  <c r="Q99" i="105"/>
  <c r="Q98" i="105"/>
  <c r="Q97" i="105"/>
  <c r="Q96" i="105"/>
  <c r="Q95" i="105"/>
  <c r="Q94" i="105"/>
  <c r="Q93" i="105"/>
  <c r="Q92" i="105"/>
  <c r="Q91" i="105"/>
  <c r="Q90" i="105"/>
  <c r="Q89" i="105"/>
  <c r="Q88" i="105"/>
  <c r="Q87" i="105"/>
  <c r="Q86" i="105"/>
  <c r="Q85" i="105"/>
  <c r="Q84" i="105"/>
  <c r="Q83" i="105"/>
  <c r="Q82" i="105"/>
  <c r="Q81" i="105"/>
  <c r="Q80" i="105"/>
  <c r="Q79" i="105"/>
  <c r="Q78" i="105"/>
  <c r="Q77" i="105"/>
  <c r="Q76" i="105"/>
  <c r="Q75" i="105"/>
  <c r="Q74" i="105"/>
  <c r="Q73" i="105"/>
  <c r="Q72" i="105"/>
  <c r="Q71" i="105"/>
  <c r="Q70" i="105"/>
  <c r="Q69" i="105"/>
  <c r="Q68" i="105"/>
  <c r="Q67" i="105"/>
  <c r="Q66" i="105"/>
  <c r="Q65" i="105"/>
  <c r="Q64" i="105"/>
  <c r="Q63" i="105"/>
  <c r="Q62" i="105"/>
  <c r="Q61" i="105"/>
  <c r="Q60" i="105"/>
  <c r="Q59" i="105"/>
  <c r="Q58" i="105"/>
  <c r="Q57" i="105"/>
  <c r="Q56" i="105"/>
  <c r="Q55" i="105"/>
  <c r="Q54" i="105"/>
  <c r="Q53" i="105"/>
  <c r="Q52" i="105"/>
  <c r="Q51" i="105"/>
  <c r="Q50" i="105"/>
  <c r="Q49" i="105"/>
  <c r="Q48" i="105"/>
  <c r="Q47" i="105"/>
  <c r="Q46" i="105"/>
  <c r="Q45" i="105"/>
  <c r="Q44" i="105"/>
  <c r="Q43" i="105"/>
  <c r="Q42" i="105"/>
  <c r="Q41" i="105"/>
  <c r="Q40" i="105"/>
  <c r="Q39" i="105"/>
  <c r="Q38" i="105"/>
  <c r="Q37" i="105"/>
  <c r="Q36" i="105"/>
  <c r="Q35" i="105"/>
  <c r="Q34" i="105"/>
  <c r="Q33" i="105"/>
  <c r="Q32" i="105"/>
  <c r="Q31" i="105"/>
  <c r="Q30" i="105"/>
  <c r="Q29" i="105"/>
  <c r="Q28" i="105"/>
  <c r="Q27" i="105"/>
  <c r="Q26" i="105"/>
  <c r="Q25" i="105"/>
  <c r="Q24" i="105"/>
  <c r="Q23" i="105"/>
  <c r="Q22" i="105"/>
  <c r="Q21" i="105"/>
  <c r="Q20" i="105"/>
  <c r="Q19" i="105"/>
  <c r="Q18" i="105"/>
  <c r="Q17" i="105"/>
  <c r="Q16" i="105"/>
  <c r="Q15" i="105"/>
  <c r="Q14" i="105"/>
  <c r="Q13" i="105"/>
  <c r="Q12" i="105"/>
  <c r="Q11" i="105"/>
  <c r="Q10" i="105"/>
  <c r="F253" i="105" s="1"/>
  <c r="M6" i="105" s="1"/>
  <c r="E7" i="105"/>
  <c r="F274" i="104"/>
  <c r="F273" i="104"/>
  <c r="F272" i="104"/>
  <c r="F271" i="104"/>
  <c r="F270" i="104"/>
  <c r="F269" i="104"/>
  <c r="F268" i="104"/>
  <c r="F267" i="104"/>
  <c r="F266" i="104"/>
  <c r="F265" i="104"/>
  <c r="F264" i="104"/>
  <c r="F263" i="104"/>
  <c r="F262" i="104"/>
  <c r="F261" i="104"/>
  <c r="F260" i="104"/>
  <c r="F259" i="104"/>
  <c r="F258" i="104"/>
  <c r="F254" i="104"/>
  <c r="F251" i="104"/>
  <c r="F250" i="104"/>
  <c r="F249" i="104"/>
  <c r="F248" i="104"/>
  <c r="F247" i="104"/>
  <c r="F246" i="104"/>
  <c r="F245" i="104"/>
  <c r="F244" i="104"/>
  <c r="F243" i="104"/>
  <c r="F242" i="104"/>
  <c r="F241" i="104"/>
  <c r="F240" i="104"/>
  <c r="F239" i="104"/>
  <c r="F238" i="104"/>
  <c r="F229" i="104"/>
  <c r="F228" i="104"/>
  <c r="F227" i="104"/>
  <c r="F226" i="104"/>
  <c r="F225" i="104"/>
  <c r="Q218" i="104"/>
  <c r="Q217" i="104"/>
  <c r="Q216" i="104"/>
  <c r="Q215" i="104"/>
  <c r="Q214" i="104"/>
  <c r="Q213" i="104"/>
  <c r="Q212" i="104"/>
  <c r="Q211" i="104"/>
  <c r="Q210" i="104"/>
  <c r="Q209" i="104"/>
  <c r="Q208" i="104"/>
  <c r="Q207" i="104"/>
  <c r="Q206" i="104"/>
  <c r="Q205" i="104"/>
  <c r="Q204" i="104"/>
  <c r="Q203" i="104"/>
  <c r="Q202" i="104"/>
  <c r="Q201" i="104"/>
  <c r="Q200" i="104"/>
  <c r="Q199" i="104"/>
  <c r="Q198" i="104"/>
  <c r="Q197" i="104"/>
  <c r="Q196" i="104"/>
  <c r="Q195" i="104"/>
  <c r="Q194" i="104"/>
  <c r="Q193" i="104"/>
  <c r="Q192" i="104"/>
  <c r="Q191" i="104"/>
  <c r="Q190" i="104"/>
  <c r="Q189" i="104"/>
  <c r="Q188" i="104"/>
  <c r="Q187" i="104"/>
  <c r="Q186" i="104"/>
  <c r="Q185" i="104"/>
  <c r="Q184" i="104"/>
  <c r="Q183" i="104"/>
  <c r="Q182" i="104"/>
  <c r="Q181" i="104"/>
  <c r="Q180" i="104"/>
  <c r="Q179" i="104"/>
  <c r="Q178" i="104"/>
  <c r="Q177" i="104"/>
  <c r="Q176" i="104"/>
  <c r="Q175" i="104"/>
  <c r="Q174" i="104"/>
  <c r="Q173" i="104"/>
  <c r="Q172" i="104"/>
  <c r="Q171" i="104"/>
  <c r="Q170" i="104"/>
  <c r="F232" i="104"/>
  <c r="A161" i="104"/>
  <c r="Q159" i="104"/>
  <c r="Q158" i="104"/>
  <c r="Q157" i="104"/>
  <c r="Q156" i="104"/>
  <c r="Q155" i="104"/>
  <c r="Q154" i="104"/>
  <c r="Q153" i="104"/>
  <c r="Q152" i="104"/>
  <c r="Q151" i="104"/>
  <c r="Q150" i="104"/>
  <c r="Q149" i="104"/>
  <c r="Q148" i="104"/>
  <c r="Q147" i="104"/>
  <c r="Q146" i="104"/>
  <c r="Q145" i="104"/>
  <c r="Q144" i="104"/>
  <c r="Q143" i="104"/>
  <c r="Q142" i="104"/>
  <c r="Q141" i="104"/>
  <c r="Q140" i="104"/>
  <c r="Q139" i="104"/>
  <c r="Q138" i="104"/>
  <c r="Q137" i="104"/>
  <c r="Q136" i="104"/>
  <c r="Q135" i="104"/>
  <c r="Q134" i="104"/>
  <c r="Q133" i="104"/>
  <c r="Q132" i="104"/>
  <c r="Q131" i="104"/>
  <c r="Q130" i="104"/>
  <c r="Q129" i="104"/>
  <c r="Q128" i="104"/>
  <c r="Q127" i="104"/>
  <c r="Q126" i="104"/>
  <c r="Q125" i="104"/>
  <c r="Q124" i="104"/>
  <c r="Q123" i="104"/>
  <c r="Q122" i="104"/>
  <c r="Q121" i="104"/>
  <c r="Q120" i="104"/>
  <c r="Q119" i="104"/>
  <c r="Q118" i="104"/>
  <c r="Q117" i="104"/>
  <c r="Q116" i="104"/>
  <c r="Q115" i="104"/>
  <c r="Q114" i="104"/>
  <c r="Q113" i="104"/>
  <c r="Q112" i="104"/>
  <c r="Q111" i="104"/>
  <c r="Q110" i="104"/>
  <c r="Q109" i="104"/>
  <c r="Q108" i="104"/>
  <c r="Q107" i="104"/>
  <c r="Q106" i="104"/>
  <c r="Q105" i="104"/>
  <c r="Q104" i="104"/>
  <c r="Q103" i="104"/>
  <c r="Q102" i="104"/>
  <c r="Q101" i="104"/>
  <c r="Q100" i="104"/>
  <c r="Q99" i="104"/>
  <c r="Q98" i="104"/>
  <c r="Q97" i="104"/>
  <c r="Q96" i="104"/>
  <c r="Q95" i="104"/>
  <c r="Q94" i="104"/>
  <c r="Q93" i="104"/>
  <c r="Q92" i="104"/>
  <c r="Q91" i="104"/>
  <c r="Q90" i="104"/>
  <c r="Q89" i="104"/>
  <c r="Q88" i="104"/>
  <c r="Q87" i="104"/>
  <c r="Q86" i="104"/>
  <c r="Q85" i="104"/>
  <c r="Q84" i="104"/>
  <c r="Q83" i="104"/>
  <c r="Q82" i="104"/>
  <c r="Q81" i="104"/>
  <c r="Q80" i="104"/>
  <c r="Q79" i="104"/>
  <c r="Q78" i="104"/>
  <c r="Q77" i="104"/>
  <c r="Q76" i="104"/>
  <c r="Q75" i="104"/>
  <c r="Q74" i="104"/>
  <c r="Q73" i="104"/>
  <c r="Q72" i="104"/>
  <c r="Q71" i="104"/>
  <c r="Q70" i="104"/>
  <c r="Q69" i="104"/>
  <c r="Q68" i="104"/>
  <c r="Q67" i="104"/>
  <c r="Q66" i="104"/>
  <c r="Q65" i="104"/>
  <c r="Q64" i="104"/>
  <c r="Q63" i="104"/>
  <c r="Q62" i="104"/>
  <c r="Q61" i="104"/>
  <c r="Q60" i="104"/>
  <c r="Q59" i="104"/>
  <c r="Q58" i="104"/>
  <c r="Q57" i="104"/>
  <c r="Q56" i="104"/>
  <c r="Q55" i="104"/>
  <c r="Q54" i="104"/>
  <c r="Q53" i="104"/>
  <c r="Q52" i="104"/>
  <c r="Q51" i="104"/>
  <c r="Q50" i="104"/>
  <c r="Q49" i="104"/>
  <c r="Q48" i="104"/>
  <c r="Q47" i="104"/>
  <c r="Q46" i="104"/>
  <c r="Q45" i="104"/>
  <c r="Q44" i="104"/>
  <c r="Q43" i="104"/>
  <c r="Q42" i="104"/>
  <c r="Q41" i="104"/>
  <c r="Q40" i="104"/>
  <c r="Q39" i="104"/>
  <c r="Q38" i="104"/>
  <c r="Q37" i="104"/>
  <c r="Q36" i="104"/>
  <c r="Q35" i="104"/>
  <c r="Q34" i="104"/>
  <c r="Q33" i="104"/>
  <c r="Q32" i="104"/>
  <c r="Q31" i="104"/>
  <c r="Q30" i="104"/>
  <c r="Q29" i="104"/>
  <c r="Q28" i="104"/>
  <c r="Q27" i="104"/>
  <c r="Q26" i="104"/>
  <c r="Q25" i="104"/>
  <c r="Q24" i="104"/>
  <c r="Q23" i="104"/>
  <c r="Q22" i="104"/>
  <c r="Q21" i="104"/>
  <c r="Q20" i="104"/>
  <c r="Q19" i="104"/>
  <c r="Q18" i="104"/>
  <c r="Q17" i="104"/>
  <c r="Q16" i="104"/>
  <c r="Q15" i="104"/>
  <c r="Q14" i="104"/>
  <c r="Q13" i="104"/>
  <c r="Q12" i="104"/>
  <c r="Q11" i="104"/>
  <c r="Q10" i="104"/>
  <c r="F253" i="104" s="1"/>
  <c r="M6" i="104" s="1"/>
  <c r="E7" i="104"/>
  <c r="F274" i="103"/>
  <c r="F273" i="103"/>
  <c r="F272" i="103"/>
  <c r="F271" i="103"/>
  <c r="F270" i="103"/>
  <c r="F269" i="103"/>
  <c r="F268" i="103"/>
  <c r="F267" i="103"/>
  <c r="F266" i="103"/>
  <c r="F265" i="103"/>
  <c r="F264" i="103"/>
  <c r="F263" i="103"/>
  <c r="F262" i="103"/>
  <c r="F261" i="103"/>
  <c r="F260" i="103"/>
  <c r="F259" i="103"/>
  <c r="F258" i="103"/>
  <c r="F254" i="103"/>
  <c r="F251" i="103"/>
  <c r="F250" i="103"/>
  <c r="F249" i="103"/>
  <c r="F248" i="103"/>
  <c r="F247" i="103"/>
  <c r="F246" i="103"/>
  <c r="F245" i="103"/>
  <c r="F244" i="103"/>
  <c r="F243" i="103"/>
  <c r="F242" i="103"/>
  <c r="F241" i="103"/>
  <c r="F240" i="103"/>
  <c r="F239" i="103"/>
  <c r="F238" i="103"/>
  <c r="F229" i="103"/>
  <c r="F228" i="103"/>
  <c r="F227" i="103"/>
  <c r="F226" i="103"/>
  <c r="F225" i="103"/>
  <c r="Q218" i="103"/>
  <c r="Q217" i="103"/>
  <c r="Q216" i="103"/>
  <c r="Q215" i="103"/>
  <c r="Q214" i="103"/>
  <c r="Q213" i="103"/>
  <c r="Q212" i="103"/>
  <c r="Q211" i="103"/>
  <c r="Q210" i="103"/>
  <c r="Q209" i="103"/>
  <c r="Q208" i="103"/>
  <c r="Q207" i="103"/>
  <c r="Q206" i="103"/>
  <c r="Q205" i="103"/>
  <c r="Q204" i="103"/>
  <c r="Q203" i="103"/>
  <c r="Q202" i="103"/>
  <c r="Q201" i="103"/>
  <c r="Q200" i="103"/>
  <c r="Q199" i="103"/>
  <c r="Q198" i="103"/>
  <c r="Q197" i="103"/>
  <c r="Q196" i="103"/>
  <c r="Q195" i="103"/>
  <c r="Q194" i="103"/>
  <c r="Q193" i="103"/>
  <c r="Q192" i="103"/>
  <c r="Q191" i="103"/>
  <c r="Q190" i="103"/>
  <c r="Q189" i="103"/>
  <c r="Q188" i="103"/>
  <c r="Q187" i="103"/>
  <c r="Q186" i="103"/>
  <c r="Q185" i="103"/>
  <c r="Q184" i="103"/>
  <c r="Q183" i="103"/>
  <c r="Q182" i="103"/>
  <c r="Q181" i="103"/>
  <c r="Q180" i="103"/>
  <c r="Q179" i="103"/>
  <c r="Q178" i="103"/>
  <c r="Q177" i="103"/>
  <c r="Q176" i="103"/>
  <c r="Q175" i="103"/>
  <c r="Q174" i="103"/>
  <c r="Q173" i="103"/>
  <c r="Q172" i="103"/>
  <c r="Q171" i="103"/>
  <c r="Q170" i="103"/>
  <c r="F232" i="103"/>
  <c r="A161" i="103"/>
  <c r="Q159" i="103"/>
  <c r="Q158" i="103"/>
  <c r="Q157" i="103"/>
  <c r="Q156" i="103"/>
  <c r="Q155" i="103"/>
  <c r="Q154" i="103"/>
  <c r="Q153" i="103"/>
  <c r="Q152" i="103"/>
  <c r="Q151" i="103"/>
  <c r="Q150" i="103"/>
  <c r="Q149" i="103"/>
  <c r="Q148" i="103"/>
  <c r="Q147" i="103"/>
  <c r="Q146" i="103"/>
  <c r="Q145" i="103"/>
  <c r="Q144" i="103"/>
  <c r="Q143" i="103"/>
  <c r="Q142" i="103"/>
  <c r="Q141" i="103"/>
  <c r="Q140" i="103"/>
  <c r="Q139" i="103"/>
  <c r="Q138" i="103"/>
  <c r="Q137" i="103"/>
  <c r="Q136" i="103"/>
  <c r="Q135" i="103"/>
  <c r="Q134" i="103"/>
  <c r="Q133" i="103"/>
  <c r="Q132" i="103"/>
  <c r="Q131" i="103"/>
  <c r="Q130" i="103"/>
  <c r="Q129" i="103"/>
  <c r="Q128" i="103"/>
  <c r="Q127" i="103"/>
  <c r="Q126" i="103"/>
  <c r="Q125" i="103"/>
  <c r="Q124" i="103"/>
  <c r="Q123" i="103"/>
  <c r="Q122" i="103"/>
  <c r="Q121" i="103"/>
  <c r="Q120" i="103"/>
  <c r="Q119" i="103"/>
  <c r="Q118" i="103"/>
  <c r="Q117" i="103"/>
  <c r="Q116" i="103"/>
  <c r="Q115" i="103"/>
  <c r="Q114" i="103"/>
  <c r="Q113" i="103"/>
  <c r="Q112" i="103"/>
  <c r="Q111" i="103"/>
  <c r="Q110" i="103"/>
  <c r="Q109" i="103"/>
  <c r="Q108" i="103"/>
  <c r="Q107" i="103"/>
  <c r="Q106" i="103"/>
  <c r="Q105" i="103"/>
  <c r="Q104" i="103"/>
  <c r="Q103" i="103"/>
  <c r="Q102" i="103"/>
  <c r="Q101" i="103"/>
  <c r="Q100" i="103"/>
  <c r="Q99" i="103"/>
  <c r="Q98" i="103"/>
  <c r="Q97" i="103"/>
  <c r="Q96" i="103"/>
  <c r="Q95" i="103"/>
  <c r="Q94" i="103"/>
  <c r="Q93" i="103"/>
  <c r="Q92" i="103"/>
  <c r="Q91" i="103"/>
  <c r="Q90" i="103"/>
  <c r="Q89" i="103"/>
  <c r="Q88" i="103"/>
  <c r="Q87" i="103"/>
  <c r="Q86" i="103"/>
  <c r="Q85" i="103"/>
  <c r="Q84" i="103"/>
  <c r="Q83" i="103"/>
  <c r="Q82" i="103"/>
  <c r="Q81" i="103"/>
  <c r="Q80" i="103"/>
  <c r="Q79" i="103"/>
  <c r="Q78" i="103"/>
  <c r="Q77" i="103"/>
  <c r="Q76" i="103"/>
  <c r="Q75" i="103"/>
  <c r="Q74" i="103"/>
  <c r="Q73" i="103"/>
  <c r="Q72" i="103"/>
  <c r="Q71" i="103"/>
  <c r="Q70" i="103"/>
  <c r="Q69" i="103"/>
  <c r="Q68" i="103"/>
  <c r="Q67" i="103"/>
  <c r="Q66" i="103"/>
  <c r="Q65" i="103"/>
  <c r="Q64" i="103"/>
  <c r="Q63" i="103"/>
  <c r="Q62" i="103"/>
  <c r="Q61" i="103"/>
  <c r="Q60" i="103"/>
  <c r="Q59" i="103"/>
  <c r="Q58" i="103"/>
  <c r="Q57" i="103"/>
  <c r="Q56" i="103"/>
  <c r="Q55" i="103"/>
  <c r="Q54" i="103"/>
  <c r="Q53" i="103"/>
  <c r="Q52" i="103"/>
  <c r="Q51" i="103"/>
  <c r="Q50" i="103"/>
  <c r="Q49" i="103"/>
  <c r="Q48" i="103"/>
  <c r="Q47" i="103"/>
  <c r="Q46" i="103"/>
  <c r="Q45" i="103"/>
  <c r="Q44" i="103"/>
  <c r="Q43" i="103"/>
  <c r="Q42" i="103"/>
  <c r="Q41" i="103"/>
  <c r="Q40" i="103"/>
  <c r="Q39" i="103"/>
  <c r="Q38" i="103"/>
  <c r="Q37" i="103"/>
  <c r="Q36" i="103"/>
  <c r="Q35" i="103"/>
  <c r="Q34" i="103"/>
  <c r="Q33" i="103"/>
  <c r="Q32" i="103"/>
  <c r="Q31" i="103"/>
  <c r="Q30" i="103"/>
  <c r="Q29" i="103"/>
  <c r="Q28" i="103"/>
  <c r="Q27" i="103"/>
  <c r="Q26" i="103"/>
  <c r="Q25" i="103"/>
  <c r="Q24" i="103"/>
  <c r="Q23" i="103"/>
  <c r="Q22" i="103"/>
  <c r="Q21" i="103"/>
  <c r="Q20" i="103"/>
  <c r="Q19" i="103"/>
  <c r="Q18" i="103"/>
  <c r="Q17" i="103"/>
  <c r="Q16" i="103"/>
  <c r="Q15" i="103"/>
  <c r="Q14" i="103"/>
  <c r="Q13" i="103"/>
  <c r="Q12" i="103"/>
  <c r="Q11" i="103"/>
  <c r="Q10" i="103"/>
  <c r="F253" i="103" s="1"/>
  <c r="M6" i="103" s="1"/>
  <c r="E7" i="103"/>
  <c r="F274" i="102"/>
  <c r="F273" i="102"/>
  <c r="F272" i="102"/>
  <c r="F271" i="102"/>
  <c r="F270" i="102"/>
  <c r="F269" i="102"/>
  <c r="F268" i="102"/>
  <c r="F267" i="102"/>
  <c r="F266" i="102"/>
  <c r="F265" i="102"/>
  <c r="F264" i="102"/>
  <c r="F263" i="102"/>
  <c r="F262" i="102"/>
  <c r="F261" i="102"/>
  <c r="F260" i="102"/>
  <c r="F259" i="102"/>
  <c r="F258" i="102"/>
  <c r="F254" i="102"/>
  <c r="F251" i="102"/>
  <c r="F250" i="102"/>
  <c r="F249" i="102"/>
  <c r="F248" i="102"/>
  <c r="F247" i="102"/>
  <c r="F246" i="102"/>
  <c r="F245" i="102"/>
  <c r="F244" i="102"/>
  <c r="F243" i="102"/>
  <c r="F242" i="102"/>
  <c r="F241" i="102"/>
  <c r="F240" i="102"/>
  <c r="F239" i="102"/>
  <c r="F238" i="102"/>
  <c r="F229" i="102"/>
  <c r="F228" i="102"/>
  <c r="F227" i="102"/>
  <c r="F226" i="102"/>
  <c r="F225" i="102"/>
  <c r="Q218" i="102"/>
  <c r="Q217" i="102"/>
  <c r="Q216" i="102"/>
  <c r="Q215" i="102"/>
  <c r="Q214" i="102"/>
  <c r="Q213" i="102"/>
  <c r="Q212" i="102"/>
  <c r="Q211" i="102"/>
  <c r="Q210" i="102"/>
  <c r="Q209" i="102"/>
  <c r="Q208" i="102"/>
  <c r="Q207" i="102"/>
  <c r="Q206" i="102"/>
  <c r="Q205" i="102"/>
  <c r="Q204" i="102"/>
  <c r="Q203" i="102"/>
  <c r="Q202" i="102"/>
  <c r="Q201" i="102"/>
  <c r="Q200" i="102"/>
  <c r="Q199" i="102"/>
  <c r="Q198" i="102"/>
  <c r="Q197" i="102"/>
  <c r="Q196" i="102"/>
  <c r="Q195" i="102"/>
  <c r="Q194" i="102"/>
  <c r="Q193" i="102"/>
  <c r="Q192" i="102"/>
  <c r="Q191" i="102"/>
  <c r="Q190" i="102"/>
  <c r="Q189" i="102"/>
  <c r="Q188" i="102"/>
  <c r="Q187" i="102"/>
  <c r="Q186" i="102"/>
  <c r="Q185" i="102"/>
  <c r="Q184" i="102"/>
  <c r="Q183" i="102"/>
  <c r="Q182" i="102"/>
  <c r="Q181" i="102"/>
  <c r="Q180" i="102"/>
  <c r="Q179" i="102"/>
  <c r="Q178" i="102"/>
  <c r="Q177" i="102"/>
  <c r="Q176" i="102"/>
  <c r="Q175" i="102"/>
  <c r="Q174" i="102"/>
  <c r="Q173" i="102"/>
  <c r="Q172" i="102"/>
  <c r="Q171" i="102"/>
  <c r="Q170" i="102"/>
  <c r="F232" i="102"/>
  <c r="A161" i="102"/>
  <c r="Q159" i="102"/>
  <c r="Q158" i="102"/>
  <c r="Q157" i="102"/>
  <c r="Q156" i="102"/>
  <c r="Q155" i="102"/>
  <c r="Q154" i="102"/>
  <c r="Q153" i="102"/>
  <c r="Q152" i="102"/>
  <c r="Q151" i="102"/>
  <c r="Q150" i="102"/>
  <c r="Q149" i="102"/>
  <c r="Q148" i="102"/>
  <c r="Q147" i="102"/>
  <c r="Q146" i="102"/>
  <c r="Q145" i="102"/>
  <c r="Q144" i="102"/>
  <c r="Q143" i="102"/>
  <c r="Q142" i="102"/>
  <c r="Q141" i="102"/>
  <c r="Q140" i="102"/>
  <c r="Q139" i="102"/>
  <c r="Q138" i="102"/>
  <c r="Q137" i="102"/>
  <c r="Q136" i="102"/>
  <c r="Q135" i="102"/>
  <c r="Q134" i="102"/>
  <c r="Q133" i="102"/>
  <c r="Q132" i="102"/>
  <c r="Q131" i="102"/>
  <c r="Q130" i="102"/>
  <c r="Q129" i="102"/>
  <c r="Q128" i="102"/>
  <c r="Q127" i="102"/>
  <c r="Q126" i="102"/>
  <c r="Q125" i="102"/>
  <c r="Q124" i="102"/>
  <c r="Q123" i="102"/>
  <c r="Q122" i="102"/>
  <c r="Q121" i="102"/>
  <c r="Q120" i="102"/>
  <c r="Q119" i="102"/>
  <c r="Q118" i="102"/>
  <c r="Q117" i="102"/>
  <c r="Q116" i="102"/>
  <c r="Q115" i="102"/>
  <c r="Q114" i="102"/>
  <c r="Q113" i="102"/>
  <c r="Q112" i="102"/>
  <c r="Q111" i="102"/>
  <c r="Q110" i="102"/>
  <c r="Q109" i="102"/>
  <c r="Q108" i="102"/>
  <c r="Q107" i="102"/>
  <c r="Q106" i="102"/>
  <c r="Q105" i="102"/>
  <c r="Q104" i="102"/>
  <c r="Q103" i="102"/>
  <c r="Q102" i="102"/>
  <c r="Q101" i="102"/>
  <c r="Q100" i="102"/>
  <c r="Q99" i="102"/>
  <c r="Q98" i="102"/>
  <c r="Q97" i="102"/>
  <c r="Q96" i="102"/>
  <c r="Q95" i="102"/>
  <c r="Q94" i="102"/>
  <c r="Q93" i="102"/>
  <c r="Q92" i="102"/>
  <c r="Q91" i="102"/>
  <c r="Q90" i="102"/>
  <c r="Q89" i="102"/>
  <c r="Q88" i="102"/>
  <c r="Q87" i="102"/>
  <c r="Q86" i="102"/>
  <c r="Q85" i="102"/>
  <c r="Q84" i="102"/>
  <c r="Q83" i="102"/>
  <c r="Q82" i="102"/>
  <c r="Q81" i="102"/>
  <c r="Q80" i="102"/>
  <c r="Q79" i="102"/>
  <c r="Q78" i="102"/>
  <c r="Q77" i="102"/>
  <c r="Q76" i="102"/>
  <c r="Q75" i="102"/>
  <c r="Q74" i="102"/>
  <c r="Q73" i="102"/>
  <c r="Q72" i="102"/>
  <c r="Q71" i="102"/>
  <c r="Q70" i="102"/>
  <c r="Q69" i="102"/>
  <c r="Q68" i="102"/>
  <c r="Q67" i="102"/>
  <c r="Q66" i="102"/>
  <c r="Q65" i="102"/>
  <c r="Q64" i="102"/>
  <c r="Q63" i="102"/>
  <c r="Q62" i="102"/>
  <c r="Q61" i="102"/>
  <c r="Q60" i="102"/>
  <c r="Q59" i="102"/>
  <c r="Q58" i="102"/>
  <c r="Q57" i="102"/>
  <c r="Q56" i="102"/>
  <c r="Q55" i="102"/>
  <c r="Q54" i="102"/>
  <c r="Q53" i="102"/>
  <c r="Q52" i="102"/>
  <c r="Q51" i="102"/>
  <c r="Q50" i="102"/>
  <c r="Q49" i="102"/>
  <c r="Q48" i="102"/>
  <c r="Q47" i="102"/>
  <c r="Q46" i="102"/>
  <c r="Q45" i="102"/>
  <c r="Q44" i="102"/>
  <c r="Q43" i="102"/>
  <c r="Q42" i="102"/>
  <c r="Q41" i="102"/>
  <c r="Q40" i="102"/>
  <c r="Q39" i="102"/>
  <c r="Q38" i="102"/>
  <c r="Q37" i="102"/>
  <c r="Q36" i="102"/>
  <c r="Q35" i="102"/>
  <c r="Q34" i="102"/>
  <c r="Q33" i="102"/>
  <c r="Q32" i="102"/>
  <c r="Q31" i="102"/>
  <c r="Q30" i="102"/>
  <c r="Q29" i="102"/>
  <c r="Q28" i="102"/>
  <c r="Q27" i="102"/>
  <c r="Q26" i="102"/>
  <c r="Q25" i="102"/>
  <c r="Q24" i="102"/>
  <c r="Q23" i="102"/>
  <c r="Q22" i="102"/>
  <c r="Q21" i="102"/>
  <c r="Q20" i="102"/>
  <c r="Q19" i="102"/>
  <c r="Q18" i="102"/>
  <c r="Q17" i="102"/>
  <c r="Q16" i="102"/>
  <c r="Q15" i="102"/>
  <c r="Q14" i="102"/>
  <c r="Q13" i="102"/>
  <c r="Q12" i="102"/>
  <c r="Q11" i="102"/>
  <c r="Q10" i="102"/>
  <c r="F253" i="102" s="1"/>
  <c r="E7" i="102"/>
  <c r="F274" i="101"/>
  <c r="F273" i="101"/>
  <c r="F272" i="101"/>
  <c r="F271" i="101"/>
  <c r="F270" i="101"/>
  <c r="F269" i="101"/>
  <c r="F268" i="101"/>
  <c r="F267" i="101"/>
  <c r="F266" i="101"/>
  <c r="F265" i="101"/>
  <c r="F264" i="101"/>
  <c r="F263" i="101"/>
  <c r="F262" i="101"/>
  <c r="F261" i="101"/>
  <c r="F260" i="101"/>
  <c r="F259" i="101"/>
  <c r="F258" i="101"/>
  <c r="F254" i="101"/>
  <c r="F251" i="101"/>
  <c r="F250" i="101"/>
  <c r="F249" i="101"/>
  <c r="F248" i="101"/>
  <c r="F247" i="101"/>
  <c r="F246" i="101"/>
  <c r="F245" i="101"/>
  <c r="F244" i="101"/>
  <c r="F243" i="101"/>
  <c r="F242" i="101"/>
  <c r="F241" i="101"/>
  <c r="F240" i="101"/>
  <c r="F239" i="101"/>
  <c r="F238" i="101"/>
  <c r="F229" i="101"/>
  <c r="F228" i="101"/>
  <c r="F227" i="101"/>
  <c r="F226" i="101"/>
  <c r="F225" i="101"/>
  <c r="Q218" i="101"/>
  <c r="Q217" i="101"/>
  <c r="Q216" i="101"/>
  <c r="Q215" i="101"/>
  <c r="Q214" i="101"/>
  <c r="Q213" i="101"/>
  <c r="Q212" i="101"/>
  <c r="Q211" i="101"/>
  <c r="Q210" i="101"/>
  <c r="Q209" i="101"/>
  <c r="Q208" i="101"/>
  <c r="Q207" i="101"/>
  <c r="Q206" i="101"/>
  <c r="Q205" i="101"/>
  <c r="Q204" i="101"/>
  <c r="Q203" i="101"/>
  <c r="Q202" i="101"/>
  <c r="Q201" i="101"/>
  <c r="Q200" i="101"/>
  <c r="Q199" i="101"/>
  <c r="Q198" i="101"/>
  <c r="Q197" i="101"/>
  <c r="Q196" i="101"/>
  <c r="Q195" i="101"/>
  <c r="Q194" i="101"/>
  <c r="Q193" i="101"/>
  <c r="Q192" i="101"/>
  <c r="Q191" i="101"/>
  <c r="Q190" i="101"/>
  <c r="Q189" i="101"/>
  <c r="Q188" i="101"/>
  <c r="Q187" i="101"/>
  <c r="Q186" i="101"/>
  <c r="Q185" i="101"/>
  <c r="Q184" i="101"/>
  <c r="Q183" i="101"/>
  <c r="Q182" i="101"/>
  <c r="Q181" i="101"/>
  <c r="Q180" i="101"/>
  <c r="Q179" i="101"/>
  <c r="Q178" i="101"/>
  <c r="Q177" i="101"/>
  <c r="Q176" i="101"/>
  <c r="Q175" i="101"/>
  <c r="Q174" i="101"/>
  <c r="Q173" i="101"/>
  <c r="Q172" i="101"/>
  <c r="Q171" i="101"/>
  <c r="Q170" i="101"/>
  <c r="F232" i="101"/>
  <c r="A161" i="101"/>
  <c r="Q159" i="101"/>
  <c r="Q158" i="101"/>
  <c r="Q157" i="101"/>
  <c r="Q156" i="101"/>
  <c r="Q155" i="101"/>
  <c r="Q154" i="101"/>
  <c r="Q153" i="101"/>
  <c r="Q152" i="101"/>
  <c r="Q151" i="101"/>
  <c r="Q150" i="101"/>
  <c r="Q149" i="101"/>
  <c r="Q148" i="101"/>
  <c r="Q147" i="101"/>
  <c r="Q146" i="101"/>
  <c r="Q145" i="101"/>
  <c r="Q144" i="101"/>
  <c r="Q143" i="101"/>
  <c r="Q142" i="101"/>
  <c r="Q141" i="101"/>
  <c r="Q140" i="101"/>
  <c r="Q139" i="101"/>
  <c r="Q138" i="101"/>
  <c r="Q137" i="101"/>
  <c r="Q136" i="101"/>
  <c r="Q135" i="101"/>
  <c r="Q134" i="101"/>
  <c r="Q133" i="101"/>
  <c r="Q132" i="101"/>
  <c r="Q131" i="101"/>
  <c r="Q130" i="101"/>
  <c r="Q129" i="101"/>
  <c r="Q128" i="101"/>
  <c r="Q127" i="101"/>
  <c r="Q126" i="101"/>
  <c r="Q125" i="101"/>
  <c r="Q124" i="101"/>
  <c r="Q123" i="101"/>
  <c r="Q122" i="101"/>
  <c r="Q121" i="101"/>
  <c r="Q120" i="101"/>
  <c r="Q119" i="101"/>
  <c r="Q118" i="101"/>
  <c r="Q117" i="101"/>
  <c r="Q116" i="101"/>
  <c r="Q115" i="101"/>
  <c r="Q114" i="101"/>
  <c r="Q113" i="101"/>
  <c r="Q112" i="101"/>
  <c r="Q111" i="101"/>
  <c r="Q110" i="101"/>
  <c r="Q109" i="101"/>
  <c r="Q108" i="101"/>
  <c r="Q107" i="101"/>
  <c r="Q106" i="101"/>
  <c r="Q105" i="101"/>
  <c r="Q104" i="101"/>
  <c r="Q103" i="101"/>
  <c r="Q102" i="101"/>
  <c r="Q101" i="101"/>
  <c r="Q100" i="101"/>
  <c r="Q99" i="101"/>
  <c r="Q98" i="101"/>
  <c r="Q97" i="101"/>
  <c r="Q96" i="101"/>
  <c r="Q95" i="101"/>
  <c r="Q94" i="101"/>
  <c r="Q93" i="101"/>
  <c r="Q92" i="101"/>
  <c r="Q91" i="101"/>
  <c r="Q90" i="101"/>
  <c r="Q89" i="101"/>
  <c r="Q88" i="101"/>
  <c r="Q87" i="101"/>
  <c r="Q86" i="101"/>
  <c r="Q85" i="101"/>
  <c r="Q84" i="101"/>
  <c r="Q83" i="101"/>
  <c r="Q82" i="101"/>
  <c r="Q81" i="101"/>
  <c r="Q80" i="101"/>
  <c r="Q79" i="101"/>
  <c r="Q78" i="101"/>
  <c r="Q77" i="101"/>
  <c r="Q76" i="101"/>
  <c r="Q75" i="101"/>
  <c r="Q74" i="101"/>
  <c r="Q73" i="101"/>
  <c r="Q72" i="101"/>
  <c r="Q71" i="101"/>
  <c r="Q70" i="101"/>
  <c r="Q69" i="101"/>
  <c r="Q68" i="101"/>
  <c r="Q67" i="101"/>
  <c r="Q66" i="101"/>
  <c r="Q65" i="101"/>
  <c r="Q64" i="101"/>
  <c r="Q63" i="101"/>
  <c r="Q62" i="101"/>
  <c r="Q61" i="101"/>
  <c r="Q60" i="101"/>
  <c r="Q59" i="101"/>
  <c r="Q58" i="101"/>
  <c r="Q57" i="101"/>
  <c r="Q56" i="101"/>
  <c r="Q55" i="101"/>
  <c r="Q54" i="101"/>
  <c r="Q53" i="101"/>
  <c r="Q52" i="101"/>
  <c r="Q51" i="101"/>
  <c r="Q50" i="101"/>
  <c r="Q49" i="101"/>
  <c r="Q48" i="101"/>
  <c r="Q47" i="101"/>
  <c r="Q46" i="101"/>
  <c r="Q45" i="101"/>
  <c r="Q44" i="101"/>
  <c r="Q43" i="101"/>
  <c r="Q42" i="101"/>
  <c r="Q41" i="101"/>
  <c r="Q40" i="101"/>
  <c r="Q39" i="101"/>
  <c r="Q38" i="101"/>
  <c r="Q37" i="101"/>
  <c r="Q36" i="101"/>
  <c r="Q35" i="101"/>
  <c r="Q34" i="101"/>
  <c r="Q33" i="101"/>
  <c r="Q32" i="101"/>
  <c r="Q31" i="101"/>
  <c r="Q30" i="101"/>
  <c r="Q29" i="101"/>
  <c r="Q28" i="101"/>
  <c r="Q27" i="101"/>
  <c r="Q26" i="101"/>
  <c r="Q25" i="101"/>
  <c r="Q24" i="101"/>
  <c r="Q23" i="101"/>
  <c r="Q22" i="101"/>
  <c r="Q21" i="101"/>
  <c r="Q20" i="101"/>
  <c r="Q19" i="101"/>
  <c r="Q18" i="101"/>
  <c r="Q17" i="101"/>
  <c r="Q16" i="101"/>
  <c r="Q15" i="101"/>
  <c r="Q14" i="101"/>
  <c r="Q13" i="101"/>
  <c r="Q12" i="101"/>
  <c r="Q11" i="101"/>
  <c r="Q10" i="101"/>
  <c r="F253" i="101" s="1"/>
  <c r="M6" i="101" s="1"/>
  <c r="E7" i="101"/>
  <c r="F274" i="100"/>
  <c r="F273" i="100"/>
  <c r="F272" i="100"/>
  <c r="F271" i="100"/>
  <c r="F270" i="100"/>
  <c r="F269" i="100"/>
  <c r="F268" i="100"/>
  <c r="F266" i="100"/>
  <c r="F265" i="100"/>
  <c r="F264" i="100"/>
  <c r="F263" i="100"/>
  <c r="F262" i="100"/>
  <c r="F261" i="100"/>
  <c r="F260" i="100"/>
  <c r="F259" i="100"/>
  <c r="F258" i="100"/>
  <c r="F251" i="100"/>
  <c r="F250" i="100"/>
  <c r="F249" i="100"/>
  <c r="F248" i="100"/>
  <c r="F247" i="100"/>
  <c r="F246" i="100"/>
  <c r="F245" i="100"/>
  <c r="F244" i="100"/>
  <c r="F243" i="100"/>
  <c r="F242" i="100"/>
  <c r="F241" i="100"/>
  <c r="F240" i="100"/>
  <c r="F239" i="100"/>
  <c r="F238" i="100"/>
  <c r="F229" i="100"/>
  <c r="F227" i="100"/>
  <c r="F226" i="100"/>
  <c r="F225" i="100"/>
  <c r="Q218" i="100"/>
  <c r="Q217" i="100"/>
  <c r="Q216" i="100"/>
  <c r="Q215" i="100"/>
  <c r="Q214" i="100"/>
  <c r="Q213" i="100"/>
  <c r="Q212" i="100"/>
  <c r="Q211" i="100"/>
  <c r="Q210" i="100"/>
  <c r="Q209" i="100"/>
  <c r="Q208" i="100"/>
  <c r="Q207" i="100"/>
  <c r="Q206" i="100"/>
  <c r="Q205" i="100"/>
  <c r="Q204" i="100"/>
  <c r="Q203" i="100"/>
  <c r="Q202" i="100"/>
  <c r="Q201" i="100"/>
  <c r="Q200" i="100"/>
  <c r="Q199" i="100"/>
  <c r="Q198" i="100"/>
  <c r="Q197" i="100"/>
  <c r="Q196" i="100"/>
  <c r="Q195" i="100"/>
  <c r="Q194" i="100"/>
  <c r="Q193" i="100"/>
  <c r="Q192" i="100"/>
  <c r="Q191" i="100"/>
  <c r="Q190" i="100"/>
  <c r="Q189" i="100"/>
  <c r="Q188" i="100"/>
  <c r="Q187" i="100"/>
  <c r="Q186" i="100"/>
  <c r="Q185" i="100"/>
  <c r="Q184" i="100"/>
  <c r="Q183" i="100"/>
  <c r="Q182" i="100"/>
  <c r="Q181" i="100"/>
  <c r="Q180" i="100"/>
  <c r="Q179" i="100"/>
  <c r="Q178" i="100"/>
  <c r="Q177" i="100"/>
  <c r="Q176" i="100"/>
  <c r="Q175" i="100"/>
  <c r="Q174" i="100"/>
  <c r="Q173" i="100"/>
  <c r="Q172" i="100"/>
  <c r="Q171" i="100"/>
  <c r="Q170" i="100"/>
  <c r="F232" i="100"/>
  <c r="A161" i="100"/>
  <c r="Q159" i="100"/>
  <c r="Q158" i="100"/>
  <c r="Q157" i="100"/>
  <c r="Q156" i="100"/>
  <c r="Q155" i="100"/>
  <c r="Q154" i="100"/>
  <c r="Q153" i="100"/>
  <c r="Q152" i="100"/>
  <c r="Q151" i="100"/>
  <c r="Q150" i="100"/>
  <c r="Q149" i="100"/>
  <c r="Q148" i="100"/>
  <c r="Q147" i="100"/>
  <c r="Q146" i="100"/>
  <c r="Q145" i="100"/>
  <c r="Q144" i="100"/>
  <c r="Q143" i="100"/>
  <c r="Q142" i="100"/>
  <c r="Q141" i="100"/>
  <c r="Q140" i="100"/>
  <c r="Q139" i="100"/>
  <c r="Q138" i="100"/>
  <c r="Q137" i="100"/>
  <c r="Q136" i="100"/>
  <c r="Q135" i="100"/>
  <c r="Q134" i="100"/>
  <c r="Q133" i="100"/>
  <c r="Q132" i="100"/>
  <c r="Q131" i="100"/>
  <c r="Q130" i="100"/>
  <c r="Q129" i="100"/>
  <c r="Q128" i="100"/>
  <c r="Q127" i="100"/>
  <c r="Q126" i="100"/>
  <c r="Q125" i="100"/>
  <c r="Q124" i="100"/>
  <c r="Q123" i="100"/>
  <c r="Q122" i="100"/>
  <c r="Q121" i="100"/>
  <c r="Q120" i="100"/>
  <c r="Q119" i="100"/>
  <c r="Q118" i="100"/>
  <c r="Q117" i="100"/>
  <c r="Q116" i="100"/>
  <c r="Q115" i="100"/>
  <c r="Q114" i="100"/>
  <c r="Q113" i="100"/>
  <c r="Q112" i="100"/>
  <c r="Q111" i="100"/>
  <c r="Q110" i="100"/>
  <c r="Q109" i="100"/>
  <c r="Q108" i="100"/>
  <c r="Q107" i="100"/>
  <c r="Q106" i="100"/>
  <c r="Q105" i="100"/>
  <c r="Q104" i="100"/>
  <c r="Q103" i="100"/>
  <c r="Q102" i="100"/>
  <c r="Q101" i="100"/>
  <c r="Q100" i="100"/>
  <c r="Q99" i="100"/>
  <c r="Q98" i="100"/>
  <c r="Q97" i="100"/>
  <c r="Q96" i="100"/>
  <c r="Q95" i="100"/>
  <c r="Q94" i="100"/>
  <c r="Q93" i="100"/>
  <c r="Q92" i="100"/>
  <c r="Q91" i="100"/>
  <c r="Q90" i="100"/>
  <c r="Q89" i="100"/>
  <c r="Q88" i="100"/>
  <c r="Q87" i="100"/>
  <c r="Q86" i="100"/>
  <c r="Q85" i="100"/>
  <c r="Q84" i="100"/>
  <c r="Q83" i="100"/>
  <c r="Q82" i="100"/>
  <c r="Q81" i="100"/>
  <c r="Q80" i="100"/>
  <c r="Q79" i="100"/>
  <c r="Q78" i="100"/>
  <c r="Q77" i="100"/>
  <c r="Q76" i="100"/>
  <c r="Q75" i="100"/>
  <c r="Q74" i="100"/>
  <c r="Q73" i="100"/>
  <c r="Q72" i="100"/>
  <c r="Q71" i="100"/>
  <c r="Q70" i="100"/>
  <c r="Q69" i="100"/>
  <c r="Q68" i="100"/>
  <c r="Q67" i="100"/>
  <c r="Q66" i="100"/>
  <c r="Q65" i="100"/>
  <c r="Q64" i="100"/>
  <c r="Q63" i="100"/>
  <c r="Q62" i="100"/>
  <c r="Q61" i="100"/>
  <c r="Q60" i="100"/>
  <c r="Q59" i="100"/>
  <c r="Q58" i="100"/>
  <c r="Q57" i="100"/>
  <c r="Q56" i="100"/>
  <c r="Q55" i="100"/>
  <c r="Q54" i="100"/>
  <c r="Q53" i="100"/>
  <c r="Q52" i="100"/>
  <c r="Q51" i="100"/>
  <c r="Q50" i="100"/>
  <c r="Q49" i="100"/>
  <c r="Q48" i="100"/>
  <c r="Q47" i="100"/>
  <c r="Q46" i="100"/>
  <c r="Q45" i="100"/>
  <c r="Q44" i="100"/>
  <c r="Q43" i="100"/>
  <c r="Q42" i="100"/>
  <c r="Q41" i="100"/>
  <c r="Q40" i="100"/>
  <c r="Q39" i="100"/>
  <c r="Q38" i="100"/>
  <c r="Q37" i="100"/>
  <c r="Q36" i="100"/>
  <c r="Q35" i="100"/>
  <c r="Q34" i="100"/>
  <c r="Q33" i="100"/>
  <c r="Q32" i="100"/>
  <c r="Q31" i="100"/>
  <c r="Q30" i="100"/>
  <c r="Q29" i="100"/>
  <c r="Q28" i="100"/>
  <c r="Q27" i="100"/>
  <c r="Q26" i="100"/>
  <c r="Q25" i="100"/>
  <c r="Q24" i="100"/>
  <c r="Q23" i="100"/>
  <c r="Q22" i="100"/>
  <c r="Q21" i="100"/>
  <c r="Q20" i="100"/>
  <c r="Q19" i="100"/>
  <c r="Q18" i="100"/>
  <c r="Q17" i="100"/>
  <c r="Q16" i="100"/>
  <c r="Q15" i="100"/>
  <c r="Q14" i="100"/>
  <c r="Q13" i="100"/>
  <c r="F267" i="100"/>
  <c r="Q12" i="100"/>
  <c r="E7" i="100"/>
  <c r="Q11" i="100"/>
  <c r="F254" i="100"/>
  <c r="Q10" i="100"/>
  <c r="F253" i="100" s="1"/>
  <c r="F228" i="100"/>
  <c r="Q169" i="115"/>
  <c r="Q169" i="103"/>
  <c r="Q169" i="114"/>
  <c r="Q169" i="116"/>
  <c r="Q169" i="110"/>
  <c r="Q169" i="104"/>
  <c r="Q169" i="109"/>
  <c r="Q169" i="117"/>
  <c r="F224" i="117" s="1"/>
  <c r="Q169" i="102"/>
  <c r="Q169" i="106"/>
  <c r="Q169" i="105"/>
  <c r="Q169" i="113"/>
  <c r="Q169" i="107"/>
  <c r="Q169" i="112"/>
  <c r="Q169" i="108"/>
  <c r="Q169" i="101"/>
  <c r="F224" i="105"/>
  <c r="F224" i="114"/>
  <c r="F224" i="115"/>
  <c r="F224" i="112"/>
  <c r="F224" i="107"/>
  <c r="F224" i="102"/>
  <c r="F224" i="104"/>
  <c r="F224" i="109"/>
  <c r="F224" i="116"/>
  <c r="F224" i="103"/>
  <c r="F224" i="108"/>
  <c r="F224" i="113"/>
  <c r="F224" i="106"/>
  <c r="F224" i="110"/>
  <c r="F224" i="101"/>
  <c r="Q169" i="100"/>
  <c r="F224" i="100"/>
  <c r="F166" i="116" l="1"/>
  <c r="C7" i="115"/>
  <c r="F7" i="115" s="1"/>
  <c r="F166" i="115"/>
  <c r="F166" i="109"/>
  <c r="M6" i="116"/>
  <c r="M6" i="113"/>
  <c r="M6" i="108"/>
  <c r="F255" i="108"/>
  <c r="F257" i="108" s="1"/>
  <c r="F275" i="108"/>
  <c r="M6" i="107"/>
  <c r="M6" i="102"/>
  <c r="M6" i="100"/>
  <c r="E7" i="117"/>
  <c r="F269" i="117"/>
  <c r="F166" i="104"/>
  <c r="F166" i="107"/>
  <c r="F275" i="110"/>
  <c r="F275" i="113"/>
  <c r="F275" i="115"/>
  <c r="F166" i="114"/>
  <c r="F166" i="108"/>
  <c r="F166" i="106"/>
  <c r="F166" i="100"/>
  <c r="F166" i="102"/>
  <c r="F230" i="102"/>
  <c r="C7" i="100"/>
  <c r="F7" i="100" s="1"/>
  <c r="F255" i="103"/>
  <c r="F257" i="103" s="1"/>
  <c r="F275" i="103"/>
  <c r="C7" i="107"/>
  <c r="F7" i="107" s="1"/>
  <c r="F255" i="107"/>
  <c r="F276" i="107" s="1"/>
  <c r="F275" i="107"/>
  <c r="F255" i="112"/>
  <c r="F257" i="112" s="1"/>
  <c r="F255" i="114"/>
  <c r="F257" i="114" s="1"/>
  <c r="C7" i="103"/>
  <c r="F7" i="103" s="1"/>
  <c r="F275" i="116"/>
  <c r="F255" i="116"/>
  <c r="F257" i="116" s="1"/>
  <c r="F230" i="115"/>
  <c r="F231" i="115" s="1"/>
  <c r="F233" i="115" s="1"/>
  <c r="F255" i="115"/>
  <c r="F257" i="115" s="1"/>
  <c r="C7" i="114"/>
  <c r="F7" i="114" s="1"/>
  <c r="F275" i="114"/>
  <c r="F255" i="113"/>
  <c r="F166" i="113"/>
  <c r="C7" i="112"/>
  <c r="F7" i="112" s="1"/>
  <c r="F275" i="112"/>
  <c r="F166" i="112"/>
  <c r="F166" i="110"/>
  <c r="F255" i="110"/>
  <c r="F257" i="110" s="1"/>
  <c r="F230" i="110"/>
  <c r="F231" i="110" s="1"/>
  <c r="F233" i="110" s="1"/>
  <c r="C7" i="109"/>
  <c r="F7" i="109" s="1"/>
  <c r="F255" i="109"/>
  <c r="F257" i="109" s="1"/>
  <c r="F275" i="109"/>
  <c r="C7" i="108"/>
  <c r="F7" i="108" s="1"/>
  <c r="F275" i="106"/>
  <c r="C7" i="106"/>
  <c r="F7" i="106" s="1"/>
  <c r="F230" i="106"/>
  <c r="F255" i="106"/>
  <c r="F257" i="106" s="1"/>
  <c r="F166" i="105"/>
  <c r="F275" i="105"/>
  <c r="C7" i="105"/>
  <c r="F7" i="105" s="1"/>
  <c r="F255" i="105"/>
  <c r="F257" i="105" s="1"/>
  <c r="F255" i="104"/>
  <c r="F257" i="104" s="1"/>
  <c r="F275" i="104"/>
  <c r="F166" i="103"/>
  <c r="F275" i="102"/>
  <c r="F255" i="102"/>
  <c r="F257" i="102" s="1"/>
  <c r="C7" i="102"/>
  <c r="F7" i="102" s="1"/>
  <c r="C7" i="101"/>
  <c r="F7" i="101" s="1"/>
  <c r="F255" i="101"/>
  <c r="F257" i="101" s="1"/>
  <c r="F166" i="101"/>
  <c r="F275" i="101"/>
  <c r="F255" i="100"/>
  <c r="F257" i="100" s="1"/>
  <c r="F275" i="100"/>
  <c r="F231" i="106"/>
  <c r="F233" i="106" s="1"/>
  <c r="F276" i="103"/>
  <c r="F230" i="114"/>
  <c r="F231" i="114" s="1"/>
  <c r="F233" i="114" s="1"/>
  <c r="F230" i="109"/>
  <c r="F231" i="109" s="1"/>
  <c r="F233" i="109" s="1"/>
  <c r="F230" i="105"/>
  <c r="F231" i="105" s="1"/>
  <c r="F233" i="105" s="1"/>
  <c r="F230" i="101"/>
  <c r="F231" i="101" s="1"/>
  <c r="F233" i="101" s="1"/>
  <c r="C7" i="113"/>
  <c r="F7" i="113" s="1"/>
  <c r="C7" i="116"/>
  <c r="F7" i="116" s="1"/>
  <c r="F230" i="113"/>
  <c r="F231" i="113" s="1"/>
  <c r="F233" i="113" s="1"/>
  <c r="F230" i="108"/>
  <c r="F231" i="108" s="1"/>
  <c r="F233" i="108" s="1"/>
  <c r="F230" i="104"/>
  <c r="F231" i="104" s="1"/>
  <c r="F233" i="104" s="1"/>
  <c r="F230" i="100"/>
  <c r="F231" i="100" s="1"/>
  <c r="F233" i="100" s="1"/>
  <c r="F231" i="102"/>
  <c r="F233" i="102" s="1"/>
  <c r="C7" i="104"/>
  <c r="F7" i="104" s="1"/>
  <c r="F230" i="116"/>
  <c r="F231" i="116" s="1"/>
  <c r="F233" i="116" s="1"/>
  <c r="F230" i="112"/>
  <c r="F231" i="112" s="1"/>
  <c r="F233" i="112" s="1"/>
  <c r="F230" i="107"/>
  <c r="F231" i="107" s="1"/>
  <c r="F233" i="107" s="1"/>
  <c r="F230" i="103"/>
  <c r="F231" i="103" s="1"/>
  <c r="F233" i="103" s="1"/>
  <c r="F166" i="117"/>
  <c r="C7" i="117"/>
  <c r="F261" i="117"/>
  <c r="F255" i="117"/>
  <c r="F257" i="117" s="1"/>
  <c r="F257" i="113"/>
  <c r="F257" i="107"/>
  <c r="C7" i="110"/>
  <c r="F7" i="110" s="1"/>
  <c r="F230" i="117"/>
  <c r="F275" i="117" l="1"/>
  <c r="F276" i="117" s="1"/>
  <c r="F276" i="113"/>
  <c r="F276" i="116"/>
  <c r="F276" i="110"/>
  <c r="F276" i="101"/>
  <c r="F276" i="108"/>
  <c r="F276" i="112"/>
  <c r="F276" i="114"/>
  <c r="F7" i="117"/>
  <c r="F276" i="106"/>
  <c r="F276" i="105"/>
  <c r="F276" i="115"/>
  <c r="F276" i="109"/>
  <c r="F276" i="104"/>
  <c r="F276" i="102"/>
  <c r="F276" i="100"/>
  <c r="F231" i="117"/>
  <c r="F233" i="1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A17" authorId="0" shapeId="0" xr:uid="{00000000-0006-0000-0000-000001000000}">
      <text>
        <r>
          <rPr>
            <sz val="10"/>
            <color indexed="81"/>
            <rFont val="MS P ゴシック"/>
            <family val="3"/>
            <charset val="128"/>
          </rPr>
          <t>収入元や内訳（入場料、物品販売等）を記載してください。</t>
        </r>
      </text>
    </comment>
    <comment ref="L26" authorId="0" shapeId="0" xr:uid="{00000000-0006-0000-0000-000002000000}">
      <text>
        <r>
          <rPr>
            <sz val="10"/>
            <color indexed="81"/>
            <rFont val="MS P ゴシック"/>
            <family val="3"/>
            <charset val="128"/>
          </rPr>
          <t>この欄に表示される金額が</t>
        </r>
        <r>
          <rPr>
            <u/>
            <sz val="10"/>
            <color indexed="81"/>
            <rFont val="MS P ゴシック"/>
            <family val="3"/>
            <charset val="128"/>
          </rPr>
          <t>本補助事業の応募額となります</t>
        </r>
        <r>
          <rPr>
            <sz val="10"/>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<sst xmlns="http://schemas.openxmlformats.org/spreadsheetml/2006/main" count="2087" uniqueCount="169">
  <si>
    <t>小   計（Ａ）</t>
    <rPh sb="0" eb="1">
      <t>ショウ</t>
    </rPh>
    <rPh sb="4" eb="5">
      <t>ケイ</t>
    </rPh>
    <phoneticPr fontId="6"/>
  </si>
  <si>
    <t>賃金・共済費</t>
    <rPh sb="0" eb="2">
      <t>チンギン</t>
    </rPh>
    <rPh sb="3" eb="6">
      <t>キョウサイヒ</t>
    </rPh>
    <phoneticPr fontId="6"/>
  </si>
  <si>
    <t>消耗品費</t>
    <rPh sb="0" eb="3">
      <t>ショウモウヒン</t>
    </rPh>
    <rPh sb="3" eb="4">
      <t>ヒ</t>
    </rPh>
    <phoneticPr fontId="6"/>
  </si>
  <si>
    <t>舞台費</t>
    <rPh sb="0" eb="2">
      <t>ブタイ</t>
    </rPh>
    <rPh sb="2" eb="3">
      <t>ヒ</t>
    </rPh>
    <phoneticPr fontId="6"/>
  </si>
  <si>
    <t>上映費</t>
    <rPh sb="0" eb="2">
      <t>ジョウエイ</t>
    </rPh>
    <rPh sb="2" eb="3">
      <t>ヒ</t>
    </rPh>
    <phoneticPr fontId="6"/>
  </si>
  <si>
    <t>文芸費</t>
    <rPh sb="0" eb="3">
      <t>ブンゲイヒ</t>
    </rPh>
    <phoneticPr fontId="6"/>
  </si>
  <si>
    <t>区   分</t>
    <rPh sb="0" eb="1">
      <t>ク</t>
    </rPh>
    <rPh sb="4" eb="5">
      <t>ブン</t>
    </rPh>
    <phoneticPr fontId="6"/>
  </si>
  <si>
    <t>（支出の部）</t>
    <rPh sb="1" eb="3">
      <t>シシュツ</t>
    </rPh>
    <rPh sb="4" eb="5">
      <t>ブ</t>
    </rPh>
    <phoneticPr fontId="6"/>
  </si>
  <si>
    <t>事業収入</t>
    <rPh sb="0" eb="2">
      <t>ジギョウ</t>
    </rPh>
    <rPh sb="2" eb="4">
      <t>シュウニュウ</t>
    </rPh>
    <phoneticPr fontId="6"/>
  </si>
  <si>
    <t>収入合計</t>
    <rPh sb="0" eb="2">
      <t>シュウニュウ</t>
    </rPh>
    <rPh sb="2" eb="4">
      <t>ゴウケイ</t>
    </rPh>
    <phoneticPr fontId="6"/>
  </si>
  <si>
    <t>委託費</t>
    <rPh sb="0" eb="3">
      <t>イタクヒ</t>
    </rPh>
    <phoneticPr fontId="6"/>
  </si>
  <si>
    <t>報償費</t>
    <rPh sb="0" eb="3">
      <t>ホウショウヒ</t>
    </rPh>
    <phoneticPr fontId="6"/>
  </si>
  <si>
    <t>区分</t>
    <rPh sb="0" eb="2">
      <t>クブン</t>
    </rPh>
    <phoneticPr fontId="6"/>
  </si>
  <si>
    <t>(金額)</t>
    <rPh sb="1" eb="3">
      <t>キンガク</t>
    </rPh>
    <phoneticPr fontId="6"/>
  </si>
  <si>
    <t>寄附金・協賛金</t>
    <rPh sb="0" eb="3">
      <t>キフキン</t>
    </rPh>
    <rPh sb="4" eb="7">
      <t>キョウサンキン</t>
    </rPh>
    <phoneticPr fontId="6"/>
  </si>
  <si>
    <t>（収入の部）</t>
    <rPh sb="1" eb="3">
      <t>シュウニュウ</t>
    </rPh>
    <rPh sb="4" eb="5">
      <t>ブ</t>
    </rPh>
    <phoneticPr fontId="6"/>
  </si>
  <si>
    <t>（単位：円）</t>
    <rPh sb="1" eb="3">
      <t>タンイ</t>
    </rPh>
    <rPh sb="4" eb="5">
      <t>エン</t>
    </rPh>
    <phoneticPr fontId="6"/>
  </si>
  <si>
    <t>消費税及び地方消費税に係る仕入控除税額</t>
    <rPh sb="0" eb="3">
      <t>ショウヒゼイ</t>
    </rPh>
    <rPh sb="3" eb="4">
      <t>オヨ</t>
    </rPh>
    <rPh sb="5" eb="7">
      <t>チホウ</t>
    </rPh>
    <rPh sb="7" eb="10">
      <t>ショウヒゼイ</t>
    </rPh>
    <rPh sb="11" eb="12">
      <t>カカワ</t>
    </rPh>
    <rPh sb="13" eb="15">
      <t>シイレ</t>
    </rPh>
    <rPh sb="15" eb="17">
      <t>コウジョ</t>
    </rPh>
    <rPh sb="17" eb="19">
      <t>ゼイガク</t>
    </rPh>
    <phoneticPr fontId="6"/>
  </si>
  <si>
    <t>申請者自己負担額</t>
    <rPh sb="0" eb="3">
      <t>シンセイシャ</t>
    </rPh>
    <rPh sb="3" eb="5">
      <t>ジコ</t>
    </rPh>
    <rPh sb="5" eb="8">
      <t>フタンガク</t>
    </rPh>
    <phoneticPr fontId="6"/>
  </si>
  <si>
    <t>共催者等負担額</t>
    <rPh sb="0" eb="3">
      <t>キョウサイシャ</t>
    </rPh>
    <rPh sb="3" eb="4">
      <t>トウ</t>
    </rPh>
    <rPh sb="4" eb="7">
      <t>フタンガク</t>
    </rPh>
    <phoneticPr fontId="6"/>
  </si>
  <si>
    <t>小   計（Ｃ）</t>
    <rPh sb="0" eb="1">
      <t>ショウ</t>
    </rPh>
    <rPh sb="4" eb="5">
      <t>ケイ</t>
    </rPh>
    <phoneticPr fontId="6"/>
  </si>
  <si>
    <t>補助金・助成金</t>
    <rPh sb="0" eb="3">
      <t>ホジョキン</t>
    </rPh>
    <rPh sb="4" eb="7">
      <t>ジョセイキン</t>
    </rPh>
    <phoneticPr fontId="6"/>
  </si>
  <si>
    <t>その他</t>
    <rPh sb="2" eb="3">
      <t>タ</t>
    </rPh>
    <phoneticPr fontId="6"/>
  </si>
  <si>
    <t>国庫補助額</t>
    <rPh sb="0" eb="2">
      <t>コッコ</t>
    </rPh>
    <rPh sb="2" eb="4">
      <t>ホジョ</t>
    </rPh>
    <rPh sb="4" eb="5">
      <t>ガク</t>
    </rPh>
    <phoneticPr fontId="6"/>
  </si>
  <si>
    <t>合   計（Ｂ）</t>
    <rPh sb="0" eb="1">
      <t>ゴウ</t>
    </rPh>
    <rPh sb="4" eb="5">
      <t>ケイ</t>
    </rPh>
    <phoneticPr fontId="6"/>
  </si>
  <si>
    <t>費目</t>
    <rPh sb="0" eb="2">
      <t>ヒモク</t>
    </rPh>
    <phoneticPr fontId="6"/>
  </si>
  <si>
    <t>補助対象経費</t>
    <rPh sb="0" eb="2">
      <t>ホジョ</t>
    </rPh>
    <rPh sb="2" eb="4">
      <t>タイショウ</t>
    </rPh>
    <rPh sb="4" eb="6">
      <t>ケイヒ</t>
    </rPh>
    <phoneticPr fontId="6"/>
  </si>
  <si>
    <t>運搬費</t>
    <rPh sb="0" eb="3">
      <t>ウンパンヒ</t>
    </rPh>
    <phoneticPr fontId="6"/>
  </si>
  <si>
    <t>出演費</t>
    <rPh sb="0" eb="2">
      <t>シュツエン</t>
    </rPh>
    <rPh sb="2" eb="3">
      <t>ヒ</t>
    </rPh>
    <phoneticPr fontId="6"/>
  </si>
  <si>
    <t>音楽費</t>
    <rPh sb="0" eb="2">
      <t>オンガク</t>
    </rPh>
    <rPh sb="2" eb="3">
      <t>ヒ</t>
    </rPh>
    <phoneticPr fontId="6"/>
  </si>
  <si>
    <t>作品借料</t>
    <rPh sb="0" eb="2">
      <t>サクヒン</t>
    </rPh>
    <rPh sb="2" eb="4">
      <t>シャクリョウ</t>
    </rPh>
    <phoneticPr fontId="6"/>
  </si>
  <si>
    <t>通信費</t>
    <rPh sb="0" eb="2">
      <t>ツウシン</t>
    </rPh>
    <phoneticPr fontId="6"/>
  </si>
  <si>
    <t>会場費</t>
    <rPh sb="0" eb="3">
      <t>カイジョウヒ</t>
    </rPh>
    <phoneticPr fontId="6"/>
  </si>
  <si>
    <t>雑役務費</t>
    <rPh sb="0" eb="1">
      <t>ザツ</t>
    </rPh>
    <rPh sb="1" eb="4">
      <t>エキムヒ</t>
    </rPh>
    <phoneticPr fontId="6"/>
  </si>
  <si>
    <t>旅費</t>
    <rPh sb="0" eb="2">
      <t>リョヒ</t>
    </rPh>
    <phoneticPr fontId="6"/>
  </si>
  <si>
    <t>会議費</t>
    <rPh sb="0" eb="3">
      <t>カイギヒ</t>
    </rPh>
    <phoneticPr fontId="6"/>
  </si>
  <si>
    <t>補助対象経費計（Ｄ）</t>
    <rPh sb="0" eb="2">
      <t>ホジョ</t>
    </rPh>
    <rPh sb="2" eb="4">
      <t>タイショウ</t>
    </rPh>
    <rPh sb="4" eb="6">
      <t>ケイヒ</t>
    </rPh>
    <rPh sb="6" eb="7">
      <t>ケイ</t>
    </rPh>
    <phoneticPr fontId="6"/>
  </si>
  <si>
    <t>（数量）</t>
    <rPh sb="1" eb="3">
      <t>スウリョウ</t>
    </rPh>
    <phoneticPr fontId="6"/>
  </si>
  <si>
    <t>（単価）</t>
    <rPh sb="1" eb="3">
      <t>タンカ</t>
    </rPh>
    <phoneticPr fontId="6"/>
  </si>
  <si>
    <t>（単位）</t>
    <rPh sb="1" eb="3">
      <t>タンイ</t>
    </rPh>
    <phoneticPr fontId="6"/>
  </si>
  <si>
    <t>補助対象経費計</t>
    <rPh sb="0" eb="2">
      <t>ホジョ</t>
    </rPh>
    <rPh sb="2" eb="4">
      <t>タイショウ</t>
    </rPh>
    <rPh sb="4" eb="6">
      <t>ケイヒ</t>
    </rPh>
    <rPh sb="6" eb="7">
      <t>ケイ</t>
    </rPh>
    <phoneticPr fontId="6"/>
  </si>
  <si>
    <t>賃金・旅費・報償費</t>
    <rPh sb="0" eb="2">
      <t>チンギン</t>
    </rPh>
    <rPh sb="3" eb="5">
      <t>リョヒ</t>
    </rPh>
    <rPh sb="6" eb="8">
      <t>ホウショウ</t>
    </rPh>
    <rPh sb="8" eb="9">
      <t>ヒ</t>
    </rPh>
    <phoneticPr fontId="6"/>
  </si>
  <si>
    <t>補助
対象外</t>
    <rPh sb="0" eb="2">
      <t>ホジョ</t>
    </rPh>
    <rPh sb="3" eb="5">
      <t>タイショウ</t>
    </rPh>
    <rPh sb="5" eb="6">
      <t>ガイ</t>
    </rPh>
    <phoneticPr fontId="6"/>
  </si>
  <si>
    <t>補助対象外経費計</t>
    <rPh sb="4" eb="5">
      <t>ガイ</t>
    </rPh>
    <phoneticPr fontId="6"/>
  </si>
  <si>
    <t>内　　訳</t>
    <rPh sb="0" eb="1">
      <t>ウチ</t>
    </rPh>
    <rPh sb="3" eb="4">
      <t>ヤク</t>
    </rPh>
    <phoneticPr fontId="6"/>
  </si>
  <si>
    <t>×</t>
  </si>
  <si>
    <t>補助対象外経費</t>
    <rPh sb="0" eb="2">
      <t>ホジョ</t>
    </rPh>
    <rPh sb="2" eb="4">
      <t>タイショウ</t>
    </rPh>
    <rPh sb="4" eb="5">
      <t>ソト</t>
    </rPh>
    <rPh sb="5" eb="7">
      <t>ケイヒ</t>
    </rPh>
    <phoneticPr fontId="6"/>
  </si>
  <si>
    <t>（数量）</t>
  </si>
  <si>
    <t>＋</t>
  </si>
  <si>
    <t>（調整額）</t>
    <rPh sb="1" eb="3">
      <t>チョウセイ</t>
    </rPh>
    <rPh sb="3" eb="4">
      <t>ガク</t>
    </rPh>
    <phoneticPr fontId="6"/>
  </si>
  <si>
    <t>＝</t>
  </si>
  <si>
    <t>支出合計</t>
    <rPh sb="0" eb="2">
      <t>シシュツ</t>
    </rPh>
    <rPh sb="2" eb="4">
      <t>ゴウケイ</t>
    </rPh>
    <phoneticPr fontId="6"/>
  </si>
  <si>
    <t>出演・音楽・文芸費</t>
    <rPh sb="0" eb="2">
      <t>シュツエン</t>
    </rPh>
    <rPh sb="3" eb="5">
      <t>オンガク</t>
    </rPh>
    <rPh sb="6" eb="9">
      <t>ブンゲイヒ</t>
    </rPh>
    <phoneticPr fontId="6"/>
  </si>
  <si>
    <t>雑役務費・消耗品費等</t>
    <rPh sb="0" eb="1">
      <t>ザツ</t>
    </rPh>
    <rPh sb="1" eb="4">
      <t>エキムヒ</t>
    </rPh>
    <rPh sb="5" eb="8">
      <t>ショウモウヒン</t>
    </rPh>
    <rPh sb="8" eb="9">
      <t>ヒ</t>
    </rPh>
    <rPh sb="9" eb="10">
      <t>トウ</t>
    </rPh>
    <phoneticPr fontId="6"/>
  </si>
  <si>
    <t>賃金・共済費</t>
  </si>
  <si>
    <t>申請者自己負担額</t>
    <rPh sb="0" eb="3">
      <t>シンセイシャ</t>
    </rPh>
    <rPh sb="3" eb="5">
      <t>ジコ</t>
    </rPh>
    <rPh sb="5" eb="8">
      <t>フタンガク</t>
    </rPh>
    <phoneticPr fontId="2"/>
  </si>
  <si>
    <t>共催者等負担額</t>
    <rPh sb="0" eb="3">
      <t>キョウサイシャ</t>
    </rPh>
    <rPh sb="3" eb="4">
      <t>トウ</t>
    </rPh>
    <rPh sb="4" eb="7">
      <t>フタンガク</t>
    </rPh>
    <phoneticPr fontId="2"/>
  </si>
  <si>
    <t>補助金・助成金</t>
    <rPh sb="0" eb="3">
      <t>ホジョキン</t>
    </rPh>
    <rPh sb="4" eb="7">
      <t>ジョセイキン</t>
    </rPh>
    <phoneticPr fontId="2"/>
  </si>
  <si>
    <t>寄附金・協賛金</t>
    <rPh sb="0" eb="3">
      <t>キフキン</t>
    </rPh>
    <rPh sb="4" eb="7">
      <t>キョウサンキン</t>
    </rPh>
    <phoneticPr fontId="2"/>
  </si>
  <si>
    <t>事業収入</t>
    <rPh sb="0" eb="2">
      <t>ジギョウ</t>
    </rPh>
    <rPh sb="2" eb="4">
      <t>シュウニュウ</t>
    </rPh>
    <phoneticPr fontId="2"/>
  </si>
  <si>
    <t>その他</t>
    <rPh sb="2" eb="3">
      <t>タ</t>
    </rPh>
    <phoneticPr fontId="2"/>
  </si>
  <si>
    <t>小   計（Ａ）</t>
    <rPh sb="0" eb="1">
      <t>ショウ</t>
    </rPh>
    <rPh sb="4" eb="5">
      <t>ケイ</t>
    </rPh>
    <phoneticPr fontId="2"/>
  </si>
  <si>
    <t>委託費</t>
    <rPh sb="0" eb="2">
      <t>イタク</t>
    </rPh>
    <rPh sb="2" eb="3">
      <t>ヒ</t>
    </rPh>
    <phoneticPr fontId="6"/>
  </si>
  <si>
    <t>国庫補助額</t>
    <rPh sb="0" eb="2">
      <t>コッコ</t>
    </rPh>
    <rPh sb="2" eb="4">
      <t>ホジョ</t>
    </rPh>
    <rPh sb="4" eb="5">
      <t>ガク</t>
    </rPh>
    <phoneticPr fontId="2"/>
  </si>
  <si>
    <t>収入</t>
    <rPh sb="0" eb="2">
      <t>シュウニュウ</t>
    </rPh>
    <phoneticPr fontId="6"/>
  </si>
  <si>
    <t xml:space="preserve">【 内訳書 】 </t>
    <rPh sb="2" eb="4">
      <t>ウチワケ</t>
    </rPh>
    <rPh sb="4" eb="5">
      <t>ショ</t>
    </rPh>
    <phoneticPr fontId="6"/>
  </si>
  <si>
    <t>【 内訳書 集計表 】</t>
    <rPh sb="2" eb="4">
      <t>ウチワケ</t>
    </rPh>
    <rPh sb="4" eb="5">
      <t>ショ</t>
    </rPh>
    <rPh sb="6" eb="9">
      <t>シュウケイヒョウ</t>
    </rPh>
    <phoneticPr fontId="6"/>
  </si>
  <si>
    <t>事業形態</t>
    <rPh sb="0" eb="2">
      <t>ジギョウ</t>
    </rPh>
    <rPh sb="2" eb="4">
      <t>ケイタイ</t>
    </rPh>
    <phoneticPr fontId="6"/>
  </si>
  <si>
    <t>金額</t>
    <rPh sb="0" eb="2">
      <t>キンガク</t>
    </rPh>
    <phoneticPr fontId="6"/>
  </si>
  <si>
    <t>国庫補助額</t>
  </si>
  <si>
    <t>合　計（B）</t>
    <rPh sb="0" eb="1">
      <t>ゴウ</t>
    </rPh>
    <rPh sb="2" eb="3">
      <t>ケイ</t>
    </rPh>
    <phoneticPr fontId="6"/>
  </si>
  <si>
    <t>小　計（Ｅ）</t>
    <rPh sb="0" eb="1">
      <t>ショウ</t>
    </rPh>
    <rPh sb="2" eb="3">
      <t>ケイ</t>
    </rPh>
    <phoneticPr fontId="6"/>
  </si>
  <si>
    <t>合   計（F）</t>
    <rPh sb="0" eb="1">
      <t>ゴウ</t>
    </rPh>
    <rPh sb="4" eb="5">
      <t>ケイ</t>
    </rPh>
    <phoneticPr fontId="6"/>
  </si>
  <si>
    <t>2-5</t>
    <phoneticPr fontId="6"/>
  </si>
  <si>
    <t>2-6</t>
    <phoneticPr fontId="6"/>
  </si>
  <si>
    <t>2-8</t>
    <phoneticPr fontId="6"/>
  </si>
  <si>
    <t>2-9</t>
    <phoneticPr fontId="6"/>
  </si>
  <si>
    <t>2-11</t>
    <phoneticPr fontId="6"/>
  </si>
  <si>
    <t>2-12</t>
    <phoneticPr fontId="6"/>
  </si>
  <si>
    <t>2-13</t>
    <phoneticPr fontId="6"/>
  </si>
  <si>
    <t>2-15</t>
    <phoneticPr fontId="6"/>
  </si>
  <si>
    <t>2-19</t>
    <phoneticPr fontId="6"/>
  </si>
  <si>
    <t>自己収入計</t>
    <rPh sb="0" eb="2">
      <t>ジコ</t>
    </rPh>
    <rPh sb="2" eb="4">
      <t>シュウニュウ</t>
    </rPh>
    <rPh sb="4" eb="5">
      <t>ケイ</t>
    </rPh>
    <phoneticPr fontId="6"/>
  </si>
  <si>
    <t>自己収入</t>
    <rPh sb="0" eb="2">
      <t>ジコ</t>
    </rPh>
    <rPh sb="2" eb="4">
      <t>シュウニュウ</t>
    </rPh>
    <phoneticPr fontId="6"/>
  </si>
  <si>
    <t>執行
団体名</t>
    <rPh sb="0" eb="2">
      <t>シッコウ</t>
    </rPh>
    <rPh sb="3" eb="5">
      <t>ダンタイ</t>
    </rPh>
    <rPh sb="5" eb="6">
      <t>メイ</t>
    </rPh>
    <phoneticPr fontId="6"/>
  </si>
  <si>
    <t>事業名
（取組名）</t>
    <rPh sb="0" eb="2">
      <t>ジギョウ</t>
    </rPh>
    <rPh sb="2" eb="3">
      <t>メイ</t>
    </rPh>
    <rPh sb="5" eb="7">
      <t>トリクミ</t>
    </rPh>
    <rPh sb="7" eb="8">
      <t>メイ</t>
    </rPh>
    <phoneticPr fontId="6"/>
  </si>
  <si>
    <t>2-4</t>
    <phoneticPr fontId="6"/>
  </si>
  <si>
    <t>2-7</t>
    <phoneticPr fontId="6"/>
  </si>
  <si>
    <t>2-10</t>
    <phoneticPr fontId="6"/>
  </si>
  <si>
    <t>2-16</t>
    <phoneticPr fontId="6"/>
  </si>
  <si>
    <t>2-17</t>
    <phoneticPr fontId="6"/>
  </si>
  <si>
    <t>2-18</t>
    <phoneticPr fontId="6"/>
  </si>
  <si>
    <t>2-20</t>
    <phoneticPr fontId="6"/>
  </si>
  <si>
    <t>補助事業者</t>
    <rPh sb="0" eb="2">
      <t>ホジョ</t>
    </rPh>
    <rPh sb="2" eb="5">
      <t>ジギョウシャ</t>
    </rPh>
    <phoneticPr fontId="6"/>
  </si>
  <si>
    <t>補助事業者以外</t>
    <rPh sb="0" eb="2">
      <t>ホジョ</t>
    </rPh>
    <rPh sb="2" eb="5">
      <t>ジギョウシャ</t>
    </rPh>
    <rPh sb="5" eb="7">
      <t>イガイ</t>
    </rPh>
    <phoneticPr fontId="6"/>
  </si>
  <si>
    <t>No.</t>
    <phoneticPr fontId="6"/>
  </si>
  <si>
    <t>No.</t>
    <phoneticPr fontId="6"/>
  </si>
  <si>
    <t>No.</t>
    <phoneticPr fontId="6"/>
  </si>
  <si>
    <t>No.</t>
    <phoneticPr fontId="6"/>
  </si>
  <si>
    <t>No.</t>
    <phoneticPr fontId="6"/>
  </si>
  <si>
    <t>No.</t>
    <phoneticPr fontId="6"/>
  </si>
  <si>
    <t>2-14</t>
    <phoneticPr fontId="6"/>
  </si>
  <si>
    <t>委託費等</t>
    <rPh sb="0" eb="2">
      <t>イタク</t>
    </rPh>
    <rPh sb="2" eb="3">
      <t>ヒ</t>
    </rPh>
    <rPh sb="3" eb="4">
      <t>トウ</t>
    </rPh>
    <phoneticPr fontId="6"/>
  </si>
  <si>
    <t>舞台・会場・設営費等</t>
    <rPh sb="0" eb="2">
      <t>ブタイ</t>
    </rPh>
    <rPh sb="3" eb="5">
      <t>カイジョウ</t>
    </rPh>
    <rPh sb="6" eb="8">
      <t>セツエイ</t>
    </rPh>
    <rPh sb="8" eb="9">
      <t>ヒ</t>
    </rPh>
    <rPh sb="9" eb="10">
      <t>トウ</t>
    </rPh>
    <phoneticPr fontId="6"/>
  </si>
  <si>
    <t>舞台・会場・設営費等</t>
    <rPh sb="9" eb="10">
      <t>トウ</t>
    </rPh>
    <phoneticPr fontId="6"/>
  </si>
  <si>
    <t>【確認事項】消費税等仕入控除税額の取扱い（ア，イ，ウのいずれかに○をつけること）</t>
    <rPh sb="1" eb="3">
      <t>カクニン</t>
    </rPh>
    <rPh sb="3" eb="5">
      <t>ジコウ</t>
    </rPh>
    <phoneticPr fontId="6"/>
  </si>
  <si>
    <t>ア　課税事業者</t>
    <phoneticPr fontId="6"/>
  </si>
  <si>
    <t>イ　簡易課税事業者</t>
    <phoneticPr fontId="6"/>
  </si>
  <si>
    <t>ウ　免税事業者</t>
    <phoneticPr fontId="6"/>
  </si>
  <si>
    <t>＊</t>
    <phoneticPr fontId="6"/>
  </si>
  <si>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6"/>
  </si>
  <si>
    <t>会計担当者確認済署名</t>
    <rPh sb="0" eb="2">
      <t>カイケイ</t>
    </rPh>
    <rPh sb="2" eb="5">
      <t>タントウシャ</t>
    </rPh>
    <rPh sb="5" eb="7">
      <t>カクニン</t>
    </rPh>
    <rPh sb="7" eb="8">
      <t>ズ</t>
    </rPh>
    <rPh sb="8" eb="10">
      <t>ショメイ</t>
    </rPh>
    <phoneticPr fontId="6"/>
  </si>
  <si>
    <t>印</t>
    <rPh sb="0" eb="1">
      <t>イン</t>
    </rPh>
    <phoneticPr fontId="6"/>
  </si>
  <si>
    <t>＊</t>
    <phoneticPr fontId="6"/>
  </si>
  <si>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6"/>
  </si>
  <si>
    <t>＊</t>
    <phoneticPr fontId="6"/>
  </si>
  <si>
    <t>金額欄には税込の金額を記入してください。</t>
    <rPh sb="0" eb="2">
      <t>キンガク</t>
    </rPh>
    <rPh sb="2" eb="3">
      <t>ラン</t>
    </rPh>
    <rPh sb="5" eb="7">
      <t>ゼイコ</t>
    </rPh>
    <rPh sb="8" eb="10">
      <t>キンガク</t>
    </rPh>
    <rPh sb="11" eb="13">
      <t>キニュウ</t>
    </rPh>
    <phoneticPr fontId="6"/>
  </si>
  <si>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6"/>
  </si>
  <si>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6"/>
  </si>
  <si>
    <t>提出前に必ず検算するようにしてください。</t>
    <rPh sb="0" eb="2">
      <t>テイシュツ</t>
    </rPh>
    <rPh sb="2" eb="3">
      <t>マエ</t>
    </rPh>
    <rPh sb="4" eb="5">
      <t>カナラ</t>
    </rPh>
    <rPh sb="6" eb="8">
      <t>ケンザン</t>
    </rPh>
    <phoneticPr fontId="6"/>
  </si>
  <si>
    <t>単位：円</t>
    <rPh sb="0" eb="2">
      <t>タンイ</t>
    </rPh>
    <rPh sb="3" eb="4">
      <t>エン</t>
    </rPh>
    <phoneticPr fontId="6"/>
  </si>
  <si>
    <t>種別</t>
    <rPh sb="0" eb="2">
      <t>シュベツ</t>
    </rPh>
    <phoneticPr fontId="6"/>
  </si>
  <si>
    <t>内訳</t>
    <rPh sb="0" eb="2">
      <t>ウチワケ</t>
    </rPh>
    <phoneticPr fontId="6"/>
  </si>
  <si>
    <t>数　量</t>
    <rPh sb="0" eb="1">
      <t>カズ</t>
    </rPh>
    <rPh sb="2" eb="3">
      <t>リョウ</t>
    </rPh>
    <phoneticPr fontId="6"/>
  </si>
  <si>
    <t>数　量</t>
    <phoneticPr fontId="6"/>
  </si>
  <si>
    <t>数　量</t>
    <phoneticPr fontId="6"/>
  </si>
  <si>
    <t>単価</t>
    <phoneticPr fontId="6"/>
  </si>
  <si>
    <t>金額</t>
    <phoneticPr fontId="6"/>
  </si>
  <si>
    <t>課税対象外</t>
    <rPh sb="0" eb="2">
      <t>カゼイ</t>
    </rPh>
    <rPh sb="2" eb="4">
      <t>タイショウ</t>
    </rPh>
    <rPh sb="4" eb="5">
      <t>ガイ</t>
    </rPh>
    <phoneticPr fontId="6"/>
  </si>
  <si>
    <t>賃金</t>
    <rPh sb="0" eb="2">
      <t>チンギン</t>
    </rPh>
    <phoneticPr fontId="6"/>
  </si>
  <si>
    <t>賃金合計</t>
    <rPh sb="0" eb="2">
      <t>チンギン</t>
    </rPh>
    <rPh sb="2" eb="4">
      <t>ゴウケイ</t>
    </rPh>
    <phoneticPr fontId="6"/>
  </si>
  <si>
    <t>事業費</t>
    <rPh sb="0" eb="3">
      <t>ジギョウヒ</t>
    </rPh>
    <phoneticPr fontId="6"/>
  </si>
  <si>
    <t>旅費合計</t>
    <rPh sb="0" eb="2">
      <t>リョヒ</t>
    </rPh>
    <rPh sb="2" eb="4">
      <t>ゴウケイ</t>
    </rPh>
    <phoneticPr fontId="6"/>
  </si>
  <si>
    <t>消費税相当額</t>
    <rPh sb="0" eb="3">
      <t>ショウヒゼイ</t>
    </rPh>
    <rPh sb="3" eb="5">
      <t>ソウトウ</t>
    </rPh>
    <rPh sb="5" eb="6">
      <t>ガク</t>
    </rPh>
    <phoneticPr fontId="6"/>
  </si>
  <si>
    <t>課税対象外経費（</t>
    <rPh sb="0" eb="2">
      <t>カゼイ</t>
    </rPh>
    <rPh sb="2" eb="4">
      <t>タイショウ</t>
    </rPh>
    <rPh sb="4" eb="5">
      <t>ガイ</t>
    </rPh>
    <rPh sb="5" eb="7">
      <t>ケイヒ</t>
    </rPh>
    <phoneticPr fontId="6"/>
  </si>
  <si>
    <t>）×</t>
    <phoneticPr fontId="6"/>
  </si>
  <si>
    <t>　</t>
  </si>
  <si>
    <t>　　機関名：</t>
    <rPh sb="2" eb="4">
      <t>キカン</t>
    </rPh>
    <rPh sb="4" eb="5">
      <t>メイ</t>
    </rPh>
    <phoneticPr fontId="6"/>
  </si>
  <si>
    <t>　（単位：円）</t>
    <rPh sb="2" eb="4">
      <t>タンイ</t>
    </rPh>
    <rPh sb="5" eb="6">
      <t>エン</t>
    </rPh>
    <phoneticPr fontId="6"/>
  </si>
  <si>
    <t>費　　目</t>
    <rPh sb="0" eb="1">
      <t>ヒ</t>
    </rPh>
    <rPh sb="3" eb="4">
      <t>メ</t>
    </rPh>
    <phoneticPr fontId="6"/>
  </si>
  <si>
    <t>種　　別</t>
    <rPh sb="0" eb="1">
      <t>タネ</t>
    </rPh>
    <rPh sb="3" eb="4">
      <t>ベツ</t>
    </rPh>
    <phoneticPr fontId="6"/>
  </si>
  <si>
    <t>経費予定額</t>
    <rPh sb="0" eb="2">
      <t>ケイヒ</t>
    </rPh>
    <rPh sb="2" eb="4">
      <t>ヨテイ</t>
    </rPh>
    <rPh sb="4" eb="5">
      <t>ガク</t>
    </rPh>
    <phoneticPr fontId="6"/>
  </si>
  <si>
    <t>小計</t>
    <rPh sb="0" eb="1">
      <t>コ</t>
    </rPh>
    <rPh sb="1" eb="2">
      <t>ケイ</t>
    </rPh>
    <phoneticPr fontId="6"/>
  </si>
  <si>
    <t>差引合計</t>
    <rPh sb="0" eb="2">
      <t>サシヒキ</t>
    </rPh>
    <rPh sb="2" eb="4">
      <t>ゴウケイ</t>
    </rPh>
    <phoneticPr fontId="6"/>
  </si>
  <si>
    <t>【収支予算書】</t>
    <rPh sb="1" eb="3">
      <t>シュウシ</t>
    </rPh>
    <rPh sb="3" eb="6">
      <t>ヨサンショ</t>
    </rPh>
    <phoneticPr fontId="6"/>
  </si>
  <si>
    <t>コーディネーター料</t>
    <rPh sb="8" eb="9">
      <t>リョウ</t>
    </rPh>
    <phoneticPr fontId="6"/>
  </si>
  <si>
    <t>コーディネーター料合計</t>
    <rPh sb="8" eb="9">
      <t>リョウ</t>
    </rPh>
    <rPh sb="9" eb="11">
      <t>ゴウケイ</t>
    </rPh>
    <phoneticPr fontId="6"/>
  </si>
  <si>
    <t>共済費</t>
    <rPh sb="0" eb="2">
      <t>キョウサイ</t>
    </rPh>
    <rPh sb="2" eb="3">
      <t>ヒ</t>
    </rPh>
    <phoneticPr fontId="6"/>
  </si>
  <si>
    <t>共済費合計</t>
    <rPh sb="0" eb="3">
      <t>キョウサイヒ</t>
    </rPh>
    <rPh sb="3" eb="5">
      <t>ゴウケイ</t>
    </rPh>
    <phoneticPr fontId="6"/>
  </si>
  <si>
    <t>報償費合計</t>
    <rPh sb="0" eb="3">
      <t>ホウショウヒ</t>
    </rPh>
    <rPh sb="3" eb="5">
      <t>ゴウケイ</t>
    </rPh>
    <phoneticPr fontId="6"/>
  </si>
  <si>
    <t>使用料及び</t>
    <rPh sb="0" eb="3">
      <t>シヨウリョウ</t>
    </rPh>
    <rPh sb="3" eb="4">
      <t>オヨ</t>
    </rPh>
    <phoneticPr fontId="6"/>
  </si>
  <si>
    <t>　 借料</t>
    <rPh sb="2" eb="4">
      <t>シャクリョウ</t>
    </rPh>
    <phoneticPr fontId="6"/>
  </si>
  <si>
    <t>使用料及び借料合計</t>
    <rPh sb="0" eb="3">
      <t>シヨウリョウ</t>
    </rPh>
    <rPh sb="3" eb="4">
      <t>オヨ</t>
    </rPh>
    <rPh sb="5" eb="7">
      <t>シャクリョウ</t>
    </rPh>
    <rPh sb="7" eb="9">
      <t>ゴウケイ</t>
    </rPh>
    <phoneticPr fontId="6"/>
  </si>
  <si>
    <t>舞台費合計</t>
    <rPh sb="0" eb="2">
      <t>ブタイ</t>
    </rPh>
    <rPh sb="2" eb="3">
      <t>ヒ</t>
    </rPh>
    <rPh sb="3" eb="5">
      <t>ゴウケイ</t>
    </rPh>
    <phoneticPr fontId="6"/>
  </si>
  <si>
    <t>役務費</t>
    <rPh sb="0" eb="3">
      <t>エキムヒ</t>
    </rPh>
    <phoneticPr fontId="6"/>
  </si>
  <si>
    <t>役務費合計</t>
    <rPh sb="0" eb="3">
      <t>エキムヒ</t>
    </rPh>
    <rPh sb="3" eb="5">
      <t>ゴウケイ</t>
    </rPh>
    <phoneticPr fontId="6"/>
  </si>
  <si>
    <t>請負費</t>
    <rPh sb="0" eb="2">
      <t>ウケオイ</t>
    </rPh>
    <rPh sb="2" eb="3">
      <t>ヒ</t>
    </rPh>
    <phoneticPr fontId="6"/>
  </si>
  <si>
    <t>需用費</t>
    <rPh sb="0" eb="3">
      <t>ジュヨウヒ</t>
    </rPh>
    <phoneticPr fontId="6"/>
  </si>
  <si>
    <t>需用費合計</t>
    <rPh sb="0" eb="3">
      <t>ジュヨウヒ</t>
    </rPh>
    <rPh sb="3" eb="5">
      <t>ゴウケイ</t>
    </rPh>
    <phoneticPr fontId="6"/>
  </si>
  <si>
    <t>（様式２）</t>
    <rPh sb="1" eb="3">
      <t>ヨウシキ</t>
    </rPh>
    <phoneticPr fontId="6"/>
  </si>
  <si>
    <t>　総　事　業　費（C）</t>
    <rPh sb="1" eb="2">
      <t>フサ</t>
    </rPh>
    <rPh sb="3" eb="4">
      <t>コト</t>
    </rPh>
    <rPh sb="5" eb="6">
      <t>ギョウ</t>
    </rPh>
    <rPh sb="7" eb="8">
      <t>ヒ</t>
    </rPh>
    <phoneticPr fontId="6"/>
  </si>
  <si>
    <t>消費税及び地方消費税に係る仕入控除税額</t>
    <rPh sb="0" eb="3">
      <t>ショウヒゼイ</t>
    </rPh>
    <rPh sb="3" eb="4">
      <t>オヨ</t>
    </rPh>
    <rPh sb="5" eb="7">
      <t>チホウ</t>
    </rPh>
    <rPh sb="7" eb="10">
      <t>ショウヒゼイ</t>
    </rPh>
    <rPh sb="11" eb="12">
      <t>カカ</t>
    </rPh>
    <rPh sb="13" eb="15">
      <t>シイ</t>
    </rPh>
    <rPh sb="15" eb="17">
      <t>コウジョ</t>
    </rPh>
    <rPh sb="17" eb="19">
      <t>ゼイガク</t>
    </rPh>
    <phoneticPr fontId="6"/>
  </si>
  <si>
    <t xml:space="preserve">  補助対象経費計（D）</t>
    <rPh sb="2" eb="4">
      <t>ホジョ</t>
    </rPh>
    <rPh sb="4" eb="6">
      <t>タイショウ</t>
    </rPh>
    <rPh sb="6" eb="8">
      <t>ケイヒ</t>
    </rPh>
    <rPh sb="8" eb="9">
      <t>ケイ</t>
    </rPh>
    <phoneticPr fontId="6"/>
  </si>
  <si>
    <t>委託費合計</t>
    <rPh sb="0" eb="2">
      <t>イタク</t>
    </rPh>
    <rPh sb="2" eb="3">
      <t>ヒ</t>
    </rPh>
    <rPh sb="3" eb="5">
      <t>ゴウケイ</t>
    </rPh>
    <phoneticPr fontId="6"/>
  </si>
  <si>
    <t>請負費合計</t>
    <rPh sb="0" eb="2">
      <t>ウケオイ</t>
    </rPh>
    <rPh sb="2" eb="3">
      <t>ヒ</t>
    </rPh>
    <rPh sb="3" eb="5">
      <t>ゴウケイ</t>
    </rPh>
    <phoneticPr fontId="6"/>
  </si>
  <si>
    <t>委託費※</t>
    <rPh sb="0" eb="2">
      <t>イタク</t>
    </rPh>
    <rPh sb="2" eb="3">
      <t>ヒ</t>
    </rPh>
    <phoneticPr fontId="6"/>
  </si>
  <si>
    <t>　※　委託費内訳</t>
    <rPh sb="3" eb="5">
      <t>イタク</t>
    </rPh>
    <rPh sb="5" eb="6">
      <t>ヒ</t>
    </rPh>
    <rPh sb="6" eb="8">
      <t>ウチワケ</t>
    </rPh>
    <phoneticPr fontId="6"/>
  </si>
  <si>
    <t>　経費予定額</t>
    <rPh sb="1" eb="3">
      <t>ケイヒ</t>
    </rPh>
    <rPh sb="3" eb="5">
      <t>ヨテイ</t>
    </rPh>
    <rPh sb="5" eb="6">
      <t>ガク</t>
    </rPh>
    <phoneticPr fontId="6"/>
  </si>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</sst>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quot;△ &quot;#,##0"/>
    <numFmt numFmtId="179" formatCode="General;;"/>
    <numFmt numFmtId="180" formatCode="[=1]&quot;国庫補助額修正入力が交付決定額を超過しています&quot;;General"/>
    <numFmt numFmtId="181" formatCode="#,##0.00;&quot;△ &quot;#,##0.00"/>
  </numFmts>
  <fonts count="3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theme="1"/>
      <name val="ＭＳ Ｐゴシック"/>
      <family val="3"/>
      <charset val="128"/>
    </font>
    <font>
      <b/>
      <sz val="11"/>
      <color theme="1"/>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color theme="1"/>
      <name val="ＭＳ Ｐゴシック"/>
      <family val="3"/>
      <charset val="128"/>
      <scheme val="minor"/>
    </font>
    <font>
      <sz val="11"/>
      <name val="ＭＳ Ｐゴシック"/>
      <family val="3"/>
      <charset val="128"/>
      <scheme val="minor"/>
    </font>
    <font>
      <sz val="18"/>
      <color theme="1"/>
      <name val="ＭＳ Ｐゴシック"/>
      <family val="3"/>
      <charset val="128"/>
    </font>
    <font>
      <sz val="22"/>
      <color theme="1"/>
      <name val="ＭＳ Ｐゴシック"/>
      <family val="3"/>
      <charset val="128"/>
    </font>
    <font>
      <sz val="24"/>
      <color theme="1"/>
      <name val="ＭＳ Ｐゴシック"/>
      <family val="3"/>
      <charset val="128"/>
    </font>
    <font>
      <sz val="11"/>
      <color rgb="FFFF0000"/>
      <name val="ＭＳ Ｐゴシック"/>
      <family val="3"/>
      <charset val="128"/>
      <scheme val="minor"/>
    </font>
    <font>
      <sz val="11"/>
      <color theme="1"/>
      <name val="ＭＳ Ｐゴシック"/>
      <family val="2"/>
      <scheme val="minor"/>
    </font>
    <font>
      <b/>
      <sz val="9"/>
      <color theme="1"/>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10"/>
      <color indexed="81"/>
      <name val="MS P ゴシック"/>
      <family val="3"/>
      <charset val="128"/>
    </font>
    <font>
      <u/>
      <sz val="10"/>
      <color indexed="81"/>
      <name val="MS P ゴシック"/>
      <family val="3"/>
      <charset val="128"/>
    </font>
    <font>
      <b/>
      <sz val="8"/>
      <name val="ＭＳ Ｐゴシック"/>
      <family val="3"/>
      <charset val="128"/>
    </font>
  </fonts>
  <fills count="12">
    <fill>
      <patternFill patternType="none"/>
    </fill>
    <fill>
      <patternFill patternType="gray125"/>
    </fill>
    <fill>
      <patternFill patternType="solid">
        <fgColor theme="9" tint="0.59999389629810485"/>
        <bgColor indexed="64"/>
      </patternFill>
    </fill>
    <fill>
      <patternFill patternType="solid">
        <fgColor rgb="FF99FFCC"/>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rgb="FF66FFFF"/>
        <bgColor indexed="64"/>
      </patternFill>
    </fill>
  </fills>
  <borders count="13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s>
  <cellStyleXfs count="31">
    <xf numFmtId="0" fontId="0" fillId="0" borderId="0">
      <alignment vertical="center"/>
    </xf>
    <xf numFmtId="38" fontId="3" fillId="0" borderId="0" applyFill="0" applyBorder="0" applyAlignment="0" applyProtection="0">
      <alignment vertical="center"/>
    </xf>
    <xf numFmtId="38" fontId="4" fillId="0" borderId="0" applyFill="0" applyBorder="0" applyAlignment="0" applyProtection="0">
      <alignment vertical="center"/>
    </xf>
    <xf numFmtId="38" fontId="4" fillId="0" borderId="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0" fontId="21" fillId="0" borderId="0"/>
    <xf numFmtId="0" fontId="3" fillId="0" borderId="0"/>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cellStyleXfs>
  <cellXfs count="490">
    <xf numFmtId="0" fontId="0" fillId="0" borderId="0" xfId="0">
      <alignment vertical="center"/>
    </xf>
    <xf numFmtId="0" fontId="0" fillId="0" borderId="0" xfId="0" applyBorder="1" applyAlignment="1">
      <alignment vertical="center"/>
    </xf>
    <xf numFmtId="0" fontId="0" fillId="0" borderId="0" xfId="0" applyFill="1">
      <alignment vertical="center"/>
    </xf>
    <xf numFmtId="38" fontId="3" fillId="0" borderId="0" xfId="18" applyFont="1" applyFill="1">
      <alignment vertical="center"/>
    </xf>
    <xf numFmtId="0" fontId="0" fillId="0" borderId="0" xfId="15" applyFont="1" applyProtection="1">
      <alignment vertical="center"/>
      <protection locked="0"/>
    </xf>
    <xf numFmtId="38" fontId="12" fillId="0" borderId="0" xfId="3" applyFont="1" applyFill="1" applyBorder="1" applyAlignment="1">
      <alignment horizontal="center" vertical="center" wrapText="1"/>
    </xf>
    <xf numFmtId="38" fontId="12" fillId="0" borderId="0" xfId="3" applyFont="1" applyFill="1">
      <alignment vertical="center"/>
    </xf>
    <xf numFmtId="0" fontId="0" fillId="0" borderId="0" xfId="17" applyFont="1" applyAlignment="1">
      <alignment vertical="center" wrapText="1"/>
    </xf>
    <xf numFmtId="0" fontId="13" fillId="0" borderId="6" xfId="0" applyFont="1" applyFill="1" applyBorder="1" applyAlignment="1">
      <alignment horizontal="right" vertical="center" shrinkToFit="1"/>
    </xf>
    <xf numFmtId="38" fontId="7" fillId="0" borderId="31" xfId="3" applyFont="1" applyFill="1" applyBorder="1" applyAlignment="1" applyProtection="1">
      <alignment horizontal="center" vertical="center" shrinkToFit="1"/>
      <protection locked="0"/>
    </xf>
    <xf numFmtId="38" fontId="3" fillId="0" borderId="0" xfId="3" applyFont="1" applyFill="1" applyBorder="1" applyAlignment="1" applyProtection="1">
      <alignment horizontal="left" vertical="center" wrapText="1"/>
    </xf>
    <xf numFmtId="38" fontId="7" fillId="0" borderId="0" xfId="3" applyFont="1" applyFill="1" applyAlignment="1">
      <alignment horizontal="center" vertical="center"/>
    </xf>
    <xf numFmtId="38" fontId="7" fillId="0" borderId="34" xfId="3" applyFont="1" applyFill="1" applyBorder="1" applyAlignment="1" applyProtection="1">
      <alignment horizontal="center" vertical="center" shrinkToFit="1"/>
      <protection locked="0"/>
    </xf>
    <xf numFmtId="0" fontId="5" fillId="0" borderId="0" xfId="17" applyBorder="1" applyAlignment="1">
      <alignment vertical="center" wrapText="1"/>
    </xf>
    <xf numFmtId="0" fontId="7" fillId="6" borderId="36" xfId="17" applyFont="1" applyFill="1" applyBorder="1" applyAlignment="1" applyProtection="1">
      <alignment horizontal="center" vertical="center" shrinkToFit="1"/>
      <protection locked="0"/>
    </xf>
    <xf numFmtId="0" fontId="9" fillId="0" borderId="0" xfId="10" applyFont="1">
      <alignment vertical="center"/>
    </xf>
    <xf numFmtId="0" fontId="9" fillId="0" borderId="0" xfId="10" applyFont="1" applyAlignment="1">
      <alignment vertical="center" shrinkToFit="1"/>
    </xf>
    <xf numFmtId="38" fontId="7" fillId="0" borderId="19" xfId="2" applyFont="1" applyFill="1" applyBorder="1" applyAlignment="1">
      <alignment horizontal="left" vertical="center" shrinkToFit="1"/>
    </xf>
    <xf numFmtId="38" fontId="7" fillId="0" borderId="20" xfId="2" applyFont="1" applyFill="1" applyBorder="1" applyAlignment="1">
      <alignment horizontal="left" vertical="center" shrinkToFit="1"/>
    </xf>
    <xf numFmtId="38" fontId="7" fillId="0" borderId="22" xfId="2" applyFont="1" applyFill="1" applyBorder="1" applyAlignment="1">
      <alignment horizontal="left" vertical="center" shrinkToFit="1"/>
    </xf>
    <xf numFmtId="38" fontId="7" fillId="0" borderId="2" xfId="2" applyFont="1" applyFill="1" applyBorder="1" applyAlignment="1">
      <alignment horizontal="left" vertical="center" shrinkToFit="1"/>
    </xf>
    <xf numFmtId="38" fontId="7" fillId="0" borderId="15" xfId="2" applyFont="1" applyFill="1" applyBorder="1" applyAlignment="1">
      <alignment horizontal="left" vertical="center" shrinkToFit="1"/>
    </xf>
    <xf numFmtId="38" fontId="7" fillId="0" borderId="3" xfId="2" applyFont="1" applyFill="1" applyBorder="1" applyAlignment="1">
      <alignment horizontal="left" vertical="center" shrinkToFit="1"/>
    </xf>
    <xf numFmtId="38" fontId="7" fillId="0" borderId="19" xfId="2" applyFont="1" applyFill="1" applyBorder="1" applyAlignment="1">
      <alignment vertical="center" shrinkToFit="1"/>
    </xf>
    <xf numFmtId="38" fontId="7" fillId="0" borderId="20" xfId="2" applyFont="1" applyFill="1" applyBorder="1" applyAlignment="1">
      <alignment vertical="center" shrinkToFit="1"/>
    </xf>
    <xf numFmtId="0" fontId="9" fillId="0" borderId="20" xfId="10" applyFont="1" applyBorder="1" applyAlignment="1">
      <alignment vertical="center" shrinkToFit="1"/>
    </xf>
    <xf numFmtId="0" fontId="9" fillId="0" borderId="22" xfId="10" applyFont="1" applyBorder="1" applyAlignment="1">
      <alignment vertical="center"/>
    </xf>
    <xf numFmtId="176" fontId="7" fillId="6" borderId="36" xfId="17" applyNumberFormat="1" applyFont="1" applyFill="1" applyBorder="1" applyAlignment="1" applyProtection="1">
      <alignment horizontal="center" vertical="center" shrinkToFit="1"/>
      <protection locked="0"/>
    </xf>
    <xf numFmtId="0" fontId="7" fillId="6" borderId="38" xfId="0" applyFont="1" applyFill="1" applyBorder="1" applyAlignment="1" applyProtection="1">
      <alignment horizontal="center" vertical="center" shrinkToFit="1"/>
      <protection locked="0"/>
    </xf>
    <xf numFmtId="0" fontId="7" fillId="6" borderId="37" xfId="17" applyFont="1" applyFill="1" applyBorder="1" applyAlignment="1" applyProtection="1">
      <alignment horizontal="center" vertical="center" shrinkToFit="1"/>
      <protection locked="0"/>
    </xf>
    <xf numFmtId="49" fontId="17" fillId="0" borderId="0" xfId="0" applyNumberFormat="1" applyFont="1" applyAlignment="1">
      <alignment horizontal="center" vertical="center" shrinkToFit="1"/>
    </xf>
    <xf numFmtId="0" fontId="9" fillId="0" borderId="19" xfId="10" applyFont="1" applyBorder="1">
      <alignment vertical="center"/>
    </xf>
    <xf numFmtId="0" fontId="9" fillId="0" borderId="22" xfId="10" applyFont="1" applyBorder="1">
      <alignment vertical="center"/>
    </xf>
    <xf numFmtId="178" fontId="7" fillId="7" borderId="36" xfId="3" applyNumberFormat="1" applyFont="1" applyFill="1" applyBorder="1" applyAlignment="1" applyProtection="1">
      <alignment horizontal="right" vertical="center" shrinkToFit="1"/>
      <protection locked="0"/>
    </xf>
    <xf numFmtId="178" fontId="7" fillId="7" borderId="36" xfId="3" applyNumberFormat="1" applyFont="1" applyFill="1" applyBorder="1" applyAlignment="1" applyProtection="1">
      <alignment vertical="center" shrinkToFit="1"/>
      <protection locked="0"/>
    </xf>
    <xf numFmtId="178" fontId="7" fillId="7" borderId="37" xfId="3" applyNumberFormat="1" applyFont="1" applyFill="1" applyBorder="1" applyAlignment="1" applyProtection="1">
      <alignment vertical="center" shrinkToFit="1"/>
      <protection locked="0"/>
    </xf>
    <xf numFmtId="178" fontId="7" fillId="7" borderId="38" xfId="3" applyNumberFormat="1" applyFont="1" applyFill="1" applyBorder="1" applyAlignment="1" applyProtection="1">
      <alignment vertical="center" shrinkToFit="1"/>
      <protection locked="0"/>
    </xf>
    <xf numFmtId="38" fontId="7" fillId="4" borderId="18" xfId="2" applyFont="1" applyFill="1" applyBorder="1" applyAlignment="1">
      <alignment horizontal="center" vertical="center" shrinkToFit="1"/>
    </xf>
    <xf numFmtId="0" fontId="9" fillId="4" borderId="18" xfId="10" applyFont="1" applyFill="1" applyBorder="1" applyAlignment="1">
      <alignment horizontal="center" vertical="center"/>
    </xf>
    <xf numFmtId="0" fontId="9" fillId="4" borderId="18" xfId="10" applyFont="1" applyFill="1" applyBorder="1">
      <alignment vertical="center"/>
    </xf>
    <xf numFmtId="38" fontId="7" fillId="0" borderId="33" xfId="3" applyFont="1" applyFill="1" applyBorder="1" applyAlignment="1" applyProtection="1">
      <alignment horizontal="center" vertical="center" shrinkToFit="1"/>
      <protection locked="0"/>
    </xf>
    <xf numFmtId="38" fontId="7" fillId="0" borderId="54" xfId="3" applyFont="1" applyFill="1" applyBorder="1" applyAlignment="1" applyProtection="1">
      <alignment horizontal="center" vertical="center" shrinkToFit="1"/>
      <protection locked="0"/>
    </xf>
    <xf numFmtId="178" fontId="7" fillId="7" borderId="38" xfId="3" applyNumberFormat="1" applyFont="1" applyFill="1" applyBorder="1" applyAlignment="1" applyProtection="1">
      <alignment horizontal="right" vertical="center" shrinkToFit="1"/>
      <protection locked="0"/>
    </xf>
    <xf numFmtId="0" fontId="7" fillId="6" borderId="38" xfId="17" applyFont="1" applyFill="1" applyBorder="1" applyAlignment="1" applyProtection="1">
      <alignment horizontal="center" vertical="center" shrinkToFit="1"/>
      <protection locked="0"/>
    </xf>
    <xf numFmtId="38" fontId="8" fillId="0" borderId="55" xfId="3" applyFont="1" applyFill="1" applyBorder="1" applyAlignment="1">
      <alignment horizontal="center" vertical="center"/>
    </xf>
    <xf numFmtId="0" fontId="8" fillId="7" borderId="56" xfId="17" applyFont="1" applyFill="1" applyBorder="1" applyAlignment="1">
      <alignment horizontal="center" vertical="center"/>
    </xf>
    <xf numFmtId="0" fontId="14" fillId="7" borderId="4" xfId="17" applyFont="1" applyFill="1" applyBorder="1" applyAlignment="1">
      <alignment horizontal="center" vertical="center"/>
    </xf>
    <xf numFmtId="0" fontId="14" fillId="5" borderId="4" xfId="17" applyFont="1" applyFill="1" applyBorder="1" applyAlignment="1">
      <alignment horizontal="center" vertical="center"/>
    </xf>
    <xf numFmtId="0" fontId="14" fillId="6" borderId="4" xfId="17" applyFont="1" applyFill="1" applyBorder="1" applyAlignment="1">
      <alignment horizontal="center" vertical="center"/>
    </xf>
    <xf numFmtId="0" fontId="0" fillId="0" borderId="0" xfId="0" applyFill="1" applyAlignment="1">
      <alignment vertical="center"/>
    </xf>
    <xf numFmtId="0" fontId="0" fillId="0" borderId="0" xfId="15" applyFont="1" applyAlignment="1" applyProtection="1">
      <alignment vertical="center"/>
      <protection locked="0"/>
    </xf>
    <xf numFmtId="38" fontId="8" fillId="4" borderId="43" xfId="3" applyFont="1" applyFill="1" applyBorder="1" applyAlignment="1">
      <alignment horizontal="center" vertical="center" wrapText="1"/>
    </xf>
    <xf numFmtId="38" fontId="8" fillId="4" borderId="50" xfId="3" applyFont="1" applyFill="1" applyBorder="1" applyAlignment="1">
      <alignment horizontal="center" vertical="center" wrapText="1"/>
    </xf>
    <xf numFmtId="178" fontId="7" fillId="4" borderId="40" xfId="17" applyNumberFormat="1" applyFont="1" applyFill="1" applyBorder="1" applyAlignment="1">
      <alignment vertical="center" shrinkToFit="1"/>
    </xf>
    <xf numFmtId="178" fontId="7" fillId="4" borderId="39" xfId="17" applyNumberFormat="1" applyFont="1" applyFill="1" applyBorder="1" applyAlignment="1">
      <alignment vertical="center" shrinkToFit="1"/>
    </xf>
    <xf numFmtId="0" fontId="9" fillId="0" borderId="22" xfId="10" applyFont="1" applyBorder="1" applyAlignment="1">
      <alignment vertical="center" shrinkToFit="1"/>
    </xf>
    <xf numFmtId="38" fontId="11" fillId="0" borderId="0" xfId="2" applyFont="1" applyFill="1" applyAlignment="1">
      <alignment vertical="center"/>
    </xf>
    <xf numFmtId="0" fontId="12" fillId="5" borderId="4" xfId="17" applyFont="1" applyFill="1" applyBorder="1" applyAlignment="1" applyProtection="1">
      <alignment horizontal="center" vertical="center"/>
    </xf>
    <xf numFmtId="0" fontId="15" fillId="0" borderId="0" xfId="19" applyBorder="1" applyAlignment="1" applyProtection="1">
      <alignment vertical="center"/>
    </xf>
    <xf numFmtId="0" fontId="0" fillId="0" borderId="0" xfId="0" applyFill="1" applyProtection="1">
      <alignment vertical="center"/>
    </xf>
    <xf numFmtId="49" fontId="18" fillId="0" borderId="0" xfId="0" applyNumberFormat="1" applyFont="1" applyAlignment="1" applyProtection="1">
      <alignment horizontal="center" vertical="center" shrinkToFit="1"/>
    </xf>
    <xf numFmtId="38" fontId="3" fillId="0" borderId="0" xfId="18" applyFont="1" applyFill="1" applyProtection="1">
      <alignment vertical="center"/>
    </xf>
    <xf numFmtId="38" fontId="3" fillId="0" borderId="0" xfId="18" applyFont="1" applyFill="1" applyAlignment="1" applyProtection="1">
      <alignment vertical="center" wrapText="1"/>
    </xf>
    <xf numFmtId="38" fontId="8" fillId="0" borderId="0" xfId="3" applyFont="1" applyFill="1" applyBorder="1" applyAlignment="1" applyProtection="1">
      <alignment horizontal="center" vertical="center"/>
    </xf>
    <xf numFmtId="38" fontId="12" fillId="0" borderId="0" xfId="3" applyFont="1" applyFill="1" applyProtection="1">
      <alignment vertical="center"/>
    </xf>
    <xf numFmtId="0" fontId="13" fillId="0" borderId="6" xfId="0" applyFont="1" applyFill="1" applyBorder="1" applyAlignment="1" applyProtection="1">
      <alignment horizontal="right" vertical="center" shrinkToFit="1"/>
    </xf>
    <xf numFmtId="0" fontId="8" fillId="7" borderId="56" xfId="17" applyFont="1" applyFill="1" applyBorder="1" applyAlignment="1" applyProtection="1">
      <alignment horizontal="center" vertical="center"/>
    </xf>
    <xf numFmtId="0" fontId="5" fillId="0" borderId="4" xfId="15" applyFont="1" applyBorder="1" applyAlignment="1" applyProtection="1">
      <alignment vertical="center"/>
    </xf>
    <xf numFmtId="0" fontId="14" fillId="7" borderId="4" xfId="0" applyFont="1" applyFill="1" applyBorder="1" applyAlignment="1" applyProtection="1">
      <alignment horizontal="center" vertical="center"/>
    </xf>
    <xf numFmtId="0" fontId="14" fillId="5" borderId="4" xfId="17" applyFont="1" applyFill="1" applyBorder="1" applyAlignment="1" applyProtection="1">
      <alignment horizontal="center" vertical="center"/>
    </xf>
    <xf numFmtId="0" fontId="14" fillId="7" borderId="4" xfId="17" applyFont="1" applyFill="1" applyBorder="1" applyAlignment="1" applyProtection="1">
      <alignment horizontal="center" vertical="center"/>
    </xf>
    <xf numFmtId="0" fontId="14" fillId="6" borderId="4" xfId="17" applyFont="1" applyFill="1" applyBorder="1" applyAlignment="1" applyProtection="1">
      <alignment horizontal="center" vertical="center"/>
    </xf>
    <xf numFmtId="38" fontId="8" fillId="4" borderId="7" xfId="3" applyFont="1" applyFill="1" applyBorder="1" applyAlignment="1" applyProtection="1">
      <alignment horizontal="center" vertical="center"/>
    </xf>
    <xf numFmtId="38" fontId="7" fillId="0" borderId="0" xfId="18" applyFont="1" applyFill="1" applyBorder="1" applyAlignment="1" applyProtection="1">
      <alignment horizontal="center" vertical="center"/>
    </xf>
    <xf numFmtId="0" fontId="0" fillId="0" borderId="0" xfId="0" applyBorder="1" applyAlignment="1" applyProtection="1">
      <alignment vertical="center"/>
    </xf>
    <xf numFmtId="178" fontId="7" fillId="0" borderId="0" xfId="18" applyNumberFormat="1" applyFont="1" applyFill="1" applyBorder="1" applyAlignment="1" applyProtection="1">
      <alignment vertical="center" shrinkToFit="1"/>
    </xf>
    <xf numFmtId="178" fontId="0" fillId="0" borderId="0" xfId="0" applyNumberFormat="1" applyBorder="1" applyAlignment="1" applyProtection="1">
      <alignment vertical="center" shrinkToFit="1"/>
    </xf>
    <xf numFmtId="38" fontId="3" fillId="0" borderId="0" xfId="18" applyFont="1" applyFill="1" applyAlignment="1" applyProtection="1">
      <alignment horizontal="right" vertical="center"/>
    </xf>
    <xf numFmtId="0" fontId="15" fillId="0" borderId="0" xfId="19" applyFont="1" applyProtection="1">
      <alignment vertical="center"/>
    </xf>
    <xf numFmtId="0" fontId="10" fillId="4" borderId="18" xfId="17" applyFont="1" applyFill="1" applyBorder="1" applyAlignment="1">
      <alignment horizontal="center" vertical="center" wrapText="1"/>
    </xf>
    <xf numFmtId="177" fontId="3" fillId="0" borderId="18" xfId="17" applyNumberFormat="1" applyFont="1" applyFill="1" applyBorder="1" applyAlignment="1">
      <alignment vertical="center" shrinkToFit="1"/>
    </xf>
    <xf numFmtId="38" fontId="7" fillId="0" borderId="18" xfId="18" applyFont="1" applyFill="1" applyBorder="1" applyAlignment="1" applyProtection="1">
      <alignment horizontal="center" vertical="center"/>
    </xf>
    <xf numFmtId="38" fontId="7" fillId="0" borderId="18" xfId="18" applyFont="1" applyFill="1" applyBorder="1" applyAlignment="1" applyProtection="1">
      <alignment horizontal="center" vertical="center" wrapText="1"/>
    </xf>
    <xf numFmtId="38" fontId="11" fillId="0" borderId="0" xfId="2" applyFont="1" applyFill="1" applyAlignment="1" applyProtection="1">
      <alignment horizontal="center" vertical="center" shrinkToFit="1"/>
    </xf>
    <xf numFmtId="38" fontId="3" fillId="0" borderId="6" xfId="18" applyFont="1" applyFill="1" applyBorder="1" applyAlignment="1">
      <alignment horizontal="right" vertical="center"/>
    </xf>
    <xf numFmtId="38" fontId="3" fillId="0" borderId="6" xfId="18" applyFont="1" applyFill="1" applyBorder="1" applyAlignment="1" applyProtection="1">
      <alignment horizontal="right" vertical="center"/>
    </xf>
    <xf numFmtId="38" fontId="11" fillId="0" borderId="0" xfId="2" applyFont="1" applyFill="1" applyAlignment="1" applyProtection="1">
      <alignment vertical="center"/>
    </xf>
    <xf numFmtId="38" fontId="8" fillId="4" borderId="4" xfId="3" applyFont="1" applyFill="1" applyBorder="1" applyAlignment="1">
      <alignment horizontal="center" vertical="center"/>
    </xf>
    <xf numFmtId="178" fontId="7" fillId="4" borderId="38" xfId="17" applyNumberFormat="1" applyFont="1" applyFill="1" applyBorder="1" applyAlignment="1">
      <alignment vertical="center" shrinkToFit="1"/>
    </xf>
    <xf numFmtId="178" fontId="7" fillId="4" borderId="36" xfId="17" applyNumberFormat="1" applyFont="1" applyFill="1" applyBorder="1" applyAlignment="1">
      <alignment vertical="center" shrinkToFit="1"/>
    </xf>
    <xf numFmtId="38" fontId="7" fillId="0" borderId="58" xfId="3" applyFont="1" applyFill="1" applyBorder="1" applyAlignment="1" applyProtection="1">
      <alignment horizontal="center" vertical="center" textRotation="255"/>
      <protection locked="0"/>
    </xf>
    <xf numFmtId="38" fontId="7" fillId="0" borderId="59" xfId="3" applyFont="1" applyFill="1" applyBorder="1" applyAlignment="1" applyProtection="1">
      <alignment horizontal="center" vertical="center" textRotation="255"/>
      <protection locked="0"/>
    </xf>
    <xf numFmtId="38" fontId="7" fillId="0" borderId="18" xfId="18" applyFont="1" applyFill="1" applyBorder="1" applyAlignment="1" applyProtection="1">
      <alignment horizontal="center" vertical="center" wrapText="1"/>
    </xf>
    <xf numFmtId="181" fontId="7" fillId="7" borderId="38" xfId="3" applyNumberFormat="1" applyFont="1" applyFill="1" applyBorder="1" applyAlignment="1" applyProtection="1">
      <alignment horizontal="right" vertical="center" shrinkToFit="1"/>
      <protection locked="0"/>
    </xf>
    <xf numFmtId="181" fontId="7" fillId="7" borderId="36" xfId="3" applyNumberFormat="1" applyFont="1" applyFill="1" applyBorder="1" applyAlignment="1" applyProtection="1">
      <alignment horizontal="right" vertical="center" shrinkToFit="1"/>
      <protection locked="0"/>
    </xf>
    <xf numFmtId="181" fontId="7" fillId="7" borderId="36" xfId="3" applyNumberFormat="1" applyFont="1" applyFill="1" applyBorder="1" applyAlignment="1" applyProtection="1">
      <alignment vertical="center" shrinkToFit="1"/>
      <protection locked="0"/>
    </xf>
    <xf numFmtId="181" fontId="7" fillId="7" borderId="38" xfId="3" applyNumberFormat="1" applyFont="1" applyFill="1" applyBorder="1" applyAlignment="1" applyProtection="1">
      <alignment vertical="center" shrinkToFit="1"/>
      <protection locked="0"/>
    </xf>
    <xf numFmtId="181" fontId="7" fillId="7" borderId="37" xfId="3" applyNumberFormat="1" applyFont="1" applyFill="1" applyBorder="1" applyAlignment="1" applyProtection="1">
      <alignment vertical="center" shrinkToFit="1"/>
      <protection locked="0"/>
    </xf>
    <xf numFmtId="0" fontId="7" fillId="5" borderId="38" xfId="17" applyFont="1" applyFill="1" applyBorder="1" applyAlignment="1" applyProtection="1">
      <alignment horizontal="center" vertical="center" shrinkToFit="1"/>
      <protection locked="0"/>
    </xf>
    <xf numFmtId="0" fontId="7" fillId="5" borderId="36" xfId="17" applyFont="1" applyFill="1" applyBorder="1" applyAlignment="1" applyProtection="1">
      <alignment horizontal="center" vertical="center" shrinkToFit="1"/>
      <protection locked="0"/>
    </xf>
    <xf numFmtId="0" fontId="7" fillId="5" borderId="36" xfId="17" applyFont="1" applyFill="1" applyBorder="1" applyAlignment="1" applyProtection="1">
      <alignment vertical="center" shrinkToFit="1"/>
      <protection locked="0"/>
    </xf>
    <xf numFmtId="0" fontId="7" fillId="5" borderId="38" xfId="17" applyFont="1" applyFill="1" applyBorder="1" applyAlignment="1" applyProtection="1">
      <alignment vertical="center" shrinkToFit="1"/>
      <protection locked="0"/>
    </xf>
    <xf numFmtId="0" fontId="7" fillId="0" borderId="38" xfId="17" applyFont="1" applyFill="1" applyBorder="1" applyAlignment="1" applyProtection="1">
      <alignment horizontal="center" vertical="center" shrinkToFit="1"/>
      <protection locked="0"/>
    </xf>
    <xf numFmtId="0" fontId="7" fillId="0" borderId="36" xfId="17" applyFont="1" applyFill="1" applyBorder="1" applyAlignment="1" applyProtection="1">
      <alignment horizontal="center" vertical="center" shrinkToFit="1"/>
      <protection locked="0"/>
    </xf>
    <xf numFmtId="0" fontId="5" fillId="0" borderId="38" xfId="15" applyFont="1" applyBorder="1" applyProtection="1">
      <alignment vertical="center"/>
      <protection locked="0"/>
    </xf>
    <xf numFmtId="0" fontId="5" fillId="0" borderId="36" xfId="15" applyFont="1" applyBorder="1" applyProtection="1">
      <alignment vertical="center"/>
      <protection locked="0"/>
    </xf>
    <xf numFmtId="0" fontId="5" fillId="0" borderId="37" xfId="15" applyFont="1" applyBorder="1" applyProtection="1">
      <alignment vertical="center"/>
      <protection locked="0"/>
    </xf>
    <xf numFmtId="0" fontId="7" fillId="5" borderId="38" xfId="0" applyFont="1" applyFill="1" applyBorder="1" applyAlignment="1" applyProtection="1">
      <alignment vertical="center" shrinkToFit="1"/>
      <protection locked="0"/>
    </xf>
    <xf numFmtId="0" fontId="7" fillId="5" borderId="37" xfId="17" applyFont="1" applyFill="1" applyBorder="1" applyAlignment="1" applyProtection="1">
      <alignment vertical="center" shrinkToFit="1"/>
      <protection locked="0"/>
    </xf>
    <xf numFmtId="0" fontId="7" fillId="0" borderId="38" xfId="0" applyFont="1" applyFill="1" applyBorder="1" applyAlignment="1" applyProtection="1">
      <alignment vertical="center" shrinkToFit="1"/>
      <protection locked="0"/>
    </xf>
    <xf numFmtId="0" fontId="7" fillId="0" borderId="37" xfId="17" applyFont="1" applyFill="1" applyBorder="1" applyAlignment="1" applyProtection="1">
      <alignment horizontal="center" vertical="center" shrinkToFit="1"/>
      <protection locked="0"/>
    </xf>
    <xf numFmtId="0" fontId="7" fillId="0" borderId="15" xfId="17" applyFont="1" applyFill="1" applyBorder="1" applyAlignment="1" applyProtection="1">
      <alignment vertical="center" shrinkToFit="1"/>
    </xf>
    <xf numFmtId="0" fontId="7" fillId="0" borderId="0" xfId="17" applyFont="1" applyFill="1" applyBorder="1" applyAlignment="1" applyProtection="1">
      <alignment vertical="center" shrinkToFit="1"/>
    </xf>
    <xf numFmtId="0" fontId="9" fillId="0" borderId="2" xfId="0" applyFont="1" applyFill="1" applyBorder="1" applyAlignment="1" applyProtection="1">
      <alignment horizontal="center" vertical="center" textRotation="255"/>
    </xf>
    <xf numFmtId="0" fontId="9" fillId="0" borderId="15" xfId="0" applyFont="1" applyFill="1" applyBorder="1" applyAlignment="1" applyProtection="1">
      <alignment horizontal="center" vertical="center" textRotation="255"/>
    </xf>
    <xf numFmtId="0" fontId="9" fillId="0" borderId="6" xfId="0" applyFont="1" applyFill="1" applyBorder="1" applyAlignment="1" applyProtection="1">
      <alignment horizontal="center" vertical="center" textRotation="255"/>
    </xf>
    <xf numFmtId="38" fontId="14" fillId="0" borderId="42" xfId="3" applyFont="1" applyFill="1" applyBorder="1" applyAlignment="1">
      <alignment horizontal="center" vertical="center" wrapText="1"/>
    </xf>
    <xf numFmtId="0" fontId="7" fillId="7" borderId="54" xfId="17" applyFont="1" applyFill="1" applyBorder="1" applyAlignment="1" applyProtection="1">
      <alignment vertical="center" wrapText="1"/>
      <protection locked="0"/>
    </xf>
    <xf numFmtId="0" fontId="7" fillId="7" borderId="34" xfId="17" applyFont="1" applyFill="1" applyBorder="1" applyAlignment="1" applyProtection="1">
      <alignment vertical="center" wrapText="1"/>
      <protection locked="0"/>
    </xf>
    <xf numFmtId="0" fontId="9" fillId="7" borderId="34" xfId="15" applyFont="1" applyFill="1" applyBorder="1" applyAlignment="1" applyProtection="1">
      <alignment vertical="center" wrapText="1"/>
      <protection locked="0"/>
    </xf>
    <xf numFmtId="0" fontId="9" fillId="7" borderId="35" xfId="15" applyFont="1" applyFill="1" applyBorder="1" applyAlignment="1" applyProtection="1">
      <alignment vertical="center" wrapText="1"/>
      <protection locked="0"/>
    </xf>
    <xf numFmtId="0" fontId="15" fillId="0" borderId="0" xfId="19" applyFont="1" applyFill="1" applyBorder="1" applyAlignment="1" applyProtection="1">
      <alignment vertical="center"/>
    </xf>
    <xf numFmtId="0" fontId="15" fillId="0" borderId="0" xfId="19" applyFill="1" applyProtection="1">
      <alignment vertical="center"/>
    </xf>
    <xf numFmtId="0" fontId="5" fillId="0" borderId="0" xfId="0" applyFont="1" applyFill="1" applyProtection="1">
      <alignment vertical="center"/>
    </xf>
    <xf numFmtId="0" fontId="12" fillId="0" borderId="0" xfId="26" applyFont="1" applyAlignment="1">
      <alignment vertical="center"/>
    </xf>
    <xf numFmtId="0" fontId="3" fillId="0" borderId="0" xfId="26" applyFont="1" applyAlignment="1">
      <alignment vertical="center" shrinkToFit="1"/>
    </xf>
    <xf numFmtId="0" fontId="3" fillId="0" borderId="0" xfId="26" applyFont="1" applyAlignment="1">
      <alignment vertical="center"/>
    </xf>
    <xf numFmtId="0" fontId="3" fillId="0" borderId="0" xfId="26" applyFont="1" applyAlignment="1">
      <alignment horizontal="center" vertical="center"/>
    </xf>
    <xf numFmtId="38" fontId="12" fillId="0" borderId="0" xfId="27" applyFont="1" applyAlignment="1">
      <alignment vertical="center"/>
    </xf>
    <xf numFmtId="38" fontId="12" fillId="0" borderId="0" xfId="27" applyFont="1" applyAlignment="1">
      <alignment horizontal="center" vertical="center"/>
    </xf>
    <xf numFmtId="0" fontId="8" fillId="0" borderId="0" xfId="6" applyFont="1">
      <alignment vertical="center"/>
    </xf>
    <xf numFmtId="0" fontId="12" fillId="0" borderId="0" xfId="26" applyFont="1" applyBorder="1" applyAlignment="1">
      <alignment vertical="center"/>
    </xf>
    <xf numFmtId="0" fontId="8" fillId="0" borderId="6" xfId="26" applyFont="1" applyBorder="1" applyAlignment="1">
      <alignment vertical="center"/>
    </xf>
    <xf numFmtId="38" fontId="0" fillId="0" borderId="6" xfId="27" applyFont="1" applyBorder="1" applyAlignment="1">
      <alignment horizontal="right" vertical="center"/>
    </xf>
    <xf numFmtId="38" fontId="3" fillId="0" borderId="6" xfId="27" applyFont="1" applyBorder="1" applyAlignment="1">
      <alignment horizontal="right" vertical="center"/>
    </xf>
    <xf numFmtId="38" fontId="3" fillId="0" borderId="0" xfId="27" applyFont="1" applyBorder="1" applyAlignment="1">
      <alignment vertical="center"/>
    </xf>
    <xf numFmtId="0" fontId="3" fillId="0" borderId="0" xfId="26" applyFont="1" applyBorder="1" applyAlignment="1">
      <alignment horizontal="right" vertical="center"/>
    </xf>
    <xf numFmtId="0" fontId="12" fillId="8" borderId="31" xfId="26" applyFont="1" applyFill="1" applyBorder="1" applyAlignment="1">
      <alignment vertical="center"/>
    </xf>
    <xf numFmtId="38" fontId="3" fillId="0" borderId="0" xfId="27" applyFont="1" applyBorder="1" applyAlignment="1">
      <alignment horizontal="center" vertical="center"/>
    </xf>
    <xf numFmtId="0" fontId="12" fillId="0" borderId="0" xfId="26" applyFont="1" applyFill="1" applyAlignment="1">
      <alignment vertical="center"/>
    </xf>
    <xf numFmtId="0" fontId="12" fillId="0" borderId="6" xfId="26" applyFont="1" applyBorder="1" applyAlignment="1">
      <alignment vertical="center"/>
    </xf>
    <xf numFmtId="0" fontId="3" fillId="0" borderId="6" xfId="26" applyFont="1" applyBorder="1" applyAlignment="1">
      <alignment vertical="center" shrinkToFit="1"/>
    </xf>
    <xf numFmtId="0" fontId="3" fillId="0" borderId="6" xfId="26" applyFont="1" applyBorder="1" applyAlignment="1">
      <alignment vertical="center"/>
    </xf>
    <xf numFmtId="0" fontId="12" fillId="0" borderId="0" xfId="26" applyFont="1" applyAlignment="1">
      <alignment horizontal="center" vertical="center"/>
    </xf>
    <xf numFmtId="0" fontId="23" fillId="0" borderId="0" xfId="26" applyFont="1" applyAlignment="1">
      <alignment vertical="center"/>
    </xf>
    <xf numFmtId="0" fontId="24" fillId="0" borderId="0" xfId="26" applyFont="1" applyAlignment="1">
      <alignment vertical="center" shrinkToFit="1"/>
    </xf>
    <xf numFmtId="0" fontId="24" fillId="0" borderId="0" xfId="26" applyFont="1" applyAlignment="1">
      <alignment vertical="center"/>
    </xf>
    <xf numFmtId="0" fontId="24" fillId="0" borderId="0" xfId="26" applyFont="1" applyAlignment="1">
      <alignment horizontal="center" vertical="center"/>
    </xf>
    <xf numFmtId="38" fontId="23" fillId="0" borderId="0" xfId="27" applyFont="1" applyAlignment="1">
      <alignment vertical="center"/>
    </xf>
    <xf numFmtId="0" fontId="12" fillId="0" borderId="0" xfId="26" applyFont="1" applyAlignment="1">
      <alignment horizontal="right" vertical="center"/>
    </xf>
    <xf numFmtId="0" fontId="12" fillId="9" borderId="79" xfId="26" applyFont="1" applyFill="1" applyBorder="1" applyAlignment="1">
      <alignment horizontal="center" vertical="center"/>
    </xf>
    <xf numFmtId="0" fontId="12" fillId="9" borderId="72" xfId="26" applyFont="1" applyFill="1" applyBorder="1" applyAlignment="1">
      <alignment horizontal="center" vertical="center" shrinkToFit="1"/>
    </xf>
    <xf numFmtId="38" fontId="12" fillId="9" borderId="78" xfId="27" applyFont="1" applyFill="1" applyBorder="1" applyAlignment="1">
      <alignment horizontal="center" vertical="center"/>
    </xf>
    <xf numFmtId="38" fontId="12" fillId="9" borderId="76" xfId="27" applyFont="1" applyFill="1" applyBorder="1" applyAlignment="1">
      <alignment horizontal="center" vertical="center"/>
    </xf>
    <xf numFmtId="38" fontId="12" fillId="9" borderId="76" xfId="27" applyFont="1" applyFill="1" applyBorder="1" applyAlignment="1">
      <alignment horizontal="center" vertical="center" wrapText="1"/>
    </xf>
    <xf numFmtId="0" fontId="0" fillId="0" borderId="84" xfId="26" applyFont="1" applyFill="1" applyBorder="1" applyAlignment="1">
      <alignment horizontal="left" vertical="center" shrinkToFit="1"/>
    </xf>
    <xf numFmtId="0" fontId="3" fillId="0" borderId="85" xfId="26" applyFont="1" applyFill="1" applyBorder="1" applyAlignment="1">
      <alignment vertical="center"/>
    </xf>
    <xf numFmtId="0" fontId="3" fillId="0" borderId="85" xfId="26" applyFont="1" applyFill="1" applyBorder="1" applyAlignment="1">
      <alignment horizontal="center" vertical="center"/>
    </xf>
    <xf numFmtId="0" fontId="3" fillId="0" borderId="86" xfId="26" applyFont="1" applyFill="1" applyBorder="1" applyAlignment="1">
      <alignment vertical="center"/>
    </xf>
    <xf numFmtId="0" fontId="3" fillId="0" borderId="87" xfId="26" applyFont="1" applyFill="1" applyBorder="1" applyAlignment="1">
      <alignment horizontal="center" vertical="center"/>
    </xf>
    <xf numFmtId="38" fontId="12" fillId="0" borderId="85" xfId="27" applyFont="1" applyFill="1" applyBorder="1" applyAlignment="1">
      <alignment vertical="center"/>
    </xf>
    <xf numFmtId="38" fontId="12" fillId="0" borderId="88" xfId="27" applyFont="1" applyFill="1" applyBorder="1" applyAlignment="1">
      <alignment vertical="center"/>
    </xf>
    <xf numFmtId="38" fontId="12" fillId="0" borderId="88" xfId="27" applyFont="1" applyFill="1" applyBorder="1" applyAlignment="1">
      <alignment horizontal="center" vertical="center"/>
    </xf>
    <xf numFmtId="0" fontId="12" fillId="9" borderId="11" xfId="26" applyFont="1" applyFill="1" applyBorder="1" applyAlignment="1">
      <alignment horizontal="left" vertical="center"/>
    </xf>
    <xf numFmtId="0" fontId="12" fillId="9" borderId="12" xfId="26" applyFont="1" applyFill="1" applyBorder="1" applyAlignment="1">
      <alignment horizontal="left" vertical="center"/>
    </xf>
    <xf numFmtId="0" fontId="0" fillId="0" borderId="90" xfId="26" applyFont="1" applyFill="1" applyBorder="1" applyAlignment="1">
      <alignment horizontal="left" vertical="center" shrinkToFit="1"/>
    </xf>
    <xf numFmtId="0" fontId="3" fillId="0" borderId="91" xfId="26" applyFont="1" applyFill="1" applyBorder="1" applyAlignment="1">
      <alignment vertical="center"/>
    </xf>
    <xf numFmtId="0" fontId="3" fillId="0" borderId="91" xfId="26" applyFont="1" applyFill="1" applyBorder="1" applyAlignment="1">
      <alignment horizontal="center" vertical="center"/>
    </xf>
    <xf numFmtId="0" fontId="3" fillId="0" borderId="92" xfId="26" applyFont="1" applyFill="1" applyBorder="1" applyAlignment="1">
      <alignment vertical="center"/>
    </xf>
    <xf numFmtId="0" fontId="3" fillId="0" borderId="90" xfId="26" applyFont="1" applyFill="1" applyBorder="1" applyAlignment="1">
      <alignment horizontal="center" vertical="center"/>
    </xf>
    <xf numFmtId="38" fontId="12" fillId="0" borderId="91" xfId="27" applyFont="1" applyFill="1" applyBorder="1" applyAlignment="1">
      <alignment vertical="center"/>
    </xf>
    <xf numFmtId="38" fontId="12" fillId="0" borderId="93" xfId="27" applyFont="1" applyFill="1" applyBorder="1" applyAlignment="1">
      <alignment vertical="center"/>
    </xf>
    <xf numFmtId="38" fontId="12" fillId="0" borderId="93" xfId="27" applyFont="1" applyFill="1" applyBorder="1" applyAlignment="1">
      <alignment horizontal="center" vertical="center"/>
    </xf>
    <xf numFmtId="0" fontId="3" fillId="0" borderId="94" xfId="26" applyFont="1" applyFill="1" applyBorder="1" applyAlignment="1">
      <alignment horizontal="left" vertical="center" shrinkToFit="1"/>
    </xf>
    <xf numFmtId="0" fontId="3" fillId="0" borderId="95" xfId="26" applyFont="1" applyFill="1" applyBorder="1" applyAlignment="1">
      <alignment vertical="center"/>
    </xf>
    <xf numFmtId="0" fontId="3" fillId="0" borderId="95" xfId="26" applyFont="1" applyFill="1" applyBorder="1" applyAlignment="1">
      <alignment horizontal="center" vertical="center"/>
    </xf>
    <xf numFmtId="0" fontId="3" fillId="0" borderId="96" xfId="26" applyFont="1" applyFill="1" applyBorder="1" applyAlignment="1">
      <alignment vertical="center"/>
    </xf>
    <xf numFmtId="0" fontId="3" fillId="0" borderId="94" xfId="26" applyFont="1" applyFill="1" applyBorder="1" applyAlignment="1">
      <alignment horizontal="center" vertical="center"/>
    </xf>
    <xf numFmtId="38" fontId="12" fillId="0" borderId="95" xfId="27" applyFont="1" applyFill="1" applyBorder="1" applyAlignment="1">
      <alignment vertical="center"/>
    </xf>
    <xf numFmtId="38" fontId="12" fillId="0" borderId="97" xfId="27" applyFont="1" applyFill="1" applyBorder="1" applyAlignment="1">
      <alignment vertical="center"/>
    </xf>
    <xf numFmtId="38" fontId="12" fillId="0" borderId="97" xfId="27" applyFont="1" applyFill="1" applyBorder="1" applyAlignment="1">
      <alignment horizontal="center" vertical="center"/>
    </xf>
    <xf numFmtId="0" fontId="3" fillId="0" borderId="98" xfId="26" applyFont="1" applyFill="1" applyBorder="1" applyAlignment="1">
      <alignment horizontal="left" vertical="center" shrinkToFit="1"/>
    </xf>
    <xf numFmtId="0" fontId="3" fillId="0" borderId="99" xfId="26" applyFont="1" applyFill="1" applyBorder="1" applyAlignment="1">
      <alignment vertical="center"/>
    </xf>
    <xf numFmtId="0" fontId="3" fillId="0" borderId="99" xfId="26" applyFont="1" applyFill="1" applyBorder="1" applyAlignment="1">
      <alignment horizontal="center" vertical="center"/>
    </xf>
    <xf numFmtId="0" fontId="3" fillId="0" borderId="100" xfId="26" applyFont="1" applyFill="1" applyBorder="1" applyAlignment="1">
      <alignment vertical="center"/>
    </xf>
    <xf numFmtId="0" fontId="3" fillId="0" borderId="98" xfId="26" applyFont="1" applyFill="1" applyBorder="1" applyAlignment="1">
      <alignment horizontal="center" vertical="center"/>
    </xf>
    <xf numFmtId="38" fontId="12" fillId="0" borderId="99" xfId="27" applyFont="1" applyFill="1" applyBorder="1" applyAlignment="1">
      <alignment vertical="center"/>
    </xf>
    <xf numFmtId="38" fontId="12" fillId="0" borderId="101" xfId="27" applyFont="1" applyFill="1" applyBorder="1" applyAlignment="1">
      <alignment vertical="center"/>
    </xf>
    <xf numFmtId="38" fontId="12" fillId="0" borderId="101" xfId="27" applyFont="1" applyFill="1" applyBorder="1" applyAlignment="1">
      <alignment horizontal="center" vertical="center"/>
    </xf>
    <xf numFmtId="0" fontId="12" fillId="9" borderId="14" xfId="26" applyFont="1" applyFill="1" applyBorder="1" applyAlignment="1">
      <alignment vertical="center"/>
    </xf>
    <xf numFmtId="0" fontId="12" fillId="9" borderId="77" xfId="26" applyFont="1" applyFill="1" applyBorder="1" applyAlignment="1">
      <alignment vertical="center"/>
    </xf>
    <xf numFmtId="0" fontId="12" fillId="0" borderId="75" xfId="26" applyFont="1" applyFill="1" applyBorder="1" applyAlignment="1">
      <alignment horizontal="center" vertical="center" shrinkToFit="1"/>
    </xf>
    <xf numFmtId="0" fontId="3" fillId="0" borderId="78" xfId="26" applyFont="1" applyFill="1" applyBorder="1" applyAlignment="1">
      <alignment vertical="center"/>
    </xf>
    <xf numFmtId="0" fontId="3" fillId="0" borderId="78" xfId="26" applyFont="1" applyFill="1" applyBorder="1" applyAlignment="1">
      <alignment horizontal="center" vertical="center"/>
    </xf>
    <xf numFmtId="0" fontId="3" fillId="0" borderId="73" xfId="26" applyFont="1" applyFill="1" applyBorder="1" applyAlignment="1">
      <alignment vertical="center"/>
    </xf>
    <xf numFmtId="0" fontId="3" fillId="0" borderId="72" xfId="26" applyFont="1" applyFill="1" applyBorder="1" applyAlignment="1">
      <alignment horizontal="center" vertical="center"/>
    </xf>
    <xf numFmtId="38" fontId="12" fillId="0" borderId="78" xfId="27" applyFont="1" applyFill="1" applyBorder="1" applyAlignment="1">
      <alignment vertical="center"/>
    </xf>
    <xf numFmtId="38" fontId="12" fillId="0" borderId="76" xfId="27" applyFont="1" applyFill="1" applyBorder="1" applyAlignment="1">
      <alignment horizontal="center" vertical="center"/>
    </xf>
    <xf numFmtId="0" fontId="0" fillId="0" borderId="85" xfId="26" applyFont="1" applyFill="1" applyBorder="1" applyAlignment="1">
      <alignment horizontal="center" vertical="center"/>
    </xf>
    <xf numFmtId="0" fontId="0" fillId="0" borderId="86" xfId="26" applyFont="1" applyFill="1" applyBorder="1" applyAlignment="1">
      <alignment vertical="center"/>
    </xf>
    <xf numFmtId="0" fontId="0" fillId="0" borderId="87" xfId="26" applyFont="1" applyFill="1" applyBorder="1" applyAlignment="1">
      <alignment horizontal="center" vertical="center"/>
    </xf>
    <xf numFmtId="0" fontId="0" fillId="0" borderId="91" xfId="26" applyFont="1" applyFill="1" applyBorder="1" applyAlignment="1">
      <alignment horizontal="center" vertical="center"/>
    </xf>
    <xf numFmtId="0" fontId="0" fillId="0" borderId="90" xfId="26" applyFont="1" applyFill="1" applyBorder="1" applyAlignment="1">
      <alignment horizontal="center" vertical="center"/>
    </xf>
    <xf numFmtId="0" fontId="0" fillId="0" borderId="94" xfId="26" applyFont="1" applyFill="1" applyBorder="1" applyAlignment="1">
      <alignment horizontal="left" vertical="center" shrinkToFit="1"/>
    </xf>
    <xf numFmtId="0" fontId="0" fillId="0" borderId="95" xfId="26" applyFont="1" applyFill="1" applyBorder="1" applyAlignment="1">
      <alignment horizontal="center" vertical="center"/>
    </xf>
    <xf numFmtId="0" fontId="0" fillId="0" borderId="94" xfId="26" applyFont="1" applyFill="1" applyBorder="1" applyAlignment="1">
      <alignment horizontal="center" vertical="center"/>
    </xf>
    <xf numFmtId="0" fontId="3" fillId="0" borderId="90" xfId="26" applyFont="1" applyFill="1" applyBorder="1" applyAlignment="1">
      <alignment horizontal="left" vertical="center" shrinkToFit="1"/>
    </xf>
    <xf numFmtId="0" fontId="3" fillId="0" borderId="84" xfId="26" applyFont="1" applyFill="1" applyBorder="1" applyAlignment="1">
      <alignment horizontal="left" vertical="center" shrinkToFit="1"/>
    </xf>
    <xf numFmtId="0" fontId="0" fillId="0" borderId="85" xfId="26" applyFont="1" applyFill="1" applyBorder="1" applyAlignment="1">
      <alignment vertical="center"/>
    </xf>
    <xf numFmtId="0" fontId="0" fillId="0" borderId="98" xfId="26" applyFont="1" applyFill="1" applyBorder="1" applyAlignment="1">
      <alignment horizontal="left" vertical="center" shrinkToFit="1"/>
    </xf>
    <xf numFmtId="0" fontId="0" fillId="0" borderId="99" xfId="26" applyFont="1" applyFill="1" applyBorder="1" applyAlignment="1">
      <alignment horizontal="center" vertical="center"/>
    </xf>
    <xf numFmtId="0" fontId="12" fillId="0" borderId="75" xfId="26" applyFont="1" applyFill="1" applyBorder="1" applyAlignment="1">
      <alignment horizontal="right" vertical="center" shrinkToFit="1"/>
    </xf>
    <xf numFmtId="0" fontId="0" fillId="0" borderId="73" xfId="26" applyFont="1" applyFill="1" applyBorder="1" applyAlignment="1">
      <alignment vertical="center"/>
    </xf>
    <xf numFmtId="9" fontId="0" fillId="0" borderId="72" xfId="29" applyFont="1" applyFill="1" applyBorder="1" applyAlignment="1">
      <alignment horizontal="center" vertical="center"/>
    </xf>
    <xf numFmtId="38" fontId="12" fillId="0" borderId="0" xfId="27" applyFont="1" applyFill="1" applyBorder="1" applyAlignment="1">
      <alignment vertical="center"/>
    </xf>
    <xf numFmtId="0" fontId="3" fillId="0" borderId="75" xfId="26" applyFont="1" applyBorder="1" applyAlignment="1">
      <alignment vertical="center" shrinkToFit="1"/>
    </xf>
    <xf numFmtId="0" fontId="3" fillId="0" borderId="78" xfId="26" applyFont="1" applyBorder="1" applyAlignment="1">
      <alignment vertical="center"/>
    </xf>
    <xf numFmtId="0" fontId="3" fillId="0" borderId="78" xfId="26" applyFont="1" applyBorder="1" applyAlignment="1">
      <alignment horizontal="center" vertical="center"/>
    </xf>
    <xf numFmtId="0" fontId="3" fillId="0" borderId="73" xfId="26" applyFont="1" applyBorder="1" applyAlignment="1">
      <alignment vertical="center"/>
    </xf>
    <xf numFmtId="0" fontId="3" fillId="0" borderId="72" xfId="26" applyFont="1" applyBorder="1" applyAlignment="1">
      <alignment horizontal="center" vertical="center"/>
    </xf>
    <xf numFmtId="38" fontId="12" fillId="0" borderId="78" xfId="27" applyFont="1" applyBorder="1" applyAlignment="1">
      <alignment vertical="center"/>
    </xf>
    <xf numFmtId="0" fontId="12" fillId="0" borderId="106" xfId="26" applyFont="1" applyBorder="1" applyAlignment="1">
      <alignment horizontal="right" vertical="center" shrinkToFit="1"/>
    </xf>
    <xf numFmtId="0" fontId="0" fillId="0" borderId="107" xfId="26" applyFont="1" applyBorder="1" applyAlignment="1">
      <alignment vertical="center"/>
    </xf>
    <xf numFmtId="9" fontId="3" fillId="0" borderId="108" xfId="29" applyFont="1" applyBorder="1" applyAlignment="1">
      <alignment horizontal="center" vertical="center"/>
    </xf>
    <xf numFmtId="0" fontId="3" fillId="0" borderId="107" xfId="26" applyFont="1" applyBorder="1" applyAlignment="1">
      <alignment vertical="center"/>
    </xf>
    <xf numFmtId="0" fontId="3" fillId="0" borderId="108" xfId="26" applyFont="1" applyBorder="1" applyAlignment="1">
      <alignment horizontal="center" vertical="center"/>
    </xf>
    <xf numFmtId="38" fontId="12" fillId="0" borderId="104" xfId="27" applyFont="1" applyBorder="1" applyAlignment="1">
      <alignment vertical="center"/>
    </xf>
    <xf numFmtId="38" fontId="12" fillId="0" borderId="109" xfId="27" applyNumberFormat="1" applyFont="1" applyBorder="1" applyAlignment="1">
      <alignment horizontal="center" vertical="center"/>
    </xf>
    <xf numFmtId="0" fontId="3" fillId="0" borderId="113" xfId="26" applyFont="1" applyBorder="1" applyAlignment="1">
      <alignment vertical="center" shrinkToFit="1"/>
    </xf>
    <xf numFmtId="0" fontId="3" fillId="0" borderId="111" xfId="26" applyFont="1" applyBorder="1" applyAlignment="1">
      <alignment vertical="center"/>
    </xf>
    <xf numFmtId="0" fontId="3" fillId="0" borderId="111" xfId="26" applyFont="1" applyBorder="1" applyAlignment="1">
      <alignment horizontal="center" vertical="center"/>
    </xf>
    <xf numFmtId="0" fontId="3" fillId="0" borderId="114" xfId="26" applyFont="1" applyBorder="1" applyAlignment="1">
      <alignment vertical="center"/>
    </xf>
    <xf numFmtId="0" fontId="3" fillId="0" borderId="115" xfId="26" applyFont="1" applyBorder="1" applyAlignment="1">
      <alignment horizontal="center" vertical="center"/>
    </xf>
    <xf numFmtId="38" fontId="12" fillId="0" borderId="111" xfId="27" applyFont="1" applyBorder="1" applyAlignment="1">
      <alignment vertical="center"/>
    </xf>
    <xf numFmtId="38" fontId="12" fillId="0" borderId="116" xfId="27" applyFont="1" applyFill="1" applyBorder="1" applyAlignment="1">
      <alignment horizontal="center" vertical="center"/>
    </xf>
    <xf numFmtId="0" fontId="11" fillId="0" borderId="0" xfId="26" applyFont="1" applyFill="1" applyBorder="1" applyAlignment="1">
      <alignment vertical="center"/>
    </xf>
    <xf numFmtId="0" fontId="11" fillId="0" borderId="0" xfId="26" applyFont="1" applyBorder="1" applyAlignment="1">
      <alignment vertical="center"/>
    </xf>
    <xf numFmtId="0" fontId="3" fillId="0" borderId="0" xfId="26" applyFont="1" applyBorder="1" applyAlignment="1">
      <alignment vertical="center" shrinkToFit="1"/>
    </xf>
    <xf numFmtId="0" fontId="3" fillId="0" borderId="0" xfId="26" applyFont="1" applyBorder="1" applyAlignment="1">
      <alignment vertical="center"/>
    </xf>
    <xf numFmtId="0" fontId="3" fillId="0" borderId="0" xfId="26" applyFont="1" applyBorder="1" applyAlignment="1">
      <alignment horizontal="center" vertical="center"/>
    </xf>
    <xf numFmtId="38" fontId="12" fillId="0" borderId="0" xfId="27" applyFont="1" applyBorder="1" applyAlignment="1">
      <alignment vertical="center"/>
    </xf>
    <xf numFmtId="38" fontId="12" fillId="0" borderId="0" xfId="27" applyFont="1" applyFill="1" applyBorder="1" applyAlignment="1">
      <alignment horizontal="center" vertical="center"/>
    </xf>
    <xf numFmtId="0" fontId="8" fillId="0" borderId="0" xfId="6" applyFont="1" applyAlignment="1">
      <alignment horizontal="right" vertical="center"/>
    </xf>
    <xf numFmtId="0" fontId="8" fillId="0" borderId="18" xfId="6" applyFont="1" applyBorder="1" applyAlignment="1">
      <alignment horizontal="center" vertical="center"/>
    </xf>
    <xf numFmtId="0" fontId="8" fillId="0" borderId="15" xfId="6" applyFont="1" applyBorder="1">
      <alignment vertical="center"/>
    </xf>
    <xf numFmtId="0" fontId="8" fillId="0" borderId="2" xfId="6" applyFont="1" applyBorder="1">
      <alignment vertical="center"/>
    </xf>
    <xf numFmtId="0" fontId="8" fillId="0" borderId="5" xfId="6" applyFont="1" applyBorder="1">
      <alignment vertical="center"/>
    </xf>
    <xf numFmtId="0" fontId="8" fillId="0" borderId="0" xfId="6" applyFont="1" applyBorder="1">
      <alignment vertical="center"/>
    </xf>
    <xf numFmtId="0" fontId="7" fillId="0" borderId="0" xfId="6" applyFont="1" applyBorder="1">
      <alignment vertical="center"/>
    </xf>
    <xf numFmtId="0" fontId="8" fillId="0" borderId="20" xfId="6" applyFont="1" applyBorder="1">
      <alignment vertical="center"/>
    </xf>
    <xf numFmtId="0" fontId="7" fillId="0" borderId="20" xfId="6" applyFont="1" applyBorder="1" applyAlignment="1">
      <alignment horizontal="right" vertical="center"/>
    </xf>
    <xf numFmtId="0" fontId="8" fillId="0" borderId="3" xfId="6" applyFont="1" applyBorder="1">
      <alignment vertical="center"/>
    </xf>
    <xf numFmtId="0" fontId="8" fillId="0" borderId="51" xfId="6" applyFont="1" applyBorder="1">
      <alignment vertical="center"/>
    </xf>
    <xf numFmtId="0" fontId="8" fillId="0" borderId="122" xfId="6" applyFont="1" applyBorder="1" applyAlignment="1">
      <alignment vertical="center"/>
    </xf>
    <xf numFmtId="0" fontId="8" fillId="0" borderId="52" xfId="6" applyFont="1" applyBorder="1" applyAlignment="1">
      <alignment horizontal="center" vertical="center"/>
    </xf>
    <xf numFmtId="0" fontId="8" fillId="0" borderId="52" xfId="6" applyFont="1" applyBorder="1">
      <alignment vertical="center"/>
    </xf>
    <xf numFmtId="0" fontId="8" fillId="0" borderId="50" xfId="6" applyFont="1" applyBorder="1">
      <alignment vertical="center"/>
    </xf>
    <xf numFmtId="0" fontId="8" fillId="0" borderId="28" xfId="6" applyFont="1" applyBorder="1">
      <alignment vertical="center"/>
    </xf>
    <xf numFmtId="0" fontId="12" fillId="0" borderId="0" xfId="26" applyFont="1" applyBorder="1" applyAlignment="1">
      <alignment horizontal="center" vertical="center" shrinkToFit="1"/>
    </xf>
    <xf numFmtId="0" fontId="12" fillId="0" borderId="0" xfId="26" applyFont="1" applyFill="1" applyBorder="1" applyAlignment="1">
      <alignment vertical="center"/>
    </xf>
    <xf numFmtId="178" fontId="16" fillId="0" borderId="1" xfId="20" applyNumberFormat="1" applyFont="1" applyFill="1" applyBorder="1" applyAlignment="1" applyProtection="1">
      <alignment vertical="center" shrinkToFit="1"/>
    </xf>
    <xf numFmtId="178" fontId="16" fillId="0" borderId="2" xfId="20" applyNumberFormat="1" applyFont="1" applyFill="1" applyBorder="1" applyAlignment="1" applyProtection="1">
      <alignment vertical="center" shrinkToFit="1"/>
    </xf>
    <xf numFmtId="178" fontId="16" fillId="0" borderId="44" xfId="20" applyNumberFormat="1" applyFont="1" applyFill="1" applyBorder="1" applyAlignment="1" applyProtection="1">
      <alignment vertical="center" shrinkToFit="1"/>
    </xf>
    <xf numFmtId="178" fontId="16" fillId="0" borderId="47" xfId="20" applyNumberFormat="1" applyFont="1" applyFill="1" applyBorder="1" applyAlignment="1" applyProtection="1">
      <alignment vertical="center" shrinkToFit="1"/>
    </xf>
    <xf numFmtId="178" fontId="16" fillId="0" borderId="51" xfId="20" applyNumberFormat="1" applyFont="1" applyFill="1" applyBorder="1" applyAlignment="1" applyProtection="1">
      <alignment vertical="center" shrinkToFit="1"/>
    </xf>
    <xf numFmtId="178" fontId="16" fillId="0" borderId="3" xfId="20" applyNumberFormat="1" applyFont="1" applyFill="1" applyBorder="1" applyAlignment="1" applyProtection="1">
      <alignment vertical="center" shrinkToFit="1"/>
    </xf>
    <xf numFmtId="178" fontId="16" fillId="0" borderId="73" xfId="20" applyNumberFormat="1" applyFont="1" applyFill="1" applyBorder="1" applyAlignment="1" applyProtection="1">
      <alignment vertical="center" shrinkToFit="1"/>
    </xf>
    <xf numFmtId="178" fontId="16" fillId="0" borderId="4" xfId="20" applyNumberFormat="1" applyFont="1" applyFill="1" applyBorder="1" applyAlignment="1" applyProtection="1">
      <alignment vertical="center" shrinkToFit="1"/>
      <protection locked="0"/>
    </xf>
    <xf numFmtId="178" fontId="16" fillId="0" borderId="5" xfId="20" applyNumberFormat="1" applyFont="1" applyFill="1" applyBorder="1" applyAlignment="1" applyProtection="1">
      <alignment vertical="center" shrinkToFit="1"/>
      <protection locked="0"/>
    </xf>
    <xf numFmtId="178" fontId="16" fillId="0" borderId="41" xfId="20" applyNumberFormat="1" applyFont="1" applyFill="1" applyBorder="1" applyAlignment="1" applyProtection="1">
      <alignment vertical="center" shrinkToFit="1"/>
      <protection locked="0"/>
    </xf>
    <xf numFmtId="178" fontId="16" fillId="0" borderId="48" xfId="20" applyNumberFormat="1" applyFont="1" applyFill="1" applyBorder="1" applyAlignment="1" applyProtection="1">
      <alignment vertical="center" shrinkToFit="1"/>
      <protection locked="0"/>
    </xf>
    <xf numFmtId="178" fontId="16" fillId="0" borderId="52" xfId="20" applyNumberFormat="1" applyFont="1" applyFill="1" applyBorder="1" applyAlignment="1" applyProtection="1">
      <alignment vertical="center" shrinkToFit="1"/>
      <protection locked="0"/>
    </xf>
    <xf numFmtId="178" fontId="16" fillId="0" borderId="6" xfId="20" applyNumberFormat="1" applyFont="1" applyFill="1" applyBorder="1" applyAlignment="1" applyProtection="1">
      <alignment vertical="center" shrinkToFit="1"/>
    </xf>
    <xf numFmtId="178" fontId="16" fillId="0" borderId="5" xfId="20" applyNumberFormat="1" applyFont="1" applyFill="1" applyBorder="1" applyAlignment="1" applyProtection="1">
      <alignment vertical="center" shrinkToFit="1"/>
    </xf>
    <xf numFmtId="178" fontId="16" fillId="0" borderId="78" xfId="20" applyNumberFormat="1" applyFont="1" applyFill="1" applyBorder="1" applyAlignment="1" applyProtection="1">
      <alignment horizontal="right" vertical="center" shrinkToFit="1"/>
      <protection locked="0"/>
    </xf>
    <xf numFmtId="38" fontId="12" fillId="9" borderId="123" xfId="27" applyFont="1" applyFill="1" applyBorder="1" applyAlignment="1">
      <alignment horizontal="center" vertical="center"/>
    </xf>
    <xf numFmtId="38" fontId="12" fillId="9" borderId="127" xfId="27" applyFont="1" applyFill="1" applyBorder="1" applyAlignment="1">
      <alignment horizontal="center" vertical="center"/>
    </xf>
    <xf numFmtId="0" fontId="15" fillId="0" borderId="18" xfId="19" applyFont="1" applyBorder="1" applyProtection="1">
      <alignment vertical="center"/>
    </xf>
    <xf numFmtId="0" fontId="15" fillId="0" borderId="1" xfId="19" applyFont="1" applyBorder="1" applyProtection="1">
      <alignment vertical="center"/>
    </xf>
    <xf numFmtId="180" fontId="20" fillId="0" borderId="1" xfId="19" applyNumberFormat="1" applyFont="1" applyBorder="1" applyAlignment="1" applyProtection="1">
      <alignment horizontal="left" vertical="center" wrapText="1" shrinkToFit="1"/>
    </xf>
    <xf numFmtId="180" fontId="20" fillId="0" borderId="7" xfId="19" applyNumberFormat="1" applyFont="1" applyBorder="1" applyAlignment="1" applyProtection="1">
      <alignment horizontal="left" vertical="center" wrapText="1" shrinkToFit="1"/>
    </xf>
    <xf numFmtId="0" fontId="15" fillId="0" borderId="2" xfId="19" applyFont="1" applyBorder="1" applyProtection="1">
      <alignment vertical="center"/>
    </xf>
    <xf numFmtId="180" fontId="20" fillId="0" borderId="8" xfId="19" applyNumberFormat="1" applyFont="1" applyBorder="1" applyAlignment="1" applyProtection="1">
      <alignment horizontal="left" vertical="center" wrapText="1" shrinkToFit="1"/>
    </xf>
    <xf numFmtId="180" fontId="20" fillId="0" borderId="2" xfId="19" applyNumberFormat="1" applyFont="1" applyBorder="1" applyAlignment="1" applyProtection="1">
      <alignment horizontal="left" vertical="center" wrapText="1" shrinkToFit="1"/>
    </xf>
    <xf numFmtId="0" fontId="15" fillId="0" borderId="19" xfId="19" applyFont="1" applyBorder="1" applyProtection="1">
      <alignment vertical="center"/>
    </xf>
    <xf numFmtId="0" fontId="15" fillId="0" borderId="3" xfId="19" applyFont="1" applyBorder="1" applyProtection="1">
      <alignment vertical="center"/>
    </xf>
    <xf numFmtId="180" fontId="20" fillId="0" borderId="9" xfId="19" applyNumberFormat="1" applyFont="1" applyBorder="1" applyAlignment="1" applyProtection="1">
      <alignment horizontal="left" vertical="center" wrapText="1" shrinkToFit="1"/>
    </xf>
    <xf numFmtId="180" fontId="20" fillId="0" borderId="3" xfId="19" applyNumberFormat="1" applyFont="1" applyBorder="1" applyAlignment="1" applyProtection="1">
      <alignment horizontal="left" vertical="center" wrapText="1" shrinkToFit="1"/>
    </xf>
    <xf numFmtId="0" fontId="15" fillId="0" borderId="22" xfId="19" applyFont="1" applyBorder="1" applyProtection="1">
      <alignment vertical="center"/>
    </xf>
    <xf numFmtId="0" fontId="15" fillId="0" borderId="47" xfId="19" applyFont="1" applyBorder="1" applyProtection="1">
      <alignment vertical="center"/>
    </xf>
    <xf numFmtId="180" fontId="20" fillId="0" borderId="49" xfId="19" applyNumberFormat="1" applyFont="1" applyBorder="1" applyAlignment="1" applyProtection="1">
      <alignment horizontal="left" vertical="center" wrapText="1" shrinkToFit="1"/>
    </xf>
    <xf numFmtId="180" fontId="20" fillId="0" borderId="47" xfId="19" applyNumberFormat="1" applyFont="1" applyBorder="1" applyAlignment="1" applyProtection="1">
      <alignment horizontal="left" vertical="center" wrapText="1" shrinkToFit="1"/>
    </xf>
    <xf numFmtId="0" fontId="15" fillId="0" borderId="46" xfId="19" applyFont="1" applyBorder="1" applyProtection="1">
      <alignment vertical="center"/>
    </xf>
    <xf numFmtId="38" fontId="12" fillId="9" borderId="128" xfId="27" applyFont="1" applyFill="1" applyBorder="1" applyAlignment="1">
      <alignment horizontal="center" vertical="center" wrapText="1"/>
    </xf>
    <xf numFmtId="0" fontId="15" fillId="0" borderId="23" xfId="19" applyFont="1" applyBorder="1" applyProtection="1">
      <alignment vertical="center"/>
    </xf>
    <xf numFmtId="0" fontId="15" fillId="0" borderId="24" xfId="19" applyFont="1" applyBorder="1" applyProtection="1">
      <alignment vertical="center"/>
    </xf>
    <xf numFmtId="0" fontId="15" fillId="0" borderId="129" xfId="19" applyFont="1" applyBorder="1" applyProtection="1">
      <alignment vertical="center"/>
    </xf>
    <xf numFmtId="0" fontId="15" fillId="0" borderId="60" xfId="19" applyFont="1" applyBorder="1" applyProtection="1">
      <alignment vertical="center"/>
    </xf>
    <xf numFmtId="178" fontId="16" fillId="0" borderId="117" xfId="20" applyNumberFormat="1" applyFont="1" applyFill="1" applyBorder="1" applyAlignment="1" applyProtection="1">
      <alignment vertical="center" shrinkToFit="1"/>
    </xf>
    <xf numFmtId="178" fontId="16" fillId="5" borderId="10" xfId="20" applyNumberFormat="1" applyFont="1" applyFill="1" applyBorder="1" applyAlignment="1" applyProtection="1">
      <alignment vertical="center" shrinkToFit="1"/>
    </xf>
    <xf numFmtId="0" fontId="15" fillId="0" borderId="117" xfId="19" applyFont="1" applyBorder="1" applyProtection="1">
      <alignment vertical="center"/>
    </xf>
    <xf numFmtId="0" fontId="15" fillId="0" borderId="118" xfId="19" applyFont="1" applyBorder="1" applyProtection="1">
      <alignment vertical="center"/>
    </xf>
    <xf numFmtId="0" fontId="15" fillId="0" borderId="21" xfId="19" applyFont="1" applyBorder="1" applyProtection="1">
      <alignment vertical="center"/>
    </xf>
    <xf numFmtId="0" fontId="15" fillId="0" borderId="25" xfId="19" applyFont="1" applyBorder="1" applyProtection="1">
      <alignment vertical="center"/>
    </xf>
    <xf numFmtId="0" fontId="15" fillId="0" borderId="73" xfId="19" applyFont="1" applyBorder="1" applyProtection="1">
      <alignment vertical="center"/>
    </xf>
    <xf numFmtId="0" fontId="15" fillId="0" borderId="72" xfId="19" applyFont="1" applyBorder="1" applyProtection="1">
      <alignment vertical="center"/>
    </xf>
    <xf numFmtId="0" fontId="15" fillId="0" borderId="76" xfId="19" applyFont="1" applyBorder="1" applyProtection="1">
      <alignment vertical="center"/>
    </xf>
    <xf numFmtId="0" fontId="15" fillId="0" borderId="74" xfId="19" applyFont="1" applyBorder="1" applyProtection="1">
      <alignment vertical="center"/>
    </xf>
    <xf numFmtId="38" fontId="12" fillId="0" borderId="127" xfId="27" applyFont="1" applyFill="1" applyBorder="1" applyAlignment="1">
      <alignment vertical="center"/>
    </xf>
    <xf numFmtId="178" fontId="25" fillId="11" borderId="116" xfId="20" applyNumberFormat="1" applyFont="1" applyFill="1" applyBorder="1" applyAlignment="1" applyProtection="1">
      <alignment vertical="center" shrinkToFit="1"/>
    </xf>
    <xf numFmtId="38" fontId="12" fillId="11" borderId="76" xfId="27" applyFont="1" applyFill="1" applyBorder="1" applyAlignment="1">
      <alignment vertical="center"/>
    </xf>
    <xf numFmtId="38" fontId="12" fillId="11" borderId="76" xfId="27" applyNumberFormat="1" applyFont="1" applyFill="1" applyBorder="1" applyAlignment="1">
      <alignment vertical="center"/>
    </xf>
    <xf numFmtId="0" fontId="8" fillId="0" borderId="1" xfId="6" applyFont="1" applyBorder="1" applyAlignment="1">
      <alignment horizontal="center" vertical="center"/>
    </xf>
    <xf numFmtId="0" fontId="12" fillId="9" borderId="82" xfId="26" applyFont="1" applyFill="1" applyBorder="1" applyAlignment="1">
      <alignment vertical="center"/>
    </xf>
    <xf numFmtId="0" fontId="12" fillId="9" borderId="83" xfId="26" applyFont="1" applyFill="1" applyBorder="1" applyAlignment="1">
      <alignment vertical="center"/>
    </xf>
    <xf numFmtId="0" fontId="12" fillId="9" borderId="11" xfId="26" applyFont="1" applyFill="1" applyBorder="1" applyAlignment="1">
      <alignment horizontal="center" vertical="center"/>
    </xf>
    <xf numFmtId="0" fontId="12" fillId="9" borderId="12" xfId="26" applyFont="1" applyFill="1" applyBorder="1" applyAlignment="1">
      <alignment horizontal="center" vertical="center"/>
    </xf>
    <xf numFmtId="0" fontId="12" fillId="9" borderId="82" xfId="26" applyFont="1" applyFill="1" applyBorder="1" applyAlignment="1">
      <alignment horizontal="center" vertical="center"/>
    </xf>
    <xf numFmtId="0" fontId="12" fillId="9" borderId="83" xfId="26" applyFont="1" applyFill="1" applyBorder="1" applyAlignment="1">
      <alignment horizontal="center" vertical="center"/>
    </xf>
    <xf numFmtId="0" fontId="8" fillId="0" borderId="26" xfId="6" applyFont="1" applyBorder="1" applyAlignment="1">
      <alignment horizontal="center" vertical="center"/>
    </xf>
    <xf numFmtId="0" fontId="8" fillId="0" borderId="27" xfId="6" applyFont="1" applyBorder="1" applyAlignment="1">
      <alignment horizontal="center" vertical="center"/>
    </xf>
    <xf numFmtId="0" fontId="8" fillId="0" borderId="29" xfId="6" applyFont="1" applyBorder="1" applyAlignment="1">
      <alignment horizontal="center" vertical="center"/>
    </xf>
    <xf numFmtId="0" fontId="12" fillId="9" borderId="71" xfId="26" applyFont="1" applyFill="1" applyBorder="1" applyAlignment="1">
      <alignment vertical="center"/>
    </xf>
    <xf numFmtId="0" fontId="12" fillId="0" borderId="78" xfId="26" applyFont="1" applyBorder="1" applyAlignment="1">
      <alignment vertical="center"/>
    </xf>
    <xf numFmtId="0" fontId="12" fillId="0" borderId="80" xfId="26" applyFont="1" applyBorder="1" applyAlignment="1">
      <alignment vertical="center"/>
    </xf>
    <xf numFmtId="0" fontId="30" fillId="9" borderId="103" xfId="26" applyFont="1" applyFill="1" applyBorder="1" applyAlignment="1">
      <alignment horizontal="left" vertical="center" wrapText="1"/>
    </xf>
    <xf numFmtId="0" fontId="30" fillId="0" borderId="104" xfId="26" applyFont="1" applyBorder="1" applyAlignment="1">
      <alignment horizontal="left" vertical="center" wrapText="1"/>
    </xf>
    <xf numFmtId="0" fontId="30" fillId="0" borderId="105" xfId="26" applyFont="1" applyBorder="1" applyAlignment="1">
      <alignment horizontal="left" vertical="center" wrapText="1"/>
    </xf>
    <xf numFmtId="38" fontId="3" fillId="0" borderId="107" xfId="28" applyFont="1" applyBorder="1" applyAlignment="1">
      <alignment horizontal="right" vertical="center"/>
    </xf>
    <xf numFmtId="38" fontId="3" fillId="0" borderId="108" xfId="28" applyFont="1" applyBorder="1" applyAlignment="1">
      <alignment horizontal="right" vertical="center"/>
    </xf>
    <xf numFmtId="0" fontId="12" fillId="9" borderId="110" xfId="26" applyFont="1" applyFill="1" applyBorder="1" applyAlignment="1">
      <alignment vertical="center"/>
    </xf>
    <xf numFmtId="0" fontId="12" fillId="0" borderId="111" xfId="26" applyFont="1" applyBorder="1" applyAlignment="1">
      <alignment vertical="center"/>
    </xf>
    <xf numFmtId="0" fontId="12" fillId="0" borderId="112" xfId="26" applyFont="1" applyBorder="1" applyAlignment="1">
      <alignment vertical="center"/>
    </xf>
    <xf numFmtId="0" fontId="8" fillId="0" borderId="1" xfId="6" applyFont="1" applyBorder="1" applyAlignment="1">
      <alignment horizontal="center" vertical="center"/>
    </xf>
    <xf numFmtId="0" fontId="8" fillId="0" borderId="7" xfId="6" applyFont="1" applyBorder="1" applyAlignment="1">
      <alignment horizontal="center" vertical="center"/>
    </xf>
    <xf numFmtId="0" fontId="8" fillId="0" borderId="4" xfId="6" applyFont="1" applyBorder="1" applyAlignment="1">
      <alignment horizontal="center" vertical="center"/>
    </xf>
    <xf numFmtId="0" fontId="8" fillId="0" borderId="2" xfId="6" applyFont="1" applyBorder="1" applyAlignment="1">
      <alignment horizontal="center" vertical="center"/>
    </xf>
    <xf numFmtId="0" fontId="8" fillId="0" borderId="8" xfId="6" applyFont="1" applyBorder="1" applyAlignment="1">
      <alignment horizontal="center" vertical="center"/>
    </xf>
    <xf numFmtId="0" fontId="8" fillId="0" borderId="70" xfId="6" applyFont="1" applyBorder="1" applyAlignment="1">
      <alignment horizontal="center" vertical="center"/>
    </xf>
    <xf numFmtId="0" fontId="8" fillId="0" borderId="119" xfId="6" applyFont="1" applyBorder="1" applyAlignment="1">
      <alignment horizontal="center" vertical="center"/>
    </xf>
    <xf numFmtId="0" fontId="8" fillId="0" borderId="120" xfId="6" applyFont="1" applyBorder="1" applyAlignment="1">
      <alignment horizontal="center" vertical="center"/>
    </xf>
    <xf numFmtId="0" fontId="8" fillId="0" borderId="121" xfId="6" applyFont="1" applyBorder="1" applyAlignment="1">
      <alignment horizontal="center" vertical="center"/>
    </xf>
    <xf numFmtId="0" fontId="12" fillId="9" borderId="73" xfId="26" applyFont="1" applyFill="1" applyBorder="1" applyAlignment="1">
      <alignment horizontal="center" vertical="center"/>
    </xf>
    <xf numFmtId="0" fontId="12" fillId="9" borderId="72" xfId="26" applyFont="1" applyFill="1" applyBorder="1" applyAlignment="1">
      <alignment horizontal="center" vertical="center"/>
    </xf>
    <xf numFmtId="38" fontId="3" fillId="0" borderId="73" xfId="28" applyFont="1" applyFill="1" applyBorder="1" applyAlignment="1">
      <alignment horizontal="right" vertical="center"/>
    </xf>
    <xf numFmtId="38" fontId="3" fillId="0" borderId="72" xfId="28" applyFont="1" applyFill="1" applyBorder="1" applyAlignment="1">
      <alignment horizontal="right" vertical="center"/>
    </xf>
    <xf numFmtId="0" fontId="12" fillId="9" borderId="126" xfId="26" applyFont="1" applyFill="1" applyBorder="1" applyAlignment="1">
      <alignment horizontal="center" vertical="center"/>
    </xf>
    <xf numFmtId="0" fontId="12" fillId="9" borderId="124" xfId="26" applyFont="1" applyFill="1" applyBorder="1" applyAlignment="1">
      <alignment horizontal="center" vertical="center"/>
    </xf>
    <xf numFmtId="38" fontId="25" fillId="0" borderId="4" xfId="20" applyFont="1" applyFill="1" applyBorder="1" applyAlignment="1" applyProtection="1">
      <alignment horizontal="center" vertical="center"/>
    </xf>
    <xf numFmtId="38" fontId="25" fillId="0" borderId="7" xfId="20" applyFont="1" applyFill="1" applyBorder="1" applyAlignment="1" applyProtection="1">
      <alignment horizontal="center" vertical="center"/>
    </xf>
    <xf numFmtId="0" fontId="26" fillId="0" borderId="17" xfId="19" applyFont="1" applyFill="1" applyBorder="1" applyAlignment="1" applyProtection="1">
      <alignment horizontal="center" vertical="center" textRotation="255"/>
    </xf>
    <xf numFmtId="0" fontId="26" fillId="0" borderId="18" xfId="19" applyFont="1" applyFill="1" applyBorder="1" applyAlignment="1" applyProtection="1">
      <alignment horizontal="center" vertical="center" textRotation="255"/>
    </xf>
    <xf numFmtId="0" fontId="26" fillId="0" borderId="1" xfId="19" applyFont="1" applyFill="1" applyBorder="1" applyAlignment="1" applyProtection="1">
      <alignment horizontal="center" vertical="center" textRotation="255"/>
    </xf>
    <xf numFmtId="38" fontId="25" fillId="0" borderId="125" xfId="20" applyFont="1" applyFill="1" applyBorder="1" applyAlignment="1" applyProtection="1">
      <alignment horizontal="center" vertical="center"/>
    </xf>
    <xf numFmtId="38" fontId="25" fillId="0" borderId="119" xfId="20" applyFont="1" applyFill="1" applyBorder="1" applyAlignment="1" applyProtection="1">
      <alignment horizontal="center" vertical="center"/>
    </xf>
    <xf numFmtId="38" fontId="25" fillId="0" borderId="48" xfId="20" applyFont="1" applyFill="1" applyBorder="1" applyAlignment="1" applyProtection="1">
      <alignment horizontal="center" vertical="center"/>
    </xf>
    <xf numFmtId="38" fontId="25" fillId="0" borderId="49" xfId="20" applyFont="1" applyFill="1" applyBorder="1" applyAlignment="1" applyProtection="1">
      <alignment horizontal="center" vertical="center"/>
    </xf>
    <xf numFmtId="38" fontId="25" fillId="0" borderId="52" xfId="20" applyFont="1" applyFill="1" applyBorder="1" applyAlignment="1" applyProtection="1">
      <alignment horizontal="center" vertical="center"/>
    </xf>
    <xf numFmtId="38" fontId="25" fillId="0" borderId="53" xfId="20" applyFont="1" applyFill="1" applyBorder="1" applyAlignment="1" applyProtection="1">
      <alignment horizontal="center" vertical="center"/>
    </xf>
    <xf numFmtId="0" fontId="12" fillId="9" borderId="78" xfId="26" applyFont="1" applyFill="1" applyBorder="1" applyAlignment="1">
      <alignment horizontal="center" vertical="center"/>
    </xf>
    <xf numFmtId="0" fontId="12" fillId="9" borderId="11" xfId="26" applyFont="1" applyFill="1" applyBorder="1" applyAlignment="1">
      <alignment horizontal="left" vertical="center"/>
    </xf>
    <xf numFmtId="0" fontId="12" fillId="9" borderId="12" xfId="26" applyFont="1" applyFill="1" applyBorder="1" applyAlignment="1">
      <alignment horizontal="left" vertical="center"/>
    </xf>
    <xf numFmtId="38" fontId="25" fillId="10" borderId="71" xfId="20" applyFont="1" applyFill="1" applyBorder="1" applyAlignment="1" applyProtection="1">
      <alignment horizontal="center" vertical="center"/>
    </xf>
    <xf numFmtId="38" fontId="25" fillId="10" borderId="78" xfId="20" applyFont="1" applyFill="1" applyBorder="1" applyAlignment="1" applyProtection="1">
      <alignment horizontal="center" vertical="center"/>
    </xf>
    <xf numFmtId="38" fontId="25" fillId="0" borderId="82" xfId="20" applyFont="1" applyFill="1" applyBorder="1" applyAlignment="1" applyProtection="1">
      <alignment horizontal="center" vertical="center"/>
    </xf>
    <xf numFmtId="38" fontId="25" fillId="0" borderId="123" xfId="20" applyFont="1" applyFill="1" applyBorder="1" applyAlignment="1" applyProtection="1">
      <alignment horizontal="center" vertical="center"/>
    </xf>
    <xf numFmtId="38" fontId="25" fillId="0" borderId="124" xfId="20" applyFont="1" applyFill="1" applyBorder="1" applyAlignment="1" applyProtection="1">
      <alignment horizontal="center" vertical="center"/>
    </xf>
    <xf numFmtId="38" fontId="25" fillId="0" borderId="17" xfId="20" applyFont="1" applyFill="1" applyBorder="1" applyAlignment="1" applyProtection="1">
      <alignment horizontal="center" vertical="center"/>
    </xf>
    <xf numFmtId="38" fontId="25" fillId="0" borderId="18" xfId="20" applyFont="1" applyFill="1" applyBorder="1" applyAlignment="1" applyProtection="1">
      <alignment horizontal="center" vertical="center"/>
    </xf>
    <xf numFmtId="38" fontId="25" fillId="0" borderId="13" xfId="20" applyFont="1" applyFill="1" applyBorder="1" applyAlignment="1" applyProtection="1">
      <alignment horizontal="center" vertical="center"/>
    </xf>
    <xf numFmtId="38" fontId="25" fillId="0" borderId="19" xfId="20" applyFont="1" applyFill="1" applyBorder="1" applyAlignment="1" applyProtection="1">
      <alignment horizontal="center" vertical="center"/>
    </xf>
    <xf numFmtId="38" fontId="25" fillId="0" borderId="75" xfId="20" applyFont="1" applyFill="1" applyBorder="1" applyAlignment="1" applyProtection="1">
      <alignment horizontal="center" vertical="center"/>
    </xf>
    <xf numFmtId="38" fontId="25" fillId="0" borderId="76" xfId="20" applyFont="1" applyFill="1" applyBorder="1" applyAlignment="1" applyProtection="1">
      <alignment horizontal="center" vertical="center"/>
    </xf>
    <xf numFmtId="38" fontId="25" fillId="0" borderId="14" xfId="20" applyFont="1" applyFill="1" applyBorder="1" applyAlignment="1" applyProtection="1">
      <alignment horizontal="center" vertical="center"/>
    </xf>
    <xf numFmtId="38" fontId="25" fillId="0" borderId="10" xfId="20" applyFont="1" applyFill="1" applyBorder="1" applyAlignment="1" applyProtection="1">
      <alignment horizontal="center" vertical="center"/>
    </xf>
    <xf numFmtId="38" fontId="25" fillId="0" borderId="118" xfId="20" applyFont="1" applyFill="1" applyBorder="1" applyAlignment="1" applyProtection="1">
      <alignment horizontal="center" vertical="center"/>
    </xf>
    <xf numFmtId="0" fontId="12" fillId="9" borderId="82" xfId="26" applyFont="1" applyFill="1" applyBorder="1" applyAlignment="1">
      <alignment horizontal="center" vertical="top" wrapText="1"/>
    </xf>
    <xf numFmtId="0" fontId="12" fillId="9" borderId="83" xfId="26" applyFont="1" applyFill="1" applyBorder="1" applyAlignment="1">
      <alignment horizontal="center" vertical="top" wrapText="1"/>
    </xf>
    <xf numFmtId="0" fontId="12" fillId="9" borderId="11" xfId="26" applyFont="1" applyFill="1" applyBorder="1" applyAlignment="1">
      <alignment horizontal="center" vertical="top" wrapText="1"/>
    </xf>
    <xf numFmtId="0" fontId="12" fillId="9" borderId="12" xfId="26" applyFont="1" applyFill="1" applyBorder="1" applyAlignment="1">
      <alignment horizontal="center" vertical="top" wrapText="1"/>
    </xf>
    <xf numFmtId="0" fontId="12" fillId="9" borderId="14" xfId="26" applyFont="1" applyFill="1" applyBorder="1" applyAlignment="1">
      <alignment horizontal="center" vertical="top" wrapText="1"/>
    </xf>
    <xf numFmtId="0" fontId="12" fillId="9" borderId="77" xfId="26" applyFont="1" applyFill="1" applyBorder="1" applyAlignment="1">
      <alignment horizontal="center" vertical="top" wrapText="1"/>
    </xf>
    <xf numFmtId="0" fontId="12" fillId="9" borderId="71" xfId="26" applyFont="1" applyFill="1" applyBorder="1" applyAlignment="1">
      <alignment horizontal="center" vertical="center"/>
    </xf>
    <xf numFmtId="0" fontId="12" fillId="9" borderId="80" xfId="26" applyFont="1" applyFill="1" applyBorder="1" applyAlignment="1">
      <alignment horizontal="center" vertical="center"/>
    </xf>
    <xf numFmtId="0" fontId="12" fillId="9" borderId="81" xfId="26" applyFont="1" applyFill="1" applyBorder="1" applyAlignment="1">
      <alignment horizontal="center" vertical="center"/>
    </xf>
    <xf numFmtId="0" fontId="12" fillId="9" borderId="89" xfId="26" applyFont="1" applyFill="1" applyBorder="1" applyAlignment="1">
      <alignment horizontal="center" vertical="center"/>
    </xf>
    <xf numFmtId="0" fontId="12" fillId="9" borderId="102" xfId="26" applyFont="1" applyFill="1" applyBorder="1" applyAlignment="1">
      <alignment horizontal="center" vertical="center"/>
    </xf>
    <xf numFmtId="0" fontId="0" fillId="0" borderId="83" xfId="26" applyFont="1" applyBorder="1"/>
    <xf numFmtId="0" fontId="5" fillId="0" borderId="66" xfId="15" applyFont="1" applyBorder="1" applyAlignment="1">
      <alignment horizontal="center" vertical="center"/>
    </xf>
    <xf numFmtId="0" fontId="5" fillId="0" borderId="63" xfId="15" applyFont="1" applyBorder="1" applyAlignment="1">
      <alignment horizontal="center" vertical="center"/>
    </xf>
    <xf numFmtId="0" fontId="9" fillId="0" borderId="66" xfId="15" applyNumberFormat="1" applyFont="1" applyBorder="1" applyAlignment="1">
      <alignment horizontal="center" vertical="center"/>
    </xf>
    <xf numFmtId="0" fontId="9" fillId="0" borderId="63" xfId="15" applyNumberFormat="1" applyFont="1" applyBorder="1" applyAlignment="1">
      <alignment horizontal="center" vertical="center"/>
    </xf>
    <xf numFmtId="0" fontId="5" fillId="0" borderId="64" xfId="15" applyFont="1" applyBorder="1" applyAlignment="1">
      <alignment horizontal="center" vertical="center"/>
    </xf>
    <xf numFmtId="0" fontId="5" fillId="0" borderId="65" xfId="15" applyFont="1" applyBorder="1" applyAlignment="1">
      <alignment horizontal="center" vertical="center"/>
    </xf>
    <xf numFmtId="0" fontId="22" fillId="0" borderId="1" xfId="15" applyFont="1" applyBorder="1" applyAlignment="1">
      <alignment horizontal="center" vertical="center" wrapText="1"/>
    </xf>
    <xf numFmtId="0" fontId="22" fillId="0" borderId="57" xfId="15" applyFont="1" applyBorder="1" applyAlignment="1">
      <alignment horizontal="center" vertical="center" wrapText="1"/>
    </xf>
    <xf numFmtId="0" fontId="22" fillId="0" borderId="1" xfId="15" applyFont="1" applyBorder="1" applyAlignment="1" applyProtection="1">
      <alignment horizontal="center" vertical="center" wrapText="1"/>
    </xf>
    <xf numFmtId="0" fontId="22" fillId="0" borderId="57" xfId="15" applyFont="1" applyBorder="1" applyAlignment="1" applyProtection="1">
      <alignment horizontal="center" vertical="center" wrapText="1"/>
    </xf>
    <xf numFmtId="0" fontId="9" fillId="0" borderId="64" xfId="15" applyNumberFormat="1" applyFont="1" applyBorder="1" applyAlignment="1">
      <alignment horizontal="center" vertical="center"/>
    </xf>
    <xf numFmtId="0" fontId="9" fillId="0" borderId="65" xfId="15" applyNumberFormat="1" applyFont="1" applyBorder="1" applyAlignment="1">
      <alignment horizontal="center" vertical="center"/>
    </xf>
    <xf numFmtId="38" fontId="7" fillId="0" borderId="18" xfId="18" applyFont="1" applyFill="1" applyBorder="1" applyAlignment="1" applyProtection="1">
      <alignment horizontal="center" vertical="center"/>
    </xf>
    <xf numFmtId="0" fontId="0" fillId="0" borderId="18" xfId="0" applyBorder="1" applyAlignment="1" applyProtection="1">
      <alignment vertical="center"/>
    </xf>
    <xf numFmtId="178" fontId="7" fillId="3" borderId="18" xfId="18" applyNumberFormat="1" applyFont="1" applyFill="1" applyBorder="1" applyAlignment="1" applyProtection="1">
      <alignment vertical="center" shrinkToFit="1"/>
    </xf>
    <xf numFmtId="178" fontId="9" fillId="0" borderId="18" xfId="0" applyNumberFormat="1" applyFont="1" applyBorder="1" applyAlignment="1" applyProtection="1">
      <alignment vertical="center" shrinkToFit="1"/>
    </xf>
    <xf numFmtId="38" fontId="7" fillId="0" borderId="18" xfId="18" applyFont="1" applyFill="1" applyBorder="1" applyAlignment="1" applyProtection="1">
      <alignment horizontal="center" vertical="center" wrapText="1"/>
    </xf>
    <xf numFmtId="178" fontId="7" fillId="3" borderId="62" xfId="18" applyNumberFormat="1" applyFont="1" applyFill="1" applyBorder="1" applyAlignment="1" applyProtection="1">
      <alignment vertical="center" shrinkToFit="1"/>
    </xf>
    <xf numFmtId="178" fontId="9" fillId="0" borderId="62" xfId="0" applyNumberFormat="1" applyFont="1" applyBorder="1" applyAlignment="1" applyProtection="1">
      <alignment vertical="center" shrinkToFit="1"/>
    </xf>
    <xf numFmtId="178" fontId="7" fillId="2" borderId="18" xfId="18" applyNumberFormat="1" applyFont="1" applyFill="1" applyBorder="1" applyAlignment="1" applyProtection="1">
      <alignment vertical="center" shrinkToFit="1"/>
    </xf>
    <xf numFmtId="178" fontId="7" fillId="2" borderId="19" xfId="18" applyNumberFormat="1" applyFont="1" applyFill="1" applyBorder="1" applyAlignment="1" applyProtection="1">
      <alignment horizontal="right" vertical="center" shrinkToFit="1"/>
    </xf>
    <xf numFmtId="178" fontId="9" fillId="0" borderId="19" xfId="0" applyNumberFormat="1" applyFont="1" applyBorder="1" applyAlignment="1" applyProtection="1">
      <alignment vertical="center" shrinkToFit="1"/>
    </xf>
    <xf numFmtId="38" fontId="3" fillId="0" borderId="28" xfId="18" applyFont="1" applyFill="1" applyBorder="1" applyAlignment="1" applyProtection="1">
      <alignment horizontal="center" vertical="center"/>
    </xf>
    <xf numFmtId="0" fontId="0" fillId="0" borderId="28" xfId="0" applyBorder="1" applyAlignment="1" applyProtection="1">
      <alignment vertical="center"/>
    </xf>
    <xf numFmtId="178" fontId="7" fillId="0" borderId="28" xfId="18" applyNumberFormat="1" applyFont="1" applyFill="1" applyBorder="1" applyAlignment="1" applyProtection="1">
      <alignment vertical="center" shrinkToFit="1"/>
    </xf>
    <xf numFmtId="178" fontId="9" fillId="0" borderId="28" xfId="0" applyNumberFormat="1" applyFont="1" applyBorder="1" applyAlignment="1" applyProtection="1">
      <alignment vertical="center" shrinkToFit="1"/>
    </xf>
    <xf numFmtId="38" fontId="3" fillId="2" borderId="2" xfId="18" applyFont="1" applyFill="1" applyBorder="1" applyAlignment="1" applyProtection="1">
      <alignment horizontal="center" vertical="center" textRotation="255"/>
    </xf>
    <xf numFmtId="38" fontId="3" fillId="2" borderId="8" xfId="18" applyFont="1" applyFill="1" applyBorder="1" applyAlignment="1" applyProtection="1">
      <alignment horizontal="center" vertical="center" textRotation="255"/>
    </xf>
    <xf numFmtId="38" fontId="3" fillId="2" borderId="15" xfId="18" applyFont="1" applyFill="1" applyBorder="1" applyAlignment="1" applyProtection="1">
      <alignment horizontal="center" vertical="center" textRotation="255"/>
    </xf>
    <xf numFmtId="38" fontId="3" fillId="2" borderId="16" xfId="18" applyFont="1" applyFill="1" applyBorder="1" applyAlignment="1" applyProtection="1">
      <alignment horizontal="center" vertical="center" textRotation="255"/>
    </xf>
    <xf numFmtId="38" fontId="3" fillId="2" borderId="68" xfId="18" applyFont="1" applyFill="1" applyBorder="1" applyAlignment="1" applyProtection="1">
      <alignment horizontal="center" vertical="center" textRotation="255"/>
    </xf>
    <xf numFmtId="38" fontId="3" fillId="2" borderId="69" xfId="18" applyFont="1" applyFill="1" applyBorder="1" applyAlignment="1" applyProtection="1">
      <alignment horizontal="center" vertical="center" textRotation="255"/>
    </xf>
    <xf numFmtId="38" fontId="7" fillId="0" borderId="2" xfId="18" applyFont="1" applyFill="1" applyBorder="1" applyAlignment="1" applyProtection="1">
      <alignment horizontal="center" vertical="center" wrapText="1"/>
    </xf>
    <xf numFmtId="38" fontId="7" fillId="0" borderId="8" xfId="18" applyFont="1" applyFill="1" applyBorder="1" applyAlignment="1" applyProtection="1">
      <alignment horizontal="center" vertical="center" wrapText="1"/>
    </xf>
    <xf numFmtId="38" fontId="3" fillId="3" borderId="2" xfId="18" applyFont="1" applyFill="1" applyBorder="1" applyAlignment="1" applyProtection="1">
      <alignment horizontal="center" vertical="center" textRotation="255"/>
    </xf>
    <xf numFmtId="38" fontId="3" fillId="3" borderId="8" xfId="18" applyFont="1" applyFill="1" applyBorder="1" applyAlignment="1" applyProtection="1">
      <alignment horizontal="center" vertical="center" textRotation="255"/>
    </xf>
    <xf numFmtId="38" fontId="3" fillId="3" borderId="15" xfId="18" applyFont="1" applyFill="1" applyBorder="1" applyAlignment="1" applyProtection="1">
      <alignment horizontal="center" vertical="center" textRotation="255"/>
    </xf>
    <xf numFmtId="38" fontId="3" fillId="3" borderId="16" xfId="18" applyFont="1" applyFill="1" applyBorder="1" applyAlignment="1" applyProtection="1">
      <alignment horizontal="center" vertical="center" textRotation="255"/>
    </xf>
    <xf numFmtId="38" fontId="3" fillId="3" borderId="3" xfId="18" applyFont="1" applyFill="1" applyBorder="1" applyAlignment="1" applyProtection="1">
      <alignment horizontal="center" vertical="center" textRotation="255"/>
    </xf>
    <xf numFmtId="38" fontId="3" fillId="3" borderId="9" xfId="18" applyFont="1" applyFill="1" applyBorder="1" applyAlignment="1" applyProtection="1">
      <alignment horizontal="center" vertical="center" textRotation="255"/>
    </xf>
    <xf numFmtId="178" fontId="7" fillId="0" borderId="1" xfId="18" applyNumberFormat="1" applyFont="1" applyFill="1" applyBorder="1" applyAlignment="1" applyProtection="1">
      <alignment vertical="center" shrinkToFit="1"/>
    </xf>
    <xf numFmtId="178" fontId="0" fillId="0" borderId="4" xfId="0" applyNumberFormat="1" applyBorder="1" applyAlignment="1" applyProtection="1">
      <alignment vertical="center" shrinkToFit="1"/>
    </xf>
    <xf numFmtId="178" fontId="0" fillId="0" borderId="7" xfId="0" applyNumberFormat="1" applyBorder="1" applyAlignment="1" applyProtection="1">
      <alignment vertical="center" shrinkToFit="1"/>
    </xf>
    <xf numFmtId="38" fontId="7" fillId="0" borderId="1" xfId="18" applyFont="1" applyFill="1" applyBorder="1" applyAlignment="1" applyProtection="1">
      <alignment horizontal="center" vertical="center"/>
    </xf>
    <xf numFmtId="38" fontId="7" fillId="0" borderId="4" xfId="18" applyFont="1" applyFill="1" applyBorder="1" applyAlignment="1" applyProtection="1">
      <alignment horizontal="center" vertical="center"/>
    </xf>
    <xf numFmtId="38" fontId="7" fillId="0" borderId="7" xfId="18" applyFont="1" applyFill="1" applyBorder="1" applyAlignment="1" applyProtection="1">
      <alignment horizontal="center" vertical="center"/>
    </xf>
    <xf numFmtId="0" fontId="9" fillId="0" borderId="18" xfId="0" applyFont="1" applyBorder="1" applyAlignment="1" applyProtection="1">
      <alignment vertical="center"/>
    </xf>
    <xf numFmtId="178" fontId="7" fillId="0" borderId="4" xfId="18" applyNumberFormat="1" applyFont="1" applyFill="1" applyBorder="1" applyAlignment="1" applyProtection="1">
      <alignment vertical="center" shrinkToFit="1"/>
    </xf>
    <xf numFmtId="178" fontId="7" fillId="0" borderId="7" xfId="18" applyNumberFormat="1" applyFont="1" applyFill="1" applyBorder="1" applyAlignment="1" applyProtection="1">
      <alignment vertical="center" shrinkToFit="1"/>
    </xf>
    <xf numFmtId="38" fontId="7" fillId="0" borderId="1" xfId="18" applyFont="1" applyFill="1" applyBorder="1" applyAlignment="1" applyProtection="1">
      <alignment vertical="center"/>
    </xf>
    <xf numFmtId="38" fontId="7" fillId="0" borderId="7" xfId="18" applyFont="1" applyFill="1" applyBorder="1" applyAlignment="1" applyProtection="1">
      <alignment vertical="center"/>
    </xf>
    <xf numFmtId="0" fontId="9" fillId="0" borderId="2" xfId="0" applyFont="1" applyFill="1" applyBorder="1" applyAlignment="1" applyProtection="1">
      <alignment horizontal="center" vertical="center" textRotation="255"/>
    </xf>
    <xf numFmtId="0" fontId="9" fillId="0" borderId="15" xfId="0" applyFont="1" applyFill="1" applyBorder="1" applyAlignment="1" applyProtection="1">
      <alignment horizontal="center" vertical="center" textRotation="255"/>
    </xf>
    <xf numFmtId="0" fontId="9" fillId="0" borderId="3" xfId="0" applyFont="1" applyFill="1" applyBorder="1" applyAlignment="1" applyProtection="1">
      <alignment horizontal="center" vertical="center" textRotation="255"/>
    </xf>
    <xf numFmtId="38" fontId="3" fillId="0" borderId="6" xfId="18" applyFont="1" applyFill="1" applyBorder="1" applyAlignment="1">
      <alignment horizontal="right" vertical="center"/>
    </xf>
    <xf numFmtId="0" fontId="0" fillId="0" borderId="6" xfId="0" applyBorder="1" applyAlignment="1">
      <alignment vertical="center"/>
    </xf>
    <xf numFmtId="38" fontId="3" fillId="0" borderId="18" xfId="18" applyFont="1" applyFill="1" applyBorder="1" applyAlignment="1" applyProtection="1">
      <alignment horizontal="center" vertical="center" wrapText="1"/>
    </xf>
    <xf numFmtId="38" fontId="7" fillId="0" borderId="33" xfId="3" applyFont="1" applyFill="1" applyBorder="1" applyAlignment="1" applyProtection="1">
      <alignment horizontal="center" vertical="center" shrinkToFit="1"/>
      <protection locked="0"/>
    </xf>
    <xf numFmtId="0" fontId="9" fillId="0" borderId="33" xfId="0" applyFont="1" applyBorder="1" applyAlignment="1" applyProtection="1">
      <alignment vertical="center" shrinkToFit="1"/>
      <protection locked="0"/>
    </xf>
    <xf numFmtId="0" fontId="5" fillId="0" borderId="30" xfId="15" applyFont="1" applyBorder="1" applyAlignment="1">
      <alignment horizontal="center" vertical="center"/>
    </xf>
    <xf numFmtId="0" fontId="5" fillId="0" borderId="67" xfId="15" applyFont="1" applyBorder="1" applyAlignment="1">
      <alignment horizontal="center" vertical="center"/>
    </xf>
    <xf numFmtId="38" fontId="7" fillId="0" borderId="32" xfId="3" applyFont="1" applyFill="1" applyBorder="1" applyAlignment="1" applyProtection="1">
      <alignment horizontal="center" vertical="center" shrinkToFit="1"/>
      <protection locked="0"/>
    </xf>
    <xf numFmtId="0" fontId="9" fillId="0" borderId="32" xfId="0" applyFont="1" applyBorder="1" applyAlignment="1" applyProtection="1">
      <alignment vertical="center" shrinkToFit="1"/>
      <protection locked="0"/>
    </xf>
    <xf numFmtId="49" fontId="19" fillId="0" borderId="18" xfId="0" applyNumberFormat="1" applyFont="1" applyFill="1" applyBorder="1" applyAlignment="1" applyProtection="1">
      <alignment horizontal="center" vertical="center" shrinkToFit="1"/>
      <protection locked="0"/>
    </xf>
    <xf numFmtId="179" fontId="3" fillId="0" borderId="44" xfId="3" applyNumberFormat="1" applyFont="1" applyFill="1" applyBorder="1" applyAlignment="1" applyProtection="1">
      <alignment horizontal="left" vertical="center" wrapText="1"/>
      <protection locked="0"/>
    </xf>
    <xf numFmtId="179" fontId="3" fillId="0" borderId="41" xfId="3" applyNumberFormat="1" applyFont="1" applyFill="1" applyBorder="1" applyAlignment="1" applyProtection="1">
      <alignment horizontal="left" vertical="center" wrapText="1"/>
      <protection locked="0"/>
    </xf>
    <xf numFmtId="179" fontId="3" fillId="0" borderId="45" xfId="3" applyNumberFormat="1" applyFont="1" applyFill="1" applyBorder="1" applyAlignment="1" applyProtection="1">
      <alignment horizontal="left" vertical="center" wrapText="1"/>
      <protection locked="0"/>
    </xf>
    <xf numFmtId="179" fontId="3" fillId="0" borderId="51" xfId="3" applyNumberFormat="1" applyFont="1" applyFill="1" applyBorder="1" applyAlignment="1" applyProtection="1">
      <alignment horizontal="left" vertical="center" wrapText="1"/>
      <protection locked="0"/>
    </xf>
    <xf numFmtId="179" fontId="3" fillId="0" borderId="52" xfId="3" applyNumberFormat="1" applyFont="1" applyFill="1" applyBorder="1" applyAlignment="1" applyProtection="1">
      <alignment horizontal="left" vertical="center" wrapText="1"/>
      <protection locked="0"/>
    </xf>
    <xf numFmtId="179" fontId="3" fillId="0" borderId="53" xfId="3" applyNumberFormat="1" applyFont="1" applyFill="1" applyBorder="1" applyAlignment="1" applyProtection="1">
      <alignment horizontal="left" vertical="center" wrapText="1"/>
      <protection locked="0"/>
    </xf>
    <xf numFmtId="38" fontId="12" fillId="4" borderId="18" xfId="3" applyFont="1" applyFill="1" applyBorder="1" applyAlignment="1" applyProtection="1">
      <alignment horizontal="center" vertical="center" wrapText="1"/>
    </xf>
    <xf numFmtId="0" fontId="10" fillId="4" borderId="18" xfId="17" applyFont="1" applyFill="1" applyBorder="1" applyAlignment="1">
      <alignment horizontal="center" vertical="center" wrapText="1"/>
    </xf>
    <xf numFmtId="0" fontId="10" fillId="4" borderId="1" xfId="17" applyFont="1" applyFill="1" applyBorder="1" applyAlignment="1">
      <alignment horizontal="center" vertical="center" wrapText="1"/>
    </xf>
    <xf numFmtId="0" fontId="10" fillId="4" borderId="4" xfId="17" applyFont="1" applyFill="1" applyBorder="1" applyAlignment="1">
      <alignment horizontal="center" vertical="center" wrapText="1"/>
    </xf>
    <xf numFmtId="0" fontId="10" fillId="4" borderId="7" xfId="17" applyFont="1" applyFill="1" applyBorder="1" applyAlignment="1">
      <alignment vertical="center" wrapText="1"/>
    </xf>
    <xf numFmtId="177" fontId="3" fillId="0" borderId="18" xfId="17" applyNumberFormat="1" applyFont="1" applyFill="1" applyBorder="1" applyAlignment="1">
      <alignment vertical="center" shrinkToFit="1"/>
    </xf>
    <xf numFmtId="0" fontId="5" fillId="0" borderId="18" xfId="17" applyFont="1" applyBorder="1" applyAlignment="1">
      <alignment vertical="center" shrinkToFit="1"/>
    </xf>
    <xf numFmtId="177" fontId="5" fillId="0" borderId="1" xfId="17" applyNumberFormat="1" applyFont="1" applyBorder="1" applyAlignment="1">
      <alignment vertical="center" shrinkToFit="1"/>
    </xf>
    <xf numFmtId="0" fontId="5" fillId="0" borderId="4" xfId="17" applyBorder="1" applyAlignment="1">
      <alignment vertical="center" shrinkToFit="1"/>
    </xf>
    <xf numFmtId="0" fontId="5" fillId="0" borderId="7" xfId="17" applyBorder="1" applyAlignment="1">
      <alignment vertical="center" shrinkToFit="1"/>
    </xf>
    <xf numFmtId="38" fontId="12" fillId="0" borderId="0" xfId="18" applyFont="1" applyFill="1" applyAlignment="1">
      <alignment vertical="center" wrapText="1"/>
    </xf>
    <xf numFmtId="49" fontId="19" fillId="0" borderId="19" xfId="0" applyNumberFormat="1" applyFont="1" applyFill="1" applyBorder="1" applyAlignment="1" applyProtection="1">
      <alignment horizontal="center" vertical="center" shrinkToFit="1"/>
      <protection locked="0"/>
    </xf>
    <xf numFmtId="0" fontId="19" fillId="0" borderId="22" xfId="0" applyNumberFormat="1" applyFont="1" applyFill="1" applyBorder="1" applyAlignment="1" applyProtection="1">
      <alignment horizontal="center" vertical="center" shrinkToFit="1"/>
      <protection locked="0"/>
    </xf>
    <xf numFmtId="38" fontId="8" fillId="0" borderId="56" xfId="3" applyFont="1" applyFill="1" applyBorder="1" applyAlignment="1" applyProtection="1">
      <alignment horizontal="center" vertical="center"/>
    </xf>
    <xf numFmtId="0" fontId="0" fillId="0" borderId="57" xfId="0" applyBorder="1" applyAlignment="1" applyProtection="1">
      <alignment horizontal="center" vertical="center"/>
    </xf>
    <xf numFmtId="38" fontId="7" fillId="0" borderId="61" xfId="3" applyFont="1" applyFill="1" applyBorder="1" applyAlignment="1" applyProtection="1">
      <alignment horizontal="center" vertical="center" shrinkToFit="1"/>
      <protection locked="0"/>
    </xf>
    <xf numFmtId="0" fontId="9" fillId="0" borderId="61" xfId="0" applyFont="1" applyFill="1" applyBorder="1" applyAlignment="1" applyProtection="1">
      <alignment vertical="center" shrinkToFit="1"/>
      <protection locked="0"/>
    </xf>
    <xf numFmtId="179" fontId="3" fillId="0" borderId="44" xfId="3" applyNumberFormat="1" applyFont="1" applyFill="1" applyBorder="1" applyAlignment="1" applyProtection="1">
      <alignment horizontal="left" vertical="center" wrapText="1"/>
    </xf>
    <xf numFmtId="179" fontId="3" fillId="0" borderId="41" xfId="3" applyNumberFormat="1" applyFont="1" applyFill="1" applyBorder="1" applyAlignment="1" applyProtection="1">
      <alignment horizontal="left" vertical="center" wrapText="1"/>
    </xf>
    <xf numFmtId="179" fontId="3" fillId="0" borderId="45" xfId="3" applyNumberFormat="1" applyFont="1" applyFill="1" applyBorder="1" applyAlignment="1" applyProtection="1">
      <alignment horizontal="left" vertical="center" wrapText="1"/>
    </xf>
    <xf numFmtId="179" fontId="3" fillId="0" borderId="51" xfId="3" applyNumberFormat="1" applyFont="1" applyFill="1" applyBorder="1" applyAlignment="1" applyProtection="1">
      <alignment horizontal="left" vertical="center" wrapText="1"/>
    </xf>
    <xf numFmtId="179" fontId="3" fillId="0" borderId="52" xfId="3" applyNumberFormat="1" applyFont="1" applyFill="1" applyBorder="1" applyAlignment="1" applyProtection="1">
      <alignment horizontal="left" vertical="center" wrapText="1"/>
    </xf>
    <xf numFmtId="179" fontId="3" fillId="0" borderId="53" xfId="3" applyNumberFormat="1" applyFont="1" applyFill="1" applyBorder="1" applyAlignment="1" applyProtection="1">
      <alignment horizontal="left" vertical="center" wrapText="1"/>
    </xf>
    <xf numFmtId="0" fontId="10" fillId="4" borderId="1" xfId="17" applyFont="1" applyFill="1" applyBorder="1" applyAlignment="1" applyProtection="1">
      <alignment horizontal="center" vertical="center" wrapText="1"/>
    </xf>
    <xf numFmtId="0" fontId="10" fillId="4" borderId="4" xfId="17" applyFont="1" applyFill="1" applyBorder="1" applyAlignment="1" applyProtection="1">
      <alignment horizontal="center" vertical="center" wrapText="1"/>
    </xf>
    <xf numFmtId="0" fontId="10" fillId="4" borderId="7" xfId="17" applyFont="1" applyFill="1" applyBorder="1" applyAlignment="1" applyProtection="1">
      <alignment vertical="center" wrapText="1"/>
    </xf>
    <xf numFmtId="177" fontId="5" fillId="0" borderId="1" xfId="17" applyNumberFormat="1" applyFont="1" applyBorder="1" applyAlignment="1" applyProtection="1">
      <alignment vertical="center" shrinkToFit="1"/>
    </xf>
    <xf numFmtId="0" fontId="5" fillId="0" borderId="4" xfId="17" applyBorder="1" applyAlignment="1" applyProtection="1">
      <alignment vertical="center" shrinkToFit="1"/>
    </xf>
    <xf numFmtId="0" fontId="5" fillId="0" borderId="7" xfId="17" applyBorder="1" applyAlignment="1" applyProtection="1">
      <alignment vertical="center" shrinkToFit="1"/>
    </xf>
    <xf numFmtId="38" fontId="7" fillId="0" borderId="31" xfId="3" applyFont="1" applyFill="1" applyBorder="1" applyAlignment="1" applyProtection="1">
      <alignment horizontal="center" vertical="center" shrinkToFit="1"/>
      <protection locked="0"/>
    </xf>
    <xf numFmtId="0" fontId="9" fillId="0" borderId="31" xfId="0" applyFont="1" applyFill="1" applyBorder="1" applyAlignment="1" applyProtection="1">
      <alignment vertical="center" shrinkToFit="1"/>
      <protection locked="0"/>
    </xf>
    <xf numFmtId="0" fontId="9" fillId="0" borderId="33" xfId="0" applyFont="1" applyFill="1" applyBorder="1" applyAlignment="1" applyProtection="1">
      <alignment vertical="center" shrinkToFit="1"/>
      <protection locked="0"/>
    </xf>
  </cellXfs>
  <cellStyles count="31">
    <cellStyle name="パーセント 2" xfId="29" xr:uid="{00000000-0005-0000-0000-000000000000}"/>
    <cellStyle name="桁区切り" xfId="18" builtinId="6"/>
    <cellStyle name="桁区切り 2" xfId="1" xr:uid="{00000000-0005-0000-0000-000002000000}"/>
    <cellStyle name="桁区切り 2 2" xfId="2" xr:uid="{00000000-0005-0000-0000-000003000000}"/>
    <cellStyle name="桁区切り 2 2 2" xfId="3" xr:uid="{00000000-0005-0000-0000-000004000000}"/>
    <cellStyle name="桁区切り 2 3" xfId="27" xr:uid="{00000000-0005-0000-0000-000005000000}"/>
    <cellStyle name="桁区切り 3" xfId="20" xr:uid="{00000000-0005-0000-0000-000006000000}"/>
    <cellStyle name="桁区切り 4" xfId="21" xr:uid="{00000000-0005-0000-0000-000007000000}"/>
    <cellStyle name="桁区切り 5" xfId="23" xr:uid="{00000000-0005-0000-0000-000008000000}"/>
    <cellStyle name="桁区切り 6" xfId="28" xr:uid="{00000000-0005-0000-0000-000009000000}"/>
    <cellStyle name="標準" xfId="0" builtinId="0"/>
    <cellStyle name="標準 10" xfId="25" xr:uid="{00000000-0005-0000-0000-00000B000000}"/>
    <cellStyle name="標準 2" xfId="4" xr:uid="{00000000-0005-0000-0000-00000C000000}"/>
    <cellStyle name="標準 2 2" xfId="5" xr:uid="{00000000-0005-0000-0000-00000D000000}"/>
    <cellStyle name="標準 2 3" xfId="24" xr:uid="{00000000-0005-0000-0000-00000E000000}"/>
    <cellStyle name="標準 3" xfId="6" xr:uid="{00000000-0005-0000-0000-00000F000000}"/>
    <cellStyle name="標準 3 2" xfId="26" xr:uid="{00000000-0005-0000-0000-000010000000}"/>
    <cellStyle name="標準 4" xfId="7" xr:uid="{00000000-0005-0000-0000-000011000000}"/>
    <cellStyle name="標準 4 2" xfId="8" xr:uid="{00000000-0005-0000-0000-000012000000}"/>
    <cellStyle name="標準 4 3" xfId="9" xr:uid="{00000000-0005-0000-0000-000013000000}"/>
    <cellStyle name="標準 4 4" xfId="30" xr:uid="{00000000-0005-0000-0000-000014000000}"/>
    <cellStyle name="標準 5" xfId="10" xr:uid="{00000000-0005-0000-0000-000015000000}"/>
    <cellStyle name="標準 5 2" xfId="11" xr:uid="{00000000-0005-0000-0000-000016000000}"/>
    <cellStyle name="標準 6" xfId="12" xr:uid="{00000000-0005-0000-0000-000017000000}"/>
    <cellStyle name="標準 6 2" xfId="13" xr:uid="{00000000-0005-0000-0000-000018000000}"/>
    <cellStyle name="標準 6 2 2" xfId="14" xr:uid="{00000000-0005-0000-0000-000019000000}"/>
    <cellStyle name="標準 6 3" xfId="15" xr:uid="{00000000-0005-0000-0000-00001A000000}"/>
    <cellStyle name="標準 6 4" xfId="16" xr:uid="{00000000-0005-0000-0000-00001B000000}"/>
    <cellStyle name="標準 7" xfId="17" xr:uid="{00000000-0005-0000-0000-00001C000000}"/>
    <cellStyle name="標準 8" xfId="19" xr:uid="{00000000-0005-0000-0000-00001D000000}"/>
    <cellStyle name="標準 9" xfId="22" xr:uid="{00000000-0005-0000-0000-00001E000000}"/>
  </cellStyles>
  <dxfs count="1258">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66FFFF"/>
      <color rgb="FF0000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371475</xdr:colOff>
      <xdr:row>509</xdr:row>
      <xdr:rowOff>161925</xdr:rowOff>
    </xdr:from>
    <xdr:to>
      <xdr:col>20</xdr:col>
      <xdr:colOff>354450</xdr:colOff>
      <xdr:row>512</xdr:row>
      <xdr:rowOff>161925</xdr:rowOff>
    </xdr:to>
    <xdr:sp macro="" textlink="">
      <xdr:nvSpPr>
        <xdr:cNvPr id="3" name="角丸四角形吹き出し 1">
          <a:extLst>
            <a:ext uri="{FF2B5EF4-FFF2-40B4-BE49-F238E27FC236}">
              <a16:creationId xmlns:a16="http://schemas.microsoft.com/office/drawing/2014/main" id="{00000000-0008-0000-1700-000003000000}"/>
            </a:ext>
          </a:extLst>
        </xdr:cNvPr>
        <xdr:cNvSpPr/>
      </xdr:nvSpPr>
      <xdr:spPr>
        <a:xfrm>
          <a:off x="10934700" y="84905850"/>
          <a:ext cx="2088000" cy="514350"/>
        </a:xfrm>
        <a:prstGeom prst="wedgeRoundRectCallout">
          <a:avLst>
            <a:gd name="adj1" fmla="val -65800"/>
            <a:gd name="adj2" fmla="val 47273"/>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欄が不足する場合は、提出先までお問合せください（行の追加は不可）。</a:t>
          </a:r>
          <a:endParaRPr lang="ja-JP" altLang="ja-JP">
            <a:effectLst/>
          </a:endParaRPr>
        </a:p>
      </xdr:txBody>
    </xdr:sp>
    <xdr:clientData/>
  </xdr:twoCellAnchor>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419100</xdr:colOff>
      <xdr:row>509</xdr:row>
      <xdr:rowOff>314325</xdr:rowOff>
    </xdr:from>
    <xdr:to>
      <xdr:col>20</xdr:col>
      <xdr:colOff>402075</xdr:colOff>
      <xdr:row>512</xdr:row>
      <xdr:rowOff>266700</xdr:rowOff>
    </xdr:to>
    <xdr:sp macro="" textlink="">
      <xdr:nvSpPr>
        <xdr:cNvPr id="3" name="角丸四角形吹き出し 1">
          <a:extLst>
            <a:ext uri="{FF2B5EF4-FFF2-40B4-BE49-F238E27FC236}">
              <a16:creationId xmlns:a16="http://schemas.microsoft.com/office/drawing/2014/main" id="{00000000-0008-0000-1800-000003000000}"/>
            </a:ext>
          </a:extLst>
        </xdr:cNvPr>
        <xdr:cNvSpPr/>
      </xdr:nvSpPr>
      <xdr:spPr>
        <a:xfrm>
          <a:off x="10982325" y="16421100"/>
          <a:ext cx="2088000" cy="1000125"/>
        </a:xfrm>
        <a:prstGeom prst="wedgeRoundRectCallout">
          <a:avLst>
            <a:gd name="adj1" fmla="val -65800"/>
            <a:gd name="adj2" fmla="val 47273"/>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欄が不足する場合は、提出先までお問合せください（行の追加は不可）。</a:t>
          </a:r>
          <a:endParaRPr lang="ja-JP" altLang="ja-JP">
            <a:effectLst/>
          </a:endParaRPr>
        </a:p>
      </xdr:txBody>
    </xdr:sp>
    <xdr:clientData/>
  </xdr:twoCellAnchor>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438148</xdr:colOff>
      <xdr:row>509</xdr:row>
      <xdr:rowOff>238125</xdr:rowOff>
    </xdr:from>
    <xdr:to>
      <xdr:col>20</xdr:col>
      <xdr:colOff>421123</xdr:colOff>
      <xdr:row>512</xdr:row>
      <xdr:rowOff>190500</xdr:rowOff>
    </xdr:to>
    <xdr:sp macro="" textlink="">
      <xdr:nvSpPr>
        <xdr:cNvPr id="3" name="角丸四角形吹き出し 1">
          <a:extLst>
            <a:ext uri="{FF2B5EF4-FFF2-40B4-BE49-F238E27FC236}">
              <a16:creationId xmlns:a16="http://schemas.microsoft.com/office/drawing/2014/main" id="{00000000-0008-0000-1900-000003000000}"/>
            </a:ext>
          </a:extLst>
        </xdr:cNvPr>
        <xdr:cNvSpPr/>
      </xdr:nvSpPr>
      <xdr:spPr>
        <a:xfrm>
          <a:off x="11001373" y="16344900"/>
          <a:ext cx="2088000" cy="1000125"/>
        </a:xfrm>
        <a:prstGeom prst="wedgeRoundRectCallout">
          <a:avLst>
            <a:gd name="adj1" fmla="val -65800"/>
            <a:gd name="adj2" fmla="val 47273"/>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欄が不足する場合は、提出先までお問合せください（行の追加は不可）。</a:t>
          </a:r>
          <a:endParaRPr lang="ja-JP" altLang="ja-JP">
            <a:effectLst/>
          </a:endParaRPr>
        </a:p>
      </xdr:txBody>
    </xdr:sp>
    <xdr:clientData/>
  </xdr:twoCellAnchor>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A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164</xdr:row>
      <xdr:rowOff>0</xdr:rowOff>
    </xdr:from>
    <xdr:to>
      <xdr:col>4</xdr:col>
      <xdr:colOff>2286000</xdr:colOff>
      <xdr:row>165</xdr:row>
      <xdr:rowOff>171449</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304800"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164</xdr:row>
      <xdr:rowOff>0</xdr:rowOff>
    </xdr:from>
    <xdr:to>
      <xdr:col>4</xdr:col>
      <xdr:colOff>2276475</xdr:colOff>
      <xdr:row>165</xdr:row>
      <xdr:rowOff>171449</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95275" y="17878425"/>
          <a:ext cx="481965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solidFill>
                <a:srgbClr val="FF0000"/>
              </a:solidFill>
              <a:latin typeface="+mn-ea"/>
              <a:ea typeface="+mn-ea"/>
            </a:rPr>
            <a:t>提出に当たり、「収入の部」の</a:t>
          </a:r>
          <a:r>
            <a:rPr kumimoji="1" lang="en-US" altLang="ja-JP" sz="1800" b="1" i="0">
              <a:solidFill>
                <a:srgbClr val="FF0000"/>
              </a:solidFill>
              <a:latin typeface="+mn-ea"/>
              <a:ea typeface="+mn-ea"/>
            </a:rPr>
            <a:t>PDF</a:t>
          </a:r>
          <a:r>
            <a:rPr kumimoji="1" lang="ja-JP" altLang="en-US" sz="1800" b="1" i="0">
              <a:solidFill>
                <a:srgbClr val="FF0000"/>
              </a:solidFill>
              <a:latin typeface="+mn-ea"/>
              <a:ea typeface="+mn-ea"/>
            </a:rPr>
            <a:t>化は不要です。</a:t>
          </a:r>
          <a:endParaRPr kumimoji="1" lang="en-US" altLang="ja-JP" sz="1800" b="1" i="0">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pageSetUpPr fitToPage="1"/>
  </sheetPr>
  <dimension ref="A1:O104"/>
  <sheetViews>
    <sheetView showGridLines="0" tabSelected="1" topLeftCell="A67" zoomScale="80" zoomScaleNormal="80" zoomScaleSheetLayoutView="80" workbookViewId="0">
      <selection activeCell="E80" sqref="E80"/>
    </sheetView>
  </sheetViews>
  <sheetFormatPr defaultRowHeight="13.5"/>
  <cols>
    <col min="1" max="1" width="8" style="124" customWidth="1"/>
    <col min="2" max="2" width="4" style="124" customWidth="1"/>
    <col min="3" max="3" width="10" style="124" customWidth="1"/>
    <col min="4" max="4" width="23.75" style="125" customWidth="1"/>
    <col min="5" max="5" width="5.375" style="126" customWidth="1"/>
    <col min="6" max="6" width="5.875" style="127" customWidth="1"/>
    <col min="7" max="7" width="5.5" style="126" customWidth="1"/>
    <col min="8" max="8" width="5.75" style="127" customWidth="1"/>
    <col min="9" max="9" width="5.5" style="126" customWidth="1"/>
    <col min="10" max="10" width="5.75" style="127" customWidth="1"/>
    <col min="11" max="11" width="18.625" style="128" customWidth="1"/>
    <col min="12" max="12" width="18.75" style="128" customWidth="1"/>
    <col min="13" max="13" width="11.875" style="129" customWidth="1"/>
    <col min="14" max="14" width="7.375" style="124" customWidth="1"/>
    <col min="15" max="15" width="10.75" style="124" customWidth="1"/>
    <col min="16" max="16384" width="9" style="124"/>
  </cols>
  <sheetData>
    <row r="1" spans="1:15" ht="18" customHeight="1">
      <c r="A1" s="124" t="s">
        <v>144</v>
      </c>
      <c r="M1" s="129" t="s">
        <v>159</v>
      </c>
    </row>
    <row r="2" spans="1:15">
      <c r="A2" s="124" t="s">
        <v>167</v>
      </c>
    </row>
    <row r="4" spans="1:15" s="130" customFormat="1" ht="15" customHeight="1">
      <c r="B4" s="130" t="s">
        <v>105</v>
      </c>
    </row>
    <row r="5" spans="1:15" s="130" customFormat="1" ht="15" customHeight="1"/>
    <row r="6" spans="1:15" s="130" customFormat="1" ht="15" customHeight="1">
      <c r="C6" s="130" t="s">
        <v>106</v>
      </c>
      <c r="G6" s="130" t="s">
        <v>107</v>
      </c>
      <c r="L6" s="130" t="s">
        <v>108</v>
      </c>
    </row>
    <row r="8" spans="1:15">
      <c r="A8" s="124" t="s">
        <v>109</v>
      </c>
      <c r="B8" s="124" t="s">
        <v>110</v>
      </c>
      <c r="J8" s="131"/>
      <c r="K8" s="132" t="s">
        <v>111</v>
      </c>
      <c r="L8" s="133"/>
      <c r="M8" s="134" t="s">
        <v>112</v>
      </c>
      <c r="N8" s="135"/>
      <c r="O8" s="136"/>
    </row>
    <row r="9" spans="1:15">
      <c r="A9" s="124" t="s">
        <v>113</v>
      </c>
      <c r="B9" s="137"/>
      <c r="C9" s="124" t="s">
        <v>114</v>
      </c>
      <c r="K9" s="124"/>
      <c r="L9" s="135"/>
      <c r="M9" s="138"/>
      <c r="N9" s="135"/>
      <c r="O9" s="136"/>
    </row>
    <row r="10" spans="1:15" ht="13.5" customHeight="1">
      <c r="A10" s="139" t="s">
        <v>115</v>
      </c>
      <c r="B10" s="140" t="s">
        <v>116</v>
      </c>
      <c r="C10" s="141"/>
      <c r="D10" s="142"/>
      <c r="E10" s="127"/>
      <c r="F10" s="126"/>
      <c r="G10" s="127"/>
      <c r="H10" s="126"/>
      <c r="I10" s="127"/>
      <c r="J10" s="128"/>
      <c r="L10" s="124"/>
      <c r="M10" s="143"/>
    </row>
    <row r="11" spans="1:15" ht="13.5" customHeight="1">
      <c r="A11" s="139" t="s">
        <v>113</v>
      </c>
      <c r="B11" s="144" t="s">
        <v>117</v>
      </c>
      <c r="C11" s="145"/>
      <c r="D11" s="146"/>
      <c r="E11" s="147"/>
      <c r="F11" s="146"/>
      <c r="G11" s="147"/>
      <c r="H11" s="146"/>
      <c r="I11" s="147"/>
      <c r="J11" s="148"/>
      <c r="K11" s="148"/>
      <c r="L11" s="144"/>
      <c r="M11" s="143"/>
    </row>
    <row r="12" spans="1:15" ht="13.5" customHeight="1">
      <c r="A12" s="139"/>
      <c r="B12" s="144" t="s">
        <v>168</v>
      </c>
      <c r="C12" s="145"/>
      <c r="D12" s="146"/>
      <c r="E12" s="147"/>
      <c r="F12" s="146"/>
      <c r="G12" s="147"/>
      <c r="H12" s="146"/>
      <c r="I12" s="147"/>
      <c r="J12" s="128"/>
      <c r="L12" s="124"/>
      <c r="M12" s="143"/>
    </row>
    <row r="13" spans="1:15" ht="13.5" customHeight="1">
      <c r="A13" s="124" t="s">
        <v>113</v>
      </c>
      <c r="B13" s="124" t="s">
        <v>118</v>
      </c>
      <c r="C13" s="125"/>
      <c r="D13" s="126"/>
      <c r="E13" s="127"/>
      <c r="F13" s="126"/>
      <c r="G13" s="127"/>
      <c r="H13" s="126"/>
      <c r="I13" s="127"/>
      <c r="J13" s="128"/>
      <c r="L13" s="124"/>
      <c r="M13" s="143"/>
    </row>
    <row r="14" spans="1:15" ht="13.5" customHeight="1">
      <c r="A14" s="124" t="s">
        <v>115</v>
      </c>
      <c r="B14" s="124" t="s">
        <v>119</v>
      </c>
      <c r="C14" s="125"/>
      <c r="D14" s="126"/>
      <c r="E14" s="127"/>
      <c r="F14" s="126"/>
      <c r="G14" s="127"/>
      <c r="H14" s="126"/>
      <c r="I14" s="127"/>
      <c r="J14" s="128"/>
      <c r="L14" s="124"/>
      <c r="M14" s="143"/>
    </row>
    <row r="15" spans="1:15" ht="13.5" customHeight="1">
      <c r="C15" s="125"/>
      <c r="D15" s="126"/>
      <c r="E15" s="127"/>
      <c r="F15" s="126"/>
      <c r="G15" s="127"/>
      <c r="H15" s="126"/>
      <c r="I15" s="127"/>
      <c r="J15" s="128"/>
      <c r="L15" s="124"/>
      <c r="M15" s="143"/>
    </row>
    <row r="16" spans="1:15" ht="13.5" customHeight="1" thickBot="1">
      <c r="A16" s="124" t="s">
        <v>15</v>
      </c>
      <c r="C16" s="125"/>
      <c r="D16" s="126"/>
      <c r="L16" s="149"/>
      <c r="M16" s="149" t="s">
        <v>120</v>
      </c>
    </row>
    <row r="17" spans="1:13" s="78" customFormat="1" ht="18.75" customHeight="1" thickBot="1">
      <c r="A17" s="362" t="s">
        <v>6</v>
      </c>
      <c r="B17" s="363"/>
      <c r="C17" s="363"/>
      <c r="D17" s="363"/>
      <c r="E17" s="342" t="s">
        <v>123</v>
      </c>
      <c r="F17" s="343"/>
      <c r="G17" s="346" t="s">
        <v>124</v>
      </c>
      <c r="H17" s="347"/>
      <c r="I17" s="346" t="s">
        <v>125</v>
      </c>
      <c r="J17" s="347"/>
      <c r="K17" s="275" t="s">
        <v>126</v>
      </c>
      <c r="L17" s="276" t="s">
        <v>127</v>
      </c>
      <c r="M17" s="293" t="s">
        <v>128</v>
      </c>
    </row>
    <row r="18" spans="1:13" s="78" customFormat="1" ht="18.75" customHeight="1">
      <c r="A18" s="364" t="s">
        <v>18</v>
      </c>
      <c r="B18" s="365"/>
      <c r="C18" s="365"/>
      <c r="D18" s="366"/>
      <c r="E18" s="260"/>
      <c r="F18" s="267"/>
      <c r="G18" s="278"/>
      <c r="H18" s="280"/>
      <c r="I18" s="279"/>
      <c r="J18" s="280"/>
      <c r="K18" s="277"/>
      <c r="L18" s="277"/>
      <c r="M18" s="294"/>
    </row>
    <row r="19" spans="1:13" s="78" customFormat="1" ht="18.75" customHeight="1">
      <c r="A19" s="367" t="s">
        <v>19</v>
      </c>
      <c r="B19" s="368"/>
      <c r="C19" s="368"/>
      <c r="D19" s="368"/>
      <c r="E19" s="261"/>
      <c r="F19" s="268"/>
      <c r="G19" s="278"/>
      <c r="H19" s="280"/>
      <c r="I19" s="279"/>
      <c r="J19" s="280"/>
      <c r="K19" s="277"/>
      <c r="L19" s="277"/>
      <c r="M19" s="294"/>
    </row>
    <row r="20" spans="1:13" s="78" customFormat="1" ht="18.75" customHeight="1">
      <c r="A20" s="350" t="s">
        <v>83</v>
      </c>
      <c r="B20" s="351"/>
      <c r="C20" s="353" t="s">
        <v>21</v>
      </c>
      <c r="D20" s="354"/>
      <c r="E20" s="262"/>
      <c r="F20" s="269"/>
      <c r="G20" s="281"/>
      <c r="H20" s="282"/>
      <c r="I20" s="283"/>
      <c r="J20" s="282"/>
      <c r="K20" s="284"/>
      <c r="L20" s="284"/>
      <c r="M20" s="295"/>
    </row>
    <row r="21" spans="1:13" s="78" customFormat="1" ht="18.75" customHeight="1">
      <c r="A21" s="350"/>
      <c r="B21" s="351"/>
      <c r="C21" s="355" t="s">
        <v>14</v>
      </c>
      <c r="D21" s="356"/>
      <c r="E21" s="263"/>
      <c r="F21" s="270"/>
      <c r="G21" s="289"/>
      <c r="H21" s="290"/>
      <c r="I21" s="291"/>
      <c r="J21" s="290"/>
      <c r="K21" s="292"/>
      <c r="L21" s="292"/>
      <c r="M21" s="296"/>
    </row>
    <row r="22" spans="1:13" s="78" customFormat="1" ht="18.75" customHeight="1">
      <c r="A22" s="350"/>
      <c r="B22" s="351"/>
      <c r="C22" s="355" t="s">
        <v>8</v>
      </c>
      <c r="D22" s="356"/>
      <c r="E22" s="263"/>
      <c r="F22" s="270"/>
      <c r="G22" s="289"/>
      <c r="H22" s="290"/>
      <c r="I22" s="291"/>
      <c r="J22" s="290"/>
      <c r="K22" s="292"/>
      <c r="L22" s="292"/>
      <c r="M22" s="296"/>
    </row>
    <row r="23" spans="1:13" s="78" customFormat="1" ht="18.75" customHeight="1">
      <c r="A23" s="350"/>
      <c r="B23" s="351"/>
      <c r="C23" s="357" t="s">
        <v>22</v>
      </c>
      <c r="D23" s="358"/>
      <c r="E23" s="264"/>
      <c r="F23" s="271"/>
      <c r="G23" s="285"/>
      <c r="H23" s="286"/>
      <c r="I23" s="287"/>
      <c r="J23" s="286"/>
      <c r="K23" s="288"/>
      <c r="L23" s="288"/>
      <c r="M23" s="297"/>
    </row>
    <row r="24" spans="1:13" s="78" customFormat="1" ht="18.75" customHeight="1">
      <c r="A24" s="350"/>
      <c r="B24" s="352"/>
      <c r="C24" s="348" t="s">
        <v>82</v>
      </c>
      <c r="D24" s="349"/>
      <c r="E24" s="265"/>
      <c r="F24" s="272"/>
      <c r="G24" s="278"/>
      <c r="H24" s="280"/>
      <c r="I24" s="279"/>
      <c r="J24" s="280"/>
      <c r="K24" s="277"/>
      <c r="L24" s="277"/>
      <c r="M24" s="294"/>
    </row>
    <row r="25" spans="1:13" s="78" customFormat="1" ht="18.75" customHeight="1" thickBot="1">
      <c r="A25" s="369" t="s">
        <v>0</v>
      </c>
      <c r="B25" s="370"/>
      <c r="C25" s="370"/>
      <c r="D25" s="370"/>
      <c r="E25" s="261"/>
      <c r="F25" s="273"/>
      <c r="G25" s="281"/>
      <c r="H25" s="282"/>
      <c r="I25" s="283"/>
      <c r="J25" s="282"/>
      <c r="K25" s="284"/>
      <c r="L25" s="284"/>
      <c r="M25" s="295"/>
    </row>
    <row r="26" spans="1:13" s="78" customFormat="1" ht="18.75" customHeight="1" thickBot="1">
      <c r="A26" s="371" t="s">
        <v>23</v>
      </c>
      <c r="B26" s="372"/>
      <c r="C26" s="372"/>
      <c r="D26" s="372"/>
      <c r="E26" s="266"/>
      <c r="F26" s="274"/>
      <c r="G26" s="304"/>
      <c r="H26" s="305"/>
      <c r="I26" s="304"/>
      <c r="J26" s="305"/>
      <c r="K26" s="306"/>
      <c r="L26" s="306"/>
      <c r="M26" s="307"/>
    </row>
    <row r="27" spans="1:13" s="78" customFormat="1" ht="18.75" customHeight="1" thickBot="1">
      <c r="A27" s="373" t="s">
        <v>24</v>
      </c>
      <c r="B27" s="374"/>
      <c r="C27" s="374"/>
      <c r="D27" s="375"/>
      <c r="E27" s="298"/>
      <c r="F27" s="299"/>
      <c r="G27" s="300"/>
      <c r="H27" s="301"/>
      <c r="I27" s="300"/>
      <c r="J27" s="301"/>
      <c r="K27" s="302"/>
      <c r="L27" s="302"/>
      <c r="M27" s="303"/>
    </row>
    <row r="28" spans="1:13" ht="22.5" customHeight="1">
      <c r="A28" s="259"/>
      <c r="B28" s="259"/>
      <c r="C28" s="259"/>
      <c r="D28" s="258"/>
      <c r="E28" s="238"/>
      <c r="F28" s="239"/>
      <c r="G28" s="238"/>
      <c r="H28" s="239"/>
      <c r="I28" s="238"/>
      <c r="J28" s="239"/>
      <c r="K28" s="240"/>
      <c r="L28" s="214"/>
      <c r="M28" s="241"/>
    </row>
    <row r="29" spans="1:13" ht="15" customHeight="1" thickBot="1">
      <c r="A29" s="124" t="s">
        <v>7</v>
      </c>
      <c r="L29" s="149"/>
      <c r="M29" s="149" t="s">
        <v>120</v>
      </c>
    </row>
    <row r="30" spans="1:13" s="143" customFormat="1" ht="15" customHeight="1" thickBot="1">
      <c r="A30" s="150" t="s">
        <v>25</v>
      </c>
      <c r="B30" s="382" t="s">
        <v>121</v>
      </c>
      <c r="C30" s="383"/>
      <c r="D30" s="151" t="s">
        <v>122</v>
      </c>
      <c r="E30" s="359" t="s">
        <v>123</v>
      </c>
      <c r="F30" s="359"/>
      <c r="G30" s="342" t="s">
        <v>124</v>
      </c>
      <c r="H30" s="343"/>
      <c r="I30" s="342" t="s">
        <v>125</v>
      </c>
      <c r="J30" s="343"/>
      <c r="K30" s="152" t="s">
        <v>126</v>
      </c>
      <c r="L30" s="153" t="s">
        <v>127</v>
      </c>
      <c r="M30" s="154" t="s">
        <v>128</v>
      </c>
    </row>
    <row r="31" spans="1:13" ht="18.75" customHeight="1">
      <c r="A31" s="384" t="s">
        <v>131</v>
      </c>
      <c r="B31" s="376" t="s">
        <v>145</v>
      </c>
      <c r="C31" s="377"/>
      <c r="D31" s="155"/>
      <c r="E31" s="156"/>
      <c r="F31" s="157"/>
      <c r="G31" s="158"/>
      <c r="H31" s="159"/>
      <c r="I31" s="158"/>
      <c r="J31" s="159"/>
      <c r="K31" s="160"/>
      <c r="L31" s="161"/>
      <c r="M31" s="162"/>
    </row>
    <row r="32" spans="1:13" ht="18.75" customHeight="1">
      <c r="A32" s="385"/>
      <c r="B32" s="378"/>
      <c r="C32" s="379"/>
      <c r="D32" s="165"/>
      <c r="E32" s="166"/>
      <c r="F32" s="167"/>
      <c r="G32" s="168"/>
      <c r="H32" s="169"/>
      <c r="I32" s="168"/>
      <c r="J32" s="169"/>
      <c r="K32" s="170"/>
      <c r="L32" s="171"/>
      <c r="M32" s="172"/>
    </row>
    <row r="33" spans="1:13" ht="18.75" customHeight="1" thickBot="1">
      <c r="A33" s="385"/>
      <c r="B33" s="378"/>
      <c r="C33" s="379"/>
      <c r="D33" s="181"/>
      <c r="E33" s="182"/>
      <c r="F33" s="183"/>
      <c r="G33" s="184"/>
      <c r="H33" s="185"/>
      <c r="I33" s="184"/>
      <c r="J33" s="185"/>
      <c r="K33" s="186"/>
      <c r="L33" s="187"/>
      <c r="M33" s="188"/>
    </row>
    <row r="34" spans="1:13" ht="18.75" customHeight="1" thickBot="1">
      <c r="A34" s="385"/>
      <c r="B34" s="380"/>
      <c r="C34" s="381"/>
      <c r="D34" s="191" t="s">
        <v>146</v>
      </c>
      <c r="E34" s="192"/>
      <c r="F34" s="193"/>
      <c r="G34" s="194"/>
      <c r="H34" s="195"/>
      <c r="I34" s="194"/>
      <c r="J34" s="195"/>
      <c r="K34" s="196"/>
      <c r="L34" s="310">
        <f>SUM(L31:L33)</f>
        <v>0</v>
      </c>
      <c r="M34" s="197"/>
    </row>
    <row r="35" spans="1:13" ht="18.75" customHeight="1">
      <c r="A35" s="385"/>
      <c r="B35" s="317" t="s">
        <v>129</v>
      </c>
      <c r="C35" s="387"/>
      <c r="D35" s="155"/>
      <c r="E35" s="156"/>
      <c r="F35" s="157"/>
      <c r="G35" s="158"/>
      <c r="H35" s="159"/>
      <c r="I35" s="158"/>
      <c r="J35" s="159"/>
      <c r="K35" s="160"/>
      <c r="L35" s="161"/>
      <c r="M35" s="162"/>
    </row>
    <row r="36" spans="1:13" ht="18.75" customHeight="1">
      <c r="A36" s="385"/>
      <c r="B36" s="163"/>
      <c r="C36" s="164"/>
      <c r="D36" s="165"/>
      <c r="E36" s="166"/>
      <c r="F36" s="167"/>
      <c r="G36" s="168"/>
      <c r="H36" s="169"/>
      <c r="I36" s="168"/>
      <c r="J36" s="169"/>
      <c r="K36" s="170"/>
      <c r="L36" s="171"/>
      <c r="M36" s="172"/>
    </row>
    <row r="37" spans="1:13" ht="18.75" customHeight="1" thickBot="1">
      <c r="A37" s="385"/>
      <c r="B37" s="163"/>
      <c r="C37" s="164"/>
      <c r="D37" s="181"/>
      <c r="E37" s="182"/>
      <c r="F37" s="183"/>
      <c r="G37" s="184"/>
      <c r="H37" s="185"/>
      <c r="I37" s="184"/>
      <c r="J37" s="185"/>
      <c r="K37" s="186"/>
      <c r="L37" s="187"/>
      <c r="M37" s="188"/>
    </row>
    <row r="38" spans="1:13" ht="18.75" customHeight="1" thickBot="1">
      <c r="A38" s="385"/>
      <c r="B38" s="189"/>
      <c r="C38" s="190"/>
      <c r="D38" s="191" t="s">
        <v>130</v>
      </c>
      <c r="E38" s="192"/>
      <c r="F38" s="193"/>
      <c r="G38" s="194"/>
      <c r="H38" s="195"/>
      <c r="I38" s="194"/>
      <c r="J38" s="195"/>
      <c r="K38" s="196"/>
      <c r="L38" s="310">
        <f>SUM(L35:L37)</f>
        <v>0</v>
      </c>
      <c r="M38" s="197"/>
    </row>
    <row r="39" spans="1:13" ht="18.75" customHeight="1">
      <c r="A39" s="385"/>
      <c r="B39" s="317" t="s">
        <v>147</v>
      </c>
      <c r="C39" s="318"/>
      <c r="D39" s="155"/>
      <c r="E39" s="156"/>
      <c r="F39" s="198"/>
      <c r="G39" s="199"/>
      <c r="H39" s="200"/>
      <c r="I39" s="158"/>
      <c r="J39" s="159"/>
      <c r="K39" s="160"/>
      <c r="L39" s="161"/>
      <c r="M39" s="162"/>
    </row>
    <row r="40" spans="1:13" ht="18.75" customHeight="1">
      <c r="A40" s="385"/>
      <c r="B40" s="163"/>
      <c r="C40" s="164"/>
      <c r="D40" s="165"/>
      <c r="E40" s="166"/>
      <c r="F40" s="201"/>
      <c r="G40" s="168"/>
      <c r="H40" s="202"/>
      <c r="I40" s="168"/>
      <c r="J40" s="169"/>
      <c r="K40" s="170"/>
      <c r="L40" s="171"/>
      <c r="M40" s="172"/>
    </row>
    <row r="41" spans="1:13" ht="18.75" customHeight="1" thickBot="1">
      <c r="A41" s="385"/>
      <c r="B41" s="163"/>
      <c r="C41" s="164"/>
      <c r="D41" s="203"/>
      <c r="E41" s="174"/>
      <c r="F41" s="204"/>
      <c r="G41" s="176"/>
      <c r="H41" s="205"/>
      <c r="I41" s="176"/>
      <c r="J41" s="177"/>
      <c r="K41" s="178"/>
      <c r="L41" s="179"/>
      <c r="M41" s="180"/>
    </row>
    <row r="42" spans="1:13" ht="18.75" customHeight="1" thickBot="1">
      <c r="A42" s="385"/>
      <c r="B42" s="189"/>
      <c r="C42" s="190"/>
      <c r="D42" s="191" t="s">
        <v>148</v>
      </c>
      <c r="E42" s="192"/>
      <c r="F42" s="193"/>
      <c r="G42" s="194"/>
      <c r="H42" s="195"/>
      <c r="I42" s="194"/>
      <c r="J42" s="195"/>
      <c r="K42" s="196"/>
      <c r="L42" s="310">
        <f>SUM(L39:L41)</f>
        <v>0</v>
      </c>
      <c r="M42" s="197"/>
    </row>
    <row r="43" spans="1:13" ht="18.75" customHeight="1">
      <c r="A43" s="385"/>
      <c r="B43" s="317" t="s">
        <v>11</v>
      </c>
      <c r="C43" s="318"/>
      <c r="D43" s="155"/>
      <c r="E43" s="156"/>
      <c r="F43" s="198"/>
      <c r="G43" s="158"/>
      <c r="H43" s="159"/>
      <c r="I43" s="158"/>
      <c r="J43" s="159"/>
      <c r="K43" s="160"/>
      <c r="L43" s="161"/>
      <c r="M43" s="162"/>
    </row>
    <row r="44" spans="1:13" ht="18.75" customHeight="1">
      <c r="A44" s="385"/>
      <c r="B44" s="163"/>
      <c r="C44" s="164"/>
      <c r="D44" s="165"/>
      <c r="E44" s="166"/>
      <c r="F44" s="201"/>
      <c r="G44" s="168"/>
      <c r="H44" s="169"/>
      <c r="I44" s="168"/>
      <c r="J44" s="169"/>
      <c r="K44" s="170"/>
      <c r="L44" s="171"/>
      <c r="M44" s="172"/>
    </row>
    <row r="45" spans="1:13" ht="18.75" customHeight="1" thickBot="1">
      <c r="A45" s="385"/>
      <c r="B45" s="163"/>
      <c r="C45" s="164"/>
      <c r="D45" s="173"/>
      <c r="E45" s="174"/>
      <c r="F45" s="175"/>
      <c r="G45" s="176"/>
      <c r="H45" s="177"/>
      <c r="I45" s="176"/>
      <c r="J45" s="177"/>
      <c r="K45" s="178"/>
      <c r="L45" s="179"/>
      <c r="M45" s="180"/>
    </row>
    <row r="46" spans="1:13" ht="18.75" customHeight="1" thickBot="1">
      <c r="A46" s="385"/>
      <c r="B46" s="189"/>
      <c r="C46" s="190"/>
      <c r="D46" s="191" t="s">
        <v>149</v>
      </c>
      <c r="E46" s="192"/>
      <c r="F46" s="193"/>
      <c r="G46" s="194"/>
      <c r="H46" s="195"/>
      <c r="I46" s="194"/>
      <c r="J46" s="195"/>
      <c r="K46" s="196"/>
      <c r="L46" s="310">
        <f>SUM(L43:L45)</f>
        <v>0</v>
      </c>
      <c r="M46" s="197"/>
    </row>
    <row r="47" spans="1:13" ht="18.75" customHeight="1">
      <c r="A47" s="385"/>
      <c r="B47" s="317" t="s">
        <v>34</v>
      </c>
      <c r="C47" s="318"/>
      <c r="D47" s="155"/>
      <c r="E47" s="156"/>
      <c r="F47" s="198"/>
      <c r="G47" s="158"/>
      <c r="H47" s="159"/>
      <c r="I47" s="158"/>
      <c r="J47" s="159"/>
      <c r="K47" s="160"/>
      <c r="L47" s="161"/>
      <c r="M47" s="162"/>
    </row>
    <row r="48" spans="1:13" ht="18.75" customHeight="1">
      <c r="A48" s="385"/>
      <c r="B48" s="163"/>
      <c r="C48" s="164"/>
      <c r="D48" s="165"/>
      <c r="E48" s="166"/>
      <c r="F48" s="201"/>
      <c r="G48" s="168"/>
      <c r="H48" s="169"/>
      <c r="I48" s="168"/>
      <c r="J48" s="169"/>
      <c r="K48" s="170"/>
      <c r="L48" s="171"/>
      <c r="M48" s="172"/>
    </row>
    <row r="49" spans="1:13" ht="18.75" customHeight="1" thickBot="1">
      <c r="A49" s="385"/>
      <c r="B49" s="163"/>
      <c r="C49" s="164"/>
      <c r="D49" s="173"/>
      <c r="E49" s="174"/>
      <c r="F49" s="175"/>
      <c r="G49" s="176"/>
      <c r="H49" s="177"/>
      <c r="I49" s="176"/>
      <c r="J49" s="177"/>
      <c r="K49" s="178"/>
      <c r="L49" s="179"/>
      <c r="M49" s="180"/>
    </row>
    <row r="50" spans="1:13" ht="18.75" customHeight="1" thickBot="1">
      <c r="A50" s="385"/>
      <c r="B50" s="189"/>
      <c r="C50" s="190"/>
      <c r="D50" s="191" t="s">
        <v>132</v>
      </c>
      <c r="E50" s="192"/>
      <c r="F50" s="193"/>
      <c r="G50" s="194"/>
      <c r="H50" s="195"/>
      <c r="I50" s="194"/>
      <c r="J50" s="195"/>
      <c r="K50" s="196"/>
      <c r="L50" s="310">
        <f>SUM(L47:L49)</f>
        <v>0</v>
      </c>
      <c r="M50" s="197"/>
    </row>
    <row r="51" spans="1:13" ht="18.75" customHeight="1">
      <c r="A51" s="385"/>
      <c r="B51" s="317" t="s">
        <v>150</v>
      </c>
      <c r="C51" s="318"/>
      <c r="D51" s="155"/>
      <c r="E51" s="156"/>
      <c r="F51" s="198"/>
      <c r="G51" s="158"/>
      <c r="H51" s="200"/>
      <c r="I51" s="158"/>
      <c r="J51" s="159"/>
      <c r="K51" s="160"/>
      <c r="L51" s="161"/>
      <c r="M51" s="162"/>
    </row>
    <row r="52" spans="1:13" ht="18.75" customHeight="1">
      <c r="A52" s="385"/>
      <c r="B52" s="360" t="s">
        <v>151</v>
      </c>
      <c r="C52" s="361"/>
      <c r="D52" s="206"/>
      <c r="E52" s="166"/>
      <c r="F52" s="167"/>
      <c r="G52" s="168"/>
      <c r="H52" s="169"/>
      <c r="I52" s="168"/>
      <c r="J52" s="169"/>
      <c r="K52" s="170"/>
      <c r="L52" s="171"/>
      <c r="M52" s="172"/>
    </row>
    <row r="53" spans="1:13" ht="18.75" customHeight="1" thickBot="1">
      <c r="A53" s="385"/>
      <c r="B53" s="163"/>
      <c r="C53" s="164"/>
      <c r="D53" s="173"/>
      <c r="E53" s="174"/>
      <c r="F53" s="175"/>
      <c r="G53" s="176"/>
      <c r="H53" s="177"/>
      <c r="I53" s="176"/>
      <c r="J53" s="177"/>
      <c r="K53" s="178"/>
      <c r="L53" s="179"/>
      <c r="M53" s="180"/>
    </row>
    <row r="54" spans="1:13" ht="18.75" customHeight="1" thickBot="1">
      <c r="A54" s="385"/>
      <c r="B54" s="189"/>
      <c r="C54" s="190"/>
      <c r="D54" s="191" t="s">
        <v>152</v>
      </c>
      <c r="E54" s="192"/>
      <c r="F54" s="193"/>
      <c r="G54" s="194"/>
      <c r="H54" s="195"/>
      <c r="I54" s="194"/>
      <c r="J54" s="195"/>
      <c r="K54" s="196"/>
      <c r="L54" s="310">
        <f>SUM(L51:L53)</f>
        <v>0</v>
      </c>
      <c r="M54" s="197"/>
    </row>
    <row r="55" spans="1:13" ht="18.75" customHeight="1">
      <c r="A55" s="385"/>
      <c r="B55" s="317" t="s">
        <v>3</v>
      </c>
      <c r="C55" s="318"/>
      <c r="D55" s="207"/>
      <c r="E55" s="156"/>
      <c r="F55" s="157"/>
      <c r="G55" s="158"/>
      <c r="H55" s="159"/>
      <c r="I55" s="158"/>
      <c r="J55" s="159"/>
      <c r="K55" s="160"/>
      <c r="L55" s="161"/>
      <c r="M55" s="162"/>
    </row>
    <row r="56" spans="1:13" ht="18.75" customHeight="1">
      <c r="A56" s="385"/>
      <c r="B56" s="315"/>
      <c r="C56" s="316"/>
      <c r="D56" s="206"/>
      <c r="E56" s="166"/>
      <c r="F56" s="167"/>
      <c r="G56" s="168"/>
      <c r="H56" s="169"/>
      <c r="I56" s="168"/>
      <c r="J56" s="169"/>
      <c r="K56" s="170"/>
      <c r="L56" s="171"/>
      <c r="M56" s="172"/>
    </row>
    <row r="57" spans="1:13" ht="18.75" customHeight="1" thickBot="1">
      <c r="A57" s="385"/>
      <c r="B57" s="163"/>
      <c r="C57" s="164"/>
      <c r="D57" s="173"/>
      <c r="E57" s="174"/>
      <c r="F57" s="175"/>
      <c r="G57" s="176"/>
      <c r="H57" s="177"/>
      <c r="I57" s="176"/>
      <c r="J57" s="177"/>
      <c r="K57" s="178"/>
      <c r="L57" s="179"/>
      <c r="M57" s="180"/>
    </row>
    <row r="58" spans="1:13" ht="18.75" customHeight="1" thickBot="1">
      <c r="A58" s="385"/>
      <c r="B58" s="189"/>
      <c r="C58" s="190"/>
      <c r="D58" s="191" t="s">
        <v>153</v>
      </c>
      <c r="E58" s="192"/>
      <c r="F58" s="193"/>
      <c r="G58" s="194"/>
      <c r="H58" s="195"/>
      <c r="I58" s="194"/>
      <c r="J58" s="195"/>
      <c r="K58" s="196"/>
      <c r="L58" s="310">
        <f>SUM(L55:L57)</f>
        <v>0</v>
      </c>
      <c r="M58" s="197"/>
    </row>
    <row r="59" spans="1:13" ht="18.75" customHeight="1">
      <c r="A59" s="385"/>
      <c r="B59" s="317" t="s">
        <v>154</v>
      </c>
      <c r="C59" s="318"/>
      <c r="D59" s="155"/>
      <c r="E59" s="156"/>
      <c r="F59" s="198"/>
      <c r="G59" s="158"/>
      <c r="H59" s="200"/>
      <c r="I59" s="158"/>
      <c r="J59" s="159"/>
      <c r="K59" s="160"/>
      <c r="L59" s="161"/>
      <c r="M59" s="162"/>
    </row>
    <row r="60" spans="1:13" ht="18.75" customHeight="1">
      <c r="A60" s="385"/>
      <c r="B60" s="315"/>
      <c r="C60" s="316"/>
      <c r="D60" s="206"/>
      <c r="E60" s="166"/>
      <c r="F60" s="167"/>
      <c r="G60" s="168"/>
      <c r="H60" s="169"/>
      <c r="I60" s="168"/>
      <c r="J60" s="169"/>
      <c r="K60" s="170"/>
      <c r="L60" s="171"/>
      <c r="M60" s="172"/>
    </row>
    <row r="61" spans="1:13" ht="18.75" customHeight="1" thickBot="1">
      <c r="A61" s="385"/>
      <c r="B61" s="163"/>
      <c r="C61" s="164"/>
      <c r="D61" s="181"/>
      <c r="E61" s="182"/>
      <c r="F61" s="183"/>
      <c r="G61" s="184"/>
      <c r="H61" s="185"/>
      <c r="I61" s="184"/>
      <c r="J61" s="185"/>
      <c r="K61" s="186"/>
      <c r="L61" s="187"/>
      <c r="M61" s="188"/>
    </row>
    <row r="62" spans="1:13" ht="18.75" customHeight="1" thickBot="1">
      <c r="A62" s="385"/>
      <c r="B62" s="189"/>
      <c r="C62" s="190"/>
      <c r="D62" s="191" t="s">
        <v>155</v>
      </c>
      <c r="E62" s="192"/>
      <c r="F62" s="193"/>
      <c r="G62" s="194"/>
      <c r="H62" s="195"/>
      <c r="I62" s="194"/>
      <c r="J62" s="195"/>
      <c r="K62" s="196"/>
      <c r="L62" s="310">
        <f>SUM(L59:L61)</f>
        <v>0</v>
      </c>
      <c r="M62" s="197"/>
    </row>
    <row r="63" spans="1:13" ht="18.75" customHeight="1">
      <c r="A63" s="385"/>
      <c r="B63" s="317" t="s">
        <v>165</v>
      </c>
      <c r="C63" s="318"/>
      <c r="D63" s="155"/>
      <c r="E63" s="208"/>
      <c r="F63" s="198"/>
      <c r="G63" s="158"/>
      <c r="H63" s="159"/>
      <c r="I63" s="158"/>
      <c r="J63" s="159"/>
      <c r="K63" s="160"/>
      <c r="L63" s="161"/>
      <c r="M63" s="162"/>
    </row>
    <row r="64" spans="1:13" ht="18.75" customHeight="1">
      <c r="A64" s="385"/>
      <c r="B64" s="315"/>
      <c r="C64" s="316"/>
      <c r="D64" s="206"/>
      <c r="E64" s="166"/>
      <c r="F64" s="167"/>
      <c r="G64" s="168"/>
      <c r="H64" s="169"/>
      <c r="I64" s="168"/>
      <c r="J64" s="169"/>
      <c r="K64" s="170"/>
      <c r="L64" s="171"/>
      <c r="M64" s="172"/>
    </row>
    <row r="65" spans="1:15" ht="18.75" customHeight="1" thickBot="1">
      <c r="A65" s="385"/>
      <c r="B65" s="163"/>
      <c r="C65" s="164"/>
      <c r="D65" s="173"/>
      <c r="E65" s="174"/>
      <c r="F65" s="175"/>
      <c r="G65" s="176"/>
      <c r="H65" s="177"/>
      <c r="I65" s="176"/>
      <c r="J65" s="177"/>
      <c r="K65" s="178"/>
      <c r="L65" s="179"/>
      <c r="M65" s="180"/>
    </row>
    <row r="66" spans="1:15" ht="18.75" customHeight="1" thickBot="1">
      <c r="A66" s="385"/>
      <c r="B66" s="189"/>
      <c r="C66" s="190"/>
      <c r="D66" s="191" t="s">
        <v>163</v>
      </c>
      <c r="E66" s="192"/>
      <c r="F66" s="193"/>
      <c r="G66" s="194"/>
      <c r="H66" s="195"/>
      <c r="I66" s="194"/>
      <c r="J66" s="195"/>
      <c r="K66" s="196"/>
      <c r="L66" s="310">
        <f>SUM(L63:L65)</f>
        <v>0</v>
      </c>
      <c r="M66" s="197"/>
    </row>
    <row r="67" spans="1:15" ht="18.75" customHeight="1">
      <c r="A67" s="385"/>
      <c r="B67" s="317" t="s">
        <v>156</v>
      </c>
      <c r="C67" s="318"/>
      <c r="D67" s="155"/>
      <c r="E67" s="208"/>
      <c r="F67" s="198"/>
      <c r="G67" s="158"/>
      <c r="H67" s="159"/>
      <c r="I67" s="158"/>
      <c r="J67" s="159"/>
      <c r="K67" s="160"/>
      <c r="L67" s="161"/>
      <c r="M67" s="162"/>
    </row>
    <row r="68" spans="1:15" ht="18.75" customHeight="1">
      <c r="A68" s="385"/>
      <c r="B68" s="315"/>
      <c r="C68" s="316"/>
      <c r="D68" s="165"/>
      <c r="E68" s="166"/>
      <c r="F68" s="201"/>
      <c r="G68" s="168"/>
      <c r="H68" s="169"/>
      <c r="I68" s="168"/>
      <c r="J68" s="169"/>
      <c r="K68" s="170"/>
      <c r="L68" s="171"/>
      <c r="M68" s="172"/>
    </row>
    <row r="69" spans="1:15" ht="18.75" customHeight="1" thickBot="1">
      <c r="A69" s="385"/>
      <c r="B69" s="163"/>
      <c r="C69" s="164"/>
      <c r="D69" s="209"/>
      <c r="E69" s="182"/>
      <c r="F69" s="210"/>
      <c r="G69" s="184"/>
      <c r="H69" s="185"/>
      <c r="I69" s="184"/>
      <c r="J69" s="185"/>
      <c r="K69" s="186"/>
      <c r="L69" s="187"/>
      <c r="M69" s="188"/>
    </row>
    <row r="70" spans="1:15" ht="18.75" customHeight="1" thickBot="1">
      <c r="A70" s="385"/>
      <c r="B70" s="189"/>
      <c r="C70" s="190"/>
      <c r="D70" s="191" t="s">
        <v>164</v>
      </c>
      <c r="E70" s="192"/>
      <c r="F70" s="193"/>
      <c r="G70" s="194"/>
      <c r="H70" s="195"/>
      <c r="I70" s="194"/>
      <c r="J70" s="195"/>
      <c r="K70" s="196"/>
      <c r="L70" s="310">
        <f>SUM(L67:L69)</f>
        <v>0</v>
      </c>
      <c r="M70" s="197"/>
    </row>
    <row r="71" spans="1:15" ht="18.75" customHeight="1">
      <c r="A71" s="385"/>
      <c r="B71" s="317" t="s">
        <v>157</v>
      </c>
      <c r="C71" s="318"/>
      <c r="D71" s="207"/>
      <c r="E71" s="156"/>
      <c r="F71" s="157"/>
      <c r="G71" s="158"/>
      <c r="H71" s="159"/>
      <c r="I71" s="158"/>
      <c r="J71" s="159"/>
      <c r="K71" s="160"/>
      <c r="L71" s="161"/>
      <c r="M71" s="162"/>
    </row>
    <row r="72" spans="1:15" ht="18.75" customHeight="1" thickBot="1">
      <c r="A72" s="385"/>
      <c r="B72" s="315"/>
      <c r="C72" s="316"/>
      <c r="D72" s="206"/>
      <c r="E72" s="166"/>
      <c r="F72" s="167"/>
      <c r="G72" s="168"/>
      <c r="H72" s="169"/>
      <c r="I72" s="168"/>
      <c r="J72" s="169"/>
      <c r="K72" s="170"/>
      <c r="L72" s="171"/>
      <c r="M72" s="172"/>
    </row>
    <row r="73" spans="1:15" ht="18.75" customHeight="1" thickBot="1">
      <c r="A73" s="385"/>
      <c r="B73" s="189"/>
      <c r="C73" s="190"/>
      <c r="D73" s="191" t="s">
        <v>158</v>
      </c>
      <c r="E73" s="192"/>
      <c r="F73" s="193"/>
      <c r="G73" s="194"/>
      <c r="H73" s="195"/>
      <c r="I73" s="194"/>
      <c r="J73" s="195"/>
      <c r="K73" s="196"/>
      <c r="L73" s="310">
        <f>SUM(L71:L72)</f>
        <v>0</v>
      </c>
      <c r="M73" s="197"/>
    </row>
    <row r="74" spans="1:15" ht="23.25" customHeight="1" thickBot="1">
      <c r="A74" s="386"/>
      <c r="B74" s="313" t="s">
        <v>133</v>
      </c>
      <c r="C74" s="314"/>
      <c r="D74" s="211" t="s">
        <v>134</v>
      </c>
      <c r="E74" s="344">
        <f>L38</f>
        <v>0</v>
      </c>
      <c r="F74" s="345"/>
      <c r="G74" s="212" t="s">
        <v>135</v>
      </c>
      <c r="H74" s="213">
        <v>0.1</v>
      </c>
      <c r="I74" s="194"/>
      <c r="J74" s="195"/>
      <c r="K74" s="196"/>
      <c r="L74" s="310">
        <f>ROUNDDOWN(E74*H74,0)</f>
        <v>0</v>
      </c>
      <c r="M74" s="197"/>
    </row>
    <row r="75" spans="1:15" ht="22.5" customHeight="1" thickBot="1">
      <c r="A75" s="322" t="s">
        <v>160</v>
      </c>
      <c r="B75" s="323"/>
      <c r="C75" s="324"/>
      <c r="D75" s="215"/>
      <c r="E75" s="216"/>
      <c r="F75" s="217"/>
      <c r="G75" s="218" t="s">
        <v>136</v>
      </c>
      <c r="H75" s="219"/>
      <c r="I75" s="218" t="s">
        <v>136</v>
      </c>
      <c r="J75" s="219"/>
      <c r="K75" s="220" t="s">
        <v>136</v>
      </c>
      <c r="L75" s="311">
        <f>SUM(L34,L38,L42,L46,L50,L54,L58,L62,L66,L70,L73,L74)</f>
        <v>0</v>
      </c>
      <c r="M75" s="197"/>
    </row>
    <row r="76" spans="1:15" ht="22.5" customHeight="1" thickBot="1">
      <c r="A76" s="325" t="s">
        <v>161</v>
      </c>
      <c r="B76" s="326"/>
      <c r="C76" s="327"/>
      <c r="D76" s="221"/>
      <c r="E76" s="328"/>
      <c r="F76" s="329"/>
      <c r="G76" s="222"/>
      <c r="H76" s="223"/>
      <c r="I76" s="224"/>
      <c r="J76" s="225"/>
      <c r="K76" s="226" t="s">
        <v>136</v>
      </c>
      <c r="L76" s="308">
        <v>0</v>
      </c>
      <c r="M76" s="227"/>
    </row>
    <row r="77" spans="1:15" ht="22.5" customHeight="1" thickTop="1" thickBot="1">
      <c r="A77" s="330" t="s">
        <v>162</v>
      </c>
      <c r="B77" s="331"/>
      <c r="C77" s="332"/>
      <c r="D77" s="228"/>
      <c r="E77" s="229"/>
      <c r="F77" s="230"/>
      <c r="G77" s="231" t="s">
        <v>136</v>
      </c>
      <c r="H77" s="232"/>
      <c r="I77" s="231" t="s">
        <v>136</v>
      </c>
      <c r="J77" s="232"/>
      <c r="K77" s="233" t="s">
        <v>136</v>
      </c>
      <c r="L77" s="309">
        <f>L75-L76</f>
        <v>0</v>
      </c>
      <c r="M77" s="234"/>
    </row>
    <row r="78" spans="1:15" ht="11.25" customHeight="1" thickTop="1">
      <c r="A78" s="235"/>
      <c r="B78" s="236"/>
      <c r="C78" s="236"/>
      <c r="D78" s="237"/>
      <c r="E78" s="238"/>
      <c r="F78" s="239"/>
      <c r="G78" s="238"/>
      <c r="H78" s="239"/>
      <c r="I78" s="238"/>
      <c r="J78" s="239"/>
      <c r="K78" s="240"/>
      <c r="L78" s="214"/>
      <c r="M78" s="241"/>
      <c r="N78" s="131"/>
      <c r="O78" s="131"/>
    </row>
    <row r="79" spans="1:15" s="130" customFormat="1" ht="15" customHeight="1">
      <c r="A79" s="130" t="s">
        <v>166</v>
      </c>
    </row>
    <row r="80" spans="1:15" s="130" customFormat="1" ht="15" customHeight="1"/>
    <row r="81" spans="1:12" s="130" customFormat="1" ht="15" customHeight="1">
      <c r="A81" s="130" t="s">
        <v>137</v>
      </c>
    </row>
    <row r="82" spans="1:12" s="130" customFormat="1" ht="15" customHeight="1">
      <c r="L82" s="242" t="s">
        <v>138</v>
      </c>
    </row>
    <row r="83" spans="1:12" s="130" customFormat="1" ht="17.25" customHeight="1">
      <c r="A83" s="312" t="s">
        <v>139</v>
      </c>
      <c r="B83" s="333" t="s">
        <v>140</v>
      </c>
      <c r="C83" s="334"/>
      <c r="D83" s="333" t="s">
        <v>44</v>
      </c>
      <c r="E83" s="335"/>
      <c r="F83" s="335"/>
      <c r="G83" s="335"/>
      <c r="H83" s="335"/>
      <c r="I83" s="335"/>
      <c r="J83" s="335"/>
      <c r="K83" s="334"/>
      <c r="L83" s="243" t="s">
        <v>141</v>
      </c>
    </row>
    <row r="84" spans="1:12" s="130" customFormat="1" ht="17.25" customHeight="1">
      <c r="A84" s="244"/>
      <c r="B84" s="336"/>
      <c r="C84" s="337"/>
      <c r="D84" s="245"/>
      <c r="E84" s="246"/>
      <c r="F84" s="247"/>
      <c r="G84" s="247"/>
      <c r="H84" s="248"/>
      <c r="I84" s="247"/>
      <c r="J84" s="247"/>
      <c r="K84" s="247"/>
      <c r="L84" s="249"/>
    </row>
    <row r="85" spans="1:12" s="130" customFormat="1" ht="17.25" customHeight="1">
      <c r="A85" s="244"/>
      <c r="B85" s="338"/>
      <c r="C85" s="339"/>
      <c r="D85" s="244"/>
      <c r="E85" s="247"/>
      <c r="F85" s="247"/>
      <c r="J85" s="247"/>
      <c r="K85" s="247"/>
      <c r="L85" s="250"/>
    </row>
    <row r="86" spans="1:12" s="130" customFormat="1" ht="17.25" customHeight="1" thickBot="1">
      <c r="A86" s="251"/>
      <c r="B86" s="340"/>
      <c r="C86" s="341"/>
      <c r="D86" s="252"/>
      <c r="E86" s="253" t="s">
        <v>142</v>
      </c>
      <c r="F86" s="253"/>
      <c r="G86" s="254"/>
      <c r="H86" s="255"/>
      <c r="I86" s="255"/>
      <c r="J86" s="255"/>
      <c r="K86" s="255"/>
      <c r="L86" s="256"/>
    </row>
    <row r="87" spans="1:12" s="130" customFormat="1" ht="17.25" customHeight="1" thickTop="1">
      <c r="A87" s="319" t="s">
        <v>143</v>
      </c>
      <c r="B87" s="320"/>
      <c r="C87" s="320"/>
      <c r="D87" s="320"/>
      <c r="E87" s="320"/>
      <c r="F87" s="320"/>
      <c r="G87" s="320"/>
      <c r="H87" s="320"/>
      <c r="I87" s="320"/>
      <c r="J87" s="320"/>
      <c r="K87" s="321"/>
      <c r="L87" s="257"/>
    </row>
    <row r="88" spans="1:12" s="130" customFormat="1" ht="15" customHeight="1"/>
    <row r="89" spans="1:12" s="130" customFormat="1" ht="15" customHeight="1"/>
    <row r="104" spans="4:13">
      <c r="D104" s="124"/>
      <c r="E104" s="124"/>
      <c r="F104" s="124"/>
      <c r="G104" s="124"/>
      <c r="H104" s="124"/>
      <c r="I104" s="124"/>
      <c r="J104" s="124"/>
      <c r="K104" s="124"/>
      <c r="L104" s="124"/>
      <c r="M104" s="124"/>
    </row>
  </sheetData>
  <mergeCells count="48">
    <mergeCell ref="A27:D27"/>
    <mergeCell ref="B31:C34"/>
    <mergeCell ref="B30:C30"/>
    <mergeCell ref="A31:A74"/>
    <mergeCell ref="B35:C35"/>
    <mergeCell ref="B60:C60"/>
    <mergeCell ref="B63:C63"/>
    <mergeCell ref="B64:C64"/>
    <mergeCell ref="B67:C67"/>
    <mergeCell ref="A17:D17"/>
    <mergeCell ref="A18:D18"/>
    <mergeCell ref="A19:D19"/>
    <mergeCell ref="A25:D25"/>
    <mergeCell ref="A26:D26"/>
    <mergeCell ref="E17:F17"/>
    <mergeCell ref="E74:F74"/>
    <mergeCell ref="B39:C39"/>
    <mergeCell ref="G17:H17"/>
    <mergeCell ref="I17:J17"/>
    <mergeCell ref="C24:D24"/>
    <mergeCell ref="A20:B24"/>
    <mergeCell ref="C20:D20"/>
    <mergeCell ref="C21:D21"/>
    <mergeCell ref="C22:D22"/>
    <mergeCell ref="C23:D23"/>
    <mergeCell ref="B71:C71"/>
    <mergeCell ref="B72:C72"/>
    <mergeCell ref="E30:F30"/>
    <mergeCell ref="G30:H30"/>
    <mergeCell ref="I30:J30"/>
    <mergeCell ref="A87:K87"/>
    <mergeCell ref="A75:C75"/>
    <mergeCell ref="A76:C76"/>
    <mergeCell ref="E76:F76"/>
    <mergeCell ref="A77:C77"/>
    <mergeCell ref="B83:C83"/>
    <mergeCell ref="D83:K83"/>
    <mergeCell ref="B84:C84"/>
    <mergeCell ref="B85:C85"/>
    <mergeCell ref="B86:C86"/>
    <mergeCell ref="B68:C68"/>
    <mergeCell ref="B43:C43"/>
    <mergeCell ref="B51:C51"/>
    <mergeCell ref="B55:C55"/>
    <mergeCell ref="B56:C56"/>
    <mergeCell ref="B59:C59"/>
    <mergeCell ref="B47:C47"/>
    <mergeCell ref="B52:C52"/>
  </mergeCells>
  <phoneticPr fontId="6"/>
  <dataValidations count="1">
    <dataValidation imeMode="off" allowBlank="1" showInputMessage="1" showErrorMessage="1" sqref="E18:F27 L77" xr:uid="{00000000-0002-0000-0000-000000000000}"/>
  </dataValidations>
  <printOptions horizontalCentered="1" verticalCentered="1"/>
  <pageMargins left="0.59055118110236227" right="0.59055118110236227" top="0.59055118110236227" bottom="0.59055118110236227" header="0.19685039370078741" footer="0.19685039370078741"/>
  <pageSetup paperSize="9" scale="50" firstPageNumber="14" orientation="portrait" useFirstPageNumber="1" horizontalDpi="300" verticalDpi="300" r:id="rId1"/>
  <headerFooter alignWithMargins="0">
    <oddFooter>&amp;C&amp;"Century,標準"-20-</oddFooter>
  </headerFooter>
  <rowBreaks count="1" manualBreakCount="1">
    <brk id="10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78</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98</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2-12</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665" priority="372">
      <formula>INDIRECT(ADDRESS(ROW(),COLUMN()))=TRUNC(INDIRECT(ADDRESS(ROW(),COLUMN())))</formula>
    </cfRule>
  </conditionalFormatting>
  <conditionalFormatting sqref="O27:O50">
    <cfRule type="expression" dxfId="664" priority="368">
      <formula>INDIRECT(ADDRESS(ROW(),COLUMN()))=TRUNC(INDIRECT(ADDRESS(ROW(),COLUMN())))</formula>
    </cfRule>
  </conditionalFormatting>
  <conditionalFormatting sqref="G48:G50">
    <cfRule type="expression" dxfId="663" priority="371">
      <formula>INDIRECT(ADDRESS(ROW(),COLUMN()))=TRUNC(INDIRECT(ADDRESS(ROW(),COLUMN())))</formula>
    </cfRule>
  </conditionalFormatting>
  <conditionalFormatting sqref="I45 I48:I50">
    <cfRule type="expression" dxfId="662" priority="370">
      <formula>INDIRECT(ADDRESS(ROW(),COLUMN()))=TRUNC(INDIRECT(ADDRESS(ROW(),COLUMN())))</formula>
    </cfRule>
  </conditionalFormatting>
  <conditionalFormatting sqref="L29:L50">
    <cfRule type="expression" dxfId="661" priority="369">
      <formula>INDIRECT(ADDRESS(ROW(),COLUMN()))=TRUNC(INDIRECT(ADDRESS(ROW(),COLUMN())))</formula>
    </cfRule>
  </conditionalFormatting>
  <conditionalFormatting sqref="O10">
    <cfRule type="expression" dxfId="660" priority="366">
      <formula>INDIRECT(ADDRESS(ROW(),COLUMN()))=TRUNC(INDIRECT(ADDRESS(ROW(),COLUMN())))</formula>
    </cfRule>
  </conditionalFormatting>
  <conditionalFormatting sqref="L10">
    <cfRule type="expression" dxfId="659" priority="367">
      <formula>INDIRECT(ADDRESS(ROW(),COLUMN()))=TRUNC(INDIRECT(ADDRESS(ROW(),COLUMN())))</formula>
    </cfRule>
  </conditionalFormatting>
  <conditionalFormatting sqref="O11">
    <cfRule type="expression" dxfId="658" priority="364">
      <formula>INDIRECT(ADDRESS(ROW(),COLUMN()))=TRUNC(INDIRECT(ADDRESS(ROW(),COLUMN())))</formula>
    </cfRule>
  </conditionalFormatting>
  <conditionalFormatting sqref="L11">
    <cfRule type="expression" dxfId="657" priority="365">
      <formula>INDIRECT(ADDRESS(ROW(),COLUMN()))=TRUNC(INDIRECT(ADDRESS(ROW(),COLUMN())))</formula>
    </cfRule>
  </conditionalFormatting>
  <conditionalFormatting sqref="O12:O26">
    <cfRule type="expression" dxfId="656" priority="361">
      <formula>INDIRECT(ADDRESS(ROW(),COLUMN()))=TRUNC(INDIRECT(ADDRESS(ROW(),COLUMN())))</formula>
    </cfRule>
  </conditionalFormatting>
  <conditionalFormatting sqref="I21:I25">
    <cfRule type="expression" dxfId="655" priority="363">
      <formula>INDIRECT(ADDRESS(ROW(),COLUMN()))=TRUNC(INDIRECT(ADDRESS(ROW(),COLUMN())))</formula>
    </cfRule>
  </conditionalFormatting>
  <conditionalFormatting sqref="L12:L25">
    <cfRule type="expression" dxfId="654" priority="362">
      <formula>INDIRECT(ADDRESS(ROW(),COLUMN()))=TRUNC(INDIRECT(ADDRESS(ROW(),COLUMN())))</formula>
    </cfRule>
  </conditionalFormatting>
  <conditionalFormatting sqref="G10 G15">
    <cfRule type="expression" dxfId="653" priority="360">
      <formula>INDIRECT(ADDRESS(ROW(),COLUMN()))=TRUNC(INDIRECT(ADDRESS(ROW(),COLUMN())))</formula>
    </cfRule>
  </conditionalFormatting>
  <conditionalFormatting sqref="I10 I15">
    <cfRule type="expression" dxfId="652" priority="359">
      <formula>INDIRECT(ADDRESS(ROW(),COLUMN()))=TRUNC(INDIRECT(ADDRESS(ROW(),COLUMN())))</formula>
    </cfRule>
  </conditionalFormatting>
  <conditionalFormatting sqref="G12">
    <cfRule type="expression" dxfId="651" priority="358">
      <formula>INDIRECT(ADDRESS(ROW(),COLUMN()))=TRUNC(INDIRECT(ADDRESS(ROW(),COLUMN())))</formula>
    </cfRule>
  </conditionalFormatting>
  <conditionalFormatting sqref="I12">
    <cfRule type="expression" dxfId="650" priority="357">
      <formula>INDIRECT(ADDRESS(ROW(),COLUMN()))=TRUNC(INDIRECT(ADDRESS(ROW(),COLUMN())))</formula>
    </cfRule>
  </conditionalFormatting>
  <conditionalFormatting sqref="G14">
    <cfRule type="expression" dxfId="649" priority="356">
      <formula>INDIRECT(ADDRESS(ROW(),COLUMN()))=TRUNC(INDIRECT(ADDRESS(ROW(),COLUMN())))</formula>
    </cfRule>
  </conditionalFormatting>
  <conditionalFormatting sqref="I14">
    <cfRule type="expression" dxfId="648" priority="355">
      <formula>INDIRECT(ADDRESS(ROW(),COLUMN()))=TRUNC(INDIRECT(ADDRESS(ROW(),COLUMN())))</formula>
    </cfRule>
  </conditionalFormatting>
  <conditionalFormatting sqref="G11">
    <cfRule type="expression" dxfId="647" priority="354">
      <formula>INDIRECT(ADDRESS(ROW(),COLUMN()))=TRUNC(INDIRECT(ADDRESS(ROW(),COLUMN())))</formula>
    </cfRule>
  </conditionalFormatting>
  <conditionalFormatting sqref="I11">
    <cfRule type="expression" dxfId="646" priority="353">
      <formula>INDIRECT(ADDRESS(ROW(),COLUMN()))=TRUNC(INDIRECT(ADDRESS(ROW(),COLUMN())))</formula>
    </cfRule>
  </conditionalFormatting>
  <conditionalFormatting sqref="G13">
    <cfRule type="expression" dxfId="645" priority="352">
      <formula>INDIRECT(ADDRESS(ROW(),COLUMN()))=TRUNC(INDIRECT(ADDRESS(ROW(),COLUMN())))</formula>
    </cfRule>
  </conditionalFormatting>
  <conditionalFormatting sqref="I13">
    <cfRule type="expression" dxfId="644" priority="351">
      <formula>INDIRECT(ADDRESS(ROW(),COLUMN()))=TRUNC(INDIRECT(ADDRESS(ROW(),COLUMN())))</formula>
    </cfRule>
  </conditionalFormatting>
  <conditionalFormatting sqref="G16 G19">
    <cfRule type="expression" dxfId="643" priority="350">
      <formula>INDIRECT(ADDRESS(ROW(),COLUMN()))=TRUNC(INDIRECT(ADDRESS(ROW(),COLUMN())))</formula>
    </cfRule>
  </conditionalFormatting>
  <conditionalFormatting sqref="I16 I19">
    <cfRule type="expression" dxfId="642" priority="349">
      <formula>INDIRECT(ADDRESS(ROW(),COLUMN()))=TRUNC(INDIRECT(ADDRESS(ROW(),COLUMN())))</formula>
    </cfRule>
  </conditionalFormatting>
  <conditionalFormatting sqref="G17">
    <cfRule type="expression" dxfId="641" priority="348">
      <formula>INDIRECT(ADDRESS(ROW(),COLUMN()))=TRUNC(INDIRECT(ADDRESS(ROW(),COLUMN())))</formula>
    </cfRule>
  </conditionalFormatting>
  <conditionalFormatting sqref="I17">
    <cfRule type="expression" dxfId="640" priority="347">
      <formula>INDIRECT(ADDRESS(ROW(),COLUMN()))=TRUNC(INDIRECT(ADDRESS(ROW(),COLUMN())))</formula>
    </cfRule>
  </conditionalFormatting>
  <conditionalFormatting sqref="G18">
    <cfRule type="expression" dxfId="639" priority="346">
      <formula>INDIRECT(ADDRESS(ROW(),COLUMN()))=TRUNC(INDIRECT(ADDRESS(ROW(),COLUMN())))</formula>
    </cfRule>
  </conditionalFormatting>
  <conditionalFormatting sqref="I18">
    <cfRule type="expression" dxfId="638" priority="345">
      <formula>INDIRECT(ADDRESS(ROW(),COLUMN()))=TRUNC(INDIRECT(ADDRESS(ROW(),COLUMN())))</formula>
    </cfRule>
  </conditionalFormatting>
  <conditionalFormatting sqref="G20">
    <cfRule type="expression" dxfId="637" priority="344">
      <formula>INDIRECT(ADDRESS(ROW(),COLUMN()))=TRUNC(INDIRECT(ADDRESS(ROW(),COLUMN())))</formula>
    </cfRule>
  </conditionalFormatting>
  <conditionalFormatting sqref="I20">
    <cfRule type="expression" dxfId="636" priority="343">
      <formula>INDIRECT(ADDRESS(ROW(),COLUMN()))=TRUNC(INDIRECT(ADDRESS(ROW(),COLUMN())))</formula>
    </cfRule>
  </conditionalFormatting>
  <conditionalFormatting sqref="G21 G23">
    <cfRule type="expression" dxfId="635" priority="342">
      <formula>INDIRECT(ADDRESS(ROW(),COLUMN()))=TRUNC(INDIRECT(ADDRESS(ROW(),COLUMN())))</formula>
    </cfRule>
  </conditionalFormatting>
  <conditionalFormatting sqref="G22">
    <cfRule type="expression" dxfId="634" priority="341">
      <formula>INDIRECT(ADDRESS(ROW(),COLUMN()))=TRUNC(INDIRECT(ADDRESS(ROW(),COLUMN())))</formula>
    </cfRule>
  </conditionalFormatting>
  <conditionalFormatting sqref="G24:G25">
    <cfRule type="expression" dxfId="633" priority="340">
      <formula>INDIRECT(ADDRESS(ROW(),COLUMN()))=TRUNC(INDIRECT(ADDRESS(ROW(),COLUMN())))</formula>
    </cfRule>
  </conditionalFormatting>
  <conditionalFormatting sqref="G26:G28">
    <cfRule type="expression" dxfId="632" priority="339">
      <formula>INDIRECT(ADDRESS(ROW(),COLUMN()))=TRUNC(INDIRECT(ADDRESS(ROW(),COLUMN())))</formula>
    </cfRule>
  </conditionalFormatting>
  <conditionalFormatting sqref="I26:I28">
    <cfRule type="expression" dxfId="631" priority="338">
      <formula>INDIRECT(ADDRESS(ROW(),COLUMN()))=TRUNC(INDIRECT(ADDRESS(ROW(),COLUMN())))</formula>
    </cfRule>
  </conditionalFormatting>
  <conditionalFormatting sqref="L26:L28">
    <cfRule type="expression" dxfId="630" priority="337">
      <formula>INDIRECT(ADDRESS(ROW(),COLUMN()))=TRUNC(INDIRECT(ADDRESS(ROW(),COLUMN())))</formula>
    </cfRule>
  </conditionalFormatting>
  <conditionalFormatting sqref="G29:G30">
    <cfRule type="expression" dxfId="629" priority="336">
      <formula>INDIRECT(ADDRESS(ROW(),COLUMN()))=TRUNC(INDIRECT(ADDRESS(ROW(),COLUMN())))</formula>
    </cfRule>
  </conditionalFormatting>
  <conditionalFormatting sqref="I29:I30">
    <cfRule type="expression" dxfId="628" priority="335">
      <formula>INDIRECT(ADDRESS(ROW(),COLUMN()))=TRUNC(INDIRECT(ADDRESS(ROW(),COLUMN())))</formula>
    </cfRule>
  </conditionalFormatting>
  <conditionalFormatting sqref="G31:G32 G42 G44">
    <cfRule type="expression" dxfId="627" priority="334">
      <formula>INDIRECT(ADDRESS(ROW(),COLUMN()))=TRUNC(INDIRECT(ADDRESS(ROW(),COLUMN())))</formula>
    </cfRule>
  </conditionalFormatting>
  <conditionalFormatting sqref="I31:I32 I42 I44">
    <cfRule type="expression" dxfId="626" priority="333">
      <formula>INDIRECT(ADDRESS(ROW(),COLUMN()))=TRUNC(INDIRECT(ADDRESS(ROW(),COLUMN())))</formula>
    </cfRule>
  </conditionalFormatting>
  <conditionalFormatting sqref="G40">
    <cfRule type="expression" dxfId="625" priority="332">
      <formula>INDIRECT(ADDRESS(ROW(),COLUMN()))=TRUNC(INDIRECT(ADDRESS(ROW(),COLUMN())))</formula>
    </cfRule>
  </conditionalFormatting>
  <conditionalFormatting sqref="I40">
    <cfRule type="expression" dxfId="624" priority="331">
      <formula>INDIRECT(ADDRESS(ROW(),COLUMN()))=TRUNC(INDIRECT(ADDRESS(ROW(),COLUMN())))</formula>
    </cfRule>
  </conditionalFormatting>
  <conditionalFormatting sqref="G37">
    <cfRule type="expression" dxfId="623" priority="330">
      <formula>INDIRECT(ADDRESS(ROW(),COLUMN()))=TRUNC(INDIRECT(ADDRESS(ROW(),COLUMN())))</formula>
    </cfRule>
  </conditionalFormatting>
  <conditionalFormatting sqref="I37">
    <cfRule type="expression" dxfId="622" priority="329">
      <formula>INDIRECT(ADDRESS(ROW(),COLUMN()))=TRUNC(INDIRECT(ADDRESS(ROW(),COLUMN())))</formula>
    </cfRule>
  </conditionalFormatting>
  <conditionalFormatting sqref="G38">
    <cfRule type="expression" dxfId="621" priority="328">
      <formula>INDIRECT(ADDRESS(ROW(),COLUMN()))=TRUNC(INDIRECT(ADDRESS(ROW(),COLUMN())))</formula>
    </cfRule>
  </conditionalFormatting>
  <conditionalFormatting sqref="I38">
    <cfRule type="expression" dxfId="620" priority="327">
      <formula>INDIRECT(ADDRESS(ROW(),COLUMN()))=TRUNC(INDIRECT(ADDRESS(ROW(),COLUMN())))</formula>
    </cfRule>
  </conditionalFormatting>
  <conditionalFormatting sqref="G41">
    <cfRule type="expression" dxfId="619" priority="326">
      <formula>INDIRECT(ADDRESS(ROW(),COLUMN()))=TRUNC(INDIRECT(ADDRESS(ROW(),COLUMN())))</formula>
    </cfRule>
  </conditionalFormatting>
  <conditionalFormatting sqref="I41">
    <cfRule type="expression" dxfId="618" priority="325">
      <formula>INDIRECT(ADDRESS(ROW(),COLUMN()))=TRUNC(INDIRECT(ADDRESS(ROW(),COLUMN())))</formula>
    </cfRule>
  </conditionalFormatting>
  <conditionalFormatting sqref="G43">
    <cfRule type="expression" dxfId="617" priority="324">
      <formula>INDIRECT(ADDRESS(ROW(),COLUMN()))=TRUNC(INDIRECT(ADDRESS(ROW(),COLUMN())))</formula>
    </cfRule>
  </conditionalFormatting>
  <conditionalFormatting sqref="I43">
    <cfRule type="expression" dxfId="616" priority="323">
      <formula>INDIRECT(ADDRESS(ROW(),COLUMN()))=TRUNC(INDIRECT(ADDRESS(ROW(),COLUMN())))</formula>
    </cfRule>
  </conditionalFormatting>
  <conditionalFormatting sqref="G36">
    <cfRule type="expression" dxfId="615" priority="322">
      <formula>INDIRECT(ADDRESS(ROW(),COLUMN()))=TRUNC(INDIRECT(ADDRESS(ROW(),COLUMN())))</formula>
    </cfRule>
  </conditionalFormatting>
  <conditionalFormatting sqref="I36">
    <cfRule type="expression" dxfId="614" priority="321">
      <formula>INDIRECT(ADDRESS(ROW(),COLUMN()))=TRUNC(INDIRECT(ADDRESS(ROW(),COLUMN())))</formula>
    </cfRule>
  </conditionalFormatting>
  <conditionalFormatting sqref="G39">
    <cfRule type="expression" dxfId="613" priority="320">
      <formula>INDIRECT(ADDRESS(ROW(),COLUMN()))=TRUNC(INDIRECT(ADDRESS(ROW(),COLUMN())))</formula>
    </cfRule>
  </conditionalFormatting>
  <conditionalFormatting sqref="I39">
    <cfRule type="expression" dxfId="612" priority="319">
      <formula>INDIRECT(ADDRESS(ROW(),COLUMN()))=TRUNC(INDIRECT(ADDRESS(ROW(),COLUMN())))</formula>
    </cfRule>
  </conditionalFormatting>
  <conditionalFormatting sqref="G35">
    <cfRule type="expression" dxfId="611" priority="318">
      <formula>INDIRECT(ADDRESS(ROW(),COLUMN()))=TRUNC(INDIRECT(ADDRESS(ROW(),COLUMN())))</formula>
    </cfRule>
  </conditionalFormatting>
  <conditionalFormatting sqref="I35">
    <cfRule type="expression" dxfId="610" priority="317">
      <formula>INDIRECT(ADDRESS(ROW(),COLUMN()))=TRUNC(INDIRECT(ADDRESS(ROW(),COLUMN())))</formula>
    </cfRule>
  </conditionalFormatting>
  <conditionalFormatting sqref="G33">
    <cfRule type="expression" dxfId="609" priority="316">
      <formula>INDIRECT(ADDRESS(ROW(),COLUMN()))=TRUNC(INDIRECT(ADDRESS(ROW(),COLUMN())))</formula>
    </cfRule>
  </conditionalFormatting>
  <conditionalFormatting sqref="I33">
    <cfRule type="expression" dxfId="608" priority="315">
      <formula>INDIRECT(ADDRESS(ROW(),COLUMN()))=TRUNC(INDIRECT(ADDRESS(ROW(),COLUMN())))</formula>
    </cfRule>
  </conditionalFormatting>
  <conditionalFormatting sqref="G34">
    <cfRule type="expression" dxfId="607" priority="314">
      <formula>INDIRECT(ADDRESS(ROW(),COLUMN()))=TRUNC(INDIRECT(ADDRESS(ROW(),COLUMN())))</formula>
    </cfRule>
  </conditionalFormatting>
  <conditionalFormatting sqref="I34">
    <cfRule type="expression" dxfId="606" priority="313">
      <formula>INDIRECT(ADDRESS(ROW(),COLUMN()))=TRUNC(INDIRECT(ADDRESS(ROW(),COLUMN())))</formula>
    </cfRule>
  </conditionalFormatting>
  <conditionalFormatting sqref="G45">
    <cfRule type="expression" dxfId="605" priority="312">
      <formula>INDIRECT(ADDRESS(ROW(),COLUMN()))=TRUNC(INDIRECT(ADDRESS(ROW(),COLUMN())))</formula>
    </cfRule>
  </conditionalFormatting>
  <conditionalFormatting sqref="G46:G47">
    <cfRule type="expression" dxfId="604" priority="311">
      <formula>INDIRECT(ADDRESS(ROW(),COLUMN()))=TRUNC(INDIRECT(ADDRESS(ROW(),COLUMN())))</formula>
    </cfRule>
  </conditionalFormatting>
  <conditionalFormatting sqref="I46:I47">
    <cfRule type="expression" dxfId="603" priority="310">
      <formula>INDIRECT(ADDRESS(ROW(),COLUMN()))=TRUNC(INDIRECT(ADDRESS(ROW(),COLUMN())))</formula>
    </cfRule>
  </conditionalFormatting>
  <conditionalFormatting sqref="I169">
    <cfRule type="expression" dxfId="602" priority="308">
      <formula>INDIRECT(ADDRESS(ROW(),COLUMN()))=TRUNC(INDIRECT(ADDRESS(ROW(),COLUMN())))</formula>
    </cfRule>
  </conditionalFormatting>
  <conditionalFormatting sqref="L169">
    <cfRule type="expression" dxfId="601" priority="307">
      <formula>INDIRECT(ADDRESS(ROW(),COLUMN()))=TRUNC(INDIRECT(ADDRESS(ROW(),COLUMN())))</formula>
    </cfRule>
  </conditionalFormatting>
  <conditionalFormatting sqref="O169">
    <cfRule type="expression" dxfId="600" priority="306">
      <formula>INDIRECT(ADDRESS(ROW(),COLUMN()))=TRUNC(INDIRECT(ADDRESS(ROW(),COLUMN())))</formula>
    </cfRule>
  </conditionalFormatting>
  <conditionalFormatting sqref="G171:G218">
    <cfRule type="expression" dxfId="599" priority="305">
      <formula>INDIRECT(ADDRESS(ROW(),COLUMN()))=TRUNC(INDIRECT(ADDRESS(ROW(),COLUMN())))</formula>
    </cfRule>
  </conditionalFormatting>
  <conditionalFormatting sqref="I170:I218">
    <cfRule type="expression" dxfId="598" priority="304">
      <formula>INDIRECT(ADDRESS(ROW(),COLUMN()))=TRUNC(INDIRECT(ADDRESS(ROW(),COLUMN())))</formula>
    </cfRule>
  </conditionalFormatting>
  <conditionalFormatting sqref="L170:L218">
    <cfRule type="expression" dxfId="597" priority="303">
      <formula>INDIRECT(ADDRESS(ROW(),COLUMN()))=TRUNC(INDIRECT(ADDRESS(ROW(),COLUMN())))</formula>
    </cfRule>
  </conditionalFormatting>
  <conditionalFormatting sqref="O170:O218">
    <cfRule type="expression" dxfId="596" priority="302">
      <formula>INDIRECT(ADDRESS(ROW(),COLUMN()))=TRUNC(INDIRECT(ADDRESS(ROW(),COLUMN())))</formula>
    </cfRule>
  </conditionalFormatting>
  <conditionalFormatting sqref="O107:O159 G107:G159 I107:I159 L107:L159">
    <cfRule type="expression" dxfId="595" priority="301">
      <formula>INDIRECT(ADDRESS(ROW(),COLUMN()))=TRUNC(INDIRECT(ADDRESS(ROW(),COLUMN())))</formula>
    </cfRule>
  </conditionalFormatting>
  <conditionalFormatting sqref="G169">
    <cfRule type="expression" dxfId="594" priority="3">
      <formula>INDIRECT(ADDRESS(ROW(),COLUMN()))=TRUNC(INDIRECT(ADDRESS(ROW(),COLUMN())))</formula>
    </cfRule>
  </conditionalFormatting>
  <conditionalFormatting sqref="G170">
    <cfRule type="expression" dxfId="593" priority="2">
      <formula>INDIRECT(ADDRESS(ROW(),COLUMN()))=TRUNC(INDIRECT(ADDRESS(ROW(),COLUMN())))</formula>
    </cfRule>
  </conditionalFormatting>
  <conditionalFormatting sqref="M6:Q7">
    <cfRule type="cellIs" dxfId="592"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A00-000000000000}"/>
    <dataValidation imeMode="disabled" allowBlank="1" showInputMessage="1" showErrorMessage="1" sqref="C7:K7 F166:K166 A10:A159 A169:A218" xr:uid="{00000000-0002-0000-0A00-000001000000}"/>
    <dataValidation type="list" allowBlank="1" showInputMessage="1" showErrorMessage="1" sqref="R10:R159" xr:uid="{00000000-0002-0000-0A00-000002000000}">
      <formula1>"○"</formula1>
    </dataValidation>
    <dataValidation type="list" imeMode="hiragana" allowBlank="1" showInputMessage="1" showErrorMessage="1" sqref="C10:C159" xr:uid="{00000000-0002-0000-0A00-000003000000}">
      <formula1>区分</formula1>
    </dataValidation>
    <dataValidation imeMode="off" allowBlank="1" showInputMessage="1" showErrorMessage="1" sqref="G10:G159 I10:I159 L10:L159 O10:O159 Q10:Q159 F238:H276 I169:I218 L169:L218 O169:O218 Q169:Q218 C3 G231:H235 G224:H229 F224:F235 G169:G218" xr:uid="{00000000-0002-0000-0A00-000004000000}"/>
    <dataValidation type="list" imeMode="hiragana" allowBlank="1" showInputMessage="1" showErrorMessage="1" sqref="C169:D218" xr:uid="{00000000-0002-0000-0A00-000005000000}">
      <formula1>収入</formula1>
    </dataValidation>
    <dataValidation type="list" imeMode="hiragana" allowBlank="1" showInputMessage="1" showErrorMessage="1" sqref="D10:D159" xr:uid="{00000000-0002-0000-0A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79</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2-13</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591" priority="372">
      <formula>INDIRECT(ADDRESS(ROW(),COLUMN()))=TRUNC(INDIRECT(ADDRESS(ROW(),COLUMN())))</formula>
    </cfRule>
  </conditionalFormatting>
  <conditionalFormatting sqref="O27:O50">
    <cfRule type="expression" dxfId="590" priority="368">
      <formula>INDIRECT(ADDRESS(ROW(),COLUMN()))=TRUNC(INDIRECT(ADDRESS(ROW(),COLUMN())))</formula>
    </cfRule>
  </conditionalFormatting>
  <conditionalFormatting sqref="G48:G50">
    <cfRule type="expression" dxfId="589" priority="371">
      <formula>INDIRECT(ADDRESS(ROW(),COLUMN()))=TRUNC(INDIRECT(ADDRESS(ROW(),COLUMN())))</formula>
    </cfRule>
  </conditionalFormatting>
  <conditionalFormatting sqref="I45 I48:I50">
    <cfRule type="expression" dxfId="588" priority="370">
      <formula>INDIRECT(ADDRESS(ROW(),COLUMN()))=TRUNC(INDIRECT(ADDRESS(ROW(),COLUMN())))</formula>
    </cfRule>
  </conditionalFormatting>
  <conditionalFormatting sqref="L29:L50">
    <cfRule type="expression" dxfId="587" priority="369">
      <formula>INDIRECT(ADDRESS(ROW(),COLUMN()))=TRUNC(INDIRECT(ADDRESS(ROW(),COLUMN())))</formula>
    </cfRule>
  </conditionalFormatting>
  <conditionalFormatting sqref="O10">
    <cfRule type="expression" dxfId="586" priority="366">
      <formula>INDIRECT(ADDRESS(ROW(),COLUMN()))=TRUNC(INDIRECT(ADDRESS(ROW(),COLUMN())))</formula>
    </cfRule>
  </conditionalFormatting>
  <conditionalFormatting sqref="L10">
    <cfRule type="expression" dxfId="585" priority="367">
      <formula>INDIRECT(ADDRESS(ROW(),COLUMN()))=TRUNC(INDIRECT(ADDRESS(ROW(),COLUMN())))</formula>
    </cfRule>
  </conditionalFormatting>
  <conditionalFormatting sqref="O11">
    <cfRule type="expression" dxfId="584" priority="364">
      <formula>INDIRECT(ADDRESS(ROW(),COLUMN()))=TRUNC(INDIRECT(ADDRESS(ROW(),COLUMN())))</formula>
    </cfRule>
  </conditionalFormatting>
  <conditionalFormatting sqref="L11">
    <cfRule type="expression" dxfId="583" priority="365">
      <formula>INDIRECT(ADDRESS(ROW(),COLUMN()))=TRUNC(INDIRECT(ADDRESS(ROW(),COLUMN())))</formula>
    </cfRule>
  </conditionalFormatting>
  <conditionalFormatting sqref="O12:O26">
    <cfRule type="expression" dxfId="582" priority="361">
      <formula>INDIRECT(ADDRESS(ROW(),COLUMN()))=TRUNC(INDIRECT(ADDRESS(ROW(),COLUMN())))</formula>
    </cfRule>
  </conditionalFormatting>
  <conditionalFormatting sqref="I21:I25">
    <cfRule type="expression" dxfId="581" priority="363">
      <formula>INDIRECT(ADDRESS(ROW(),COLUMN()))=TRUNC(INDIRECT(ADDRESS(ROW(),COLUMN())))</formula>
    </cfRule>
  </conditionalFormatting>
  <conditionalFormatting sqref="L12:L25">
    <cfRule type="expression" dxfId="580" priority="362">
      <formula>INDIRECT(ADDRESS(ROW(),COLUMN()))=TRUNC(INDIRECT(ADDRESS(ROW(),COLUMN())))</formula>
    </cfRule>
  </conditionalFormatting>
  <conditionalFormatting sqref="G10 G15">
    <cfRule type="expression" dxfId="579" priority="360">
      <formula>INDIRECT(ADDRESS(ROW(),COLUMN()))=TRUNC(INDIRECT(ADDRESS(ROW(),COLUMN())))</formula>
    </cfRule>
  </conditionalFormatting>
  <conditionalFormatting sqref="I10 I15">
    <cfRule type="expression" dxfId="578" priority="359">
      <formula>INDIRECT(ADDRESS(ROW(),COLUMN()))=TRUNC(INDIRECT(ADDRESS(ROW(),COLUMN())))</formula>
    </cfRule>
  </conditionalFormatting>
  <conditionalFormatting sqref="G12">
    <cfRule type="expression" dxfId="577" priority="358">
      <formula>INDIRECT(ADDRESS(ROW(),COLUMN()))=TRUNC(INDIRECT(ADDRESS(ROW(),COLUMN())))</formula>
    </cfRule>
  </conditionalFormatting>
  <conditionalFormatting sqref="I12">
    <cfRule type="expression" dxfId="576" priority="357">
      <formula>INDIRECT(ADDRESS(ROW(),COLUMN()))=TRUNC(INDIRECT(ADDRESS(ROW(),COLUMN())))</formula>
    </cfRule>
  </conditionalFormatting>
  <conditionalFormatting sqref="G14">
    <cfRule type="expression" dxfId="575" priority="356">
      <formula>INDIRECT(ADDRESS(ROW(),COLUMN()))=TRUNC(INDIRECT(ADDRESS(ROW(),COLUMN())))</formula>
    </cfRule>
  </conditionalFormatting>
  <conditionalFormatting sqref="I14">
    <cfRule type="expression" dxfId="574" priority="355">
      <formula>INDIRECT(ADDRESS(ROW(),COLUMN()))=TRUNC(INDIRECT(ADDRESS(ROW(),COLUMN())))</formula>
    </cfRule>
  </conditionalFormatting>
  <conditionalFormatting sqref="G11">
    <cfRule type="expression" dxfId="573" priority="354">
      <formula>INDIRECT(ADDRESS(ROW(),COLUMN()))=TRUNC(INDIRECT(ADDRESS(ROW(),COLUMN())))</formula>
    </cfRule>
  </conditionalFormatting>
  <conditionalFormatting sqref="I11">
    <cfRule type="expression" dxfId="572" priority="353">
      <formula>INDIRECT(ADDRESS(ROW(),COLUMN()))=TRUNC(INDIRECT(ADDRESS(ROW(),COLUMN())))</formula>
    </cfRule>
  </conditionalFormatting>
  <conditionalFormatting sqref="G13">
    <cfRule type="expression" dxfId="571" priority="352">
      <formula>INDIRECT(ADDRESS(ROW(),COLUMN()))=TRUNC(INDIRECT(ADDRESS(ROW(),COLUMN())))</formula>
    </cfRule>
  </conditionalFormatting>
  <conditionalFormatting sqref="I13">
    <cfRule type="expression" dxfId="570" priority="351">
      <formula>INDIRECT(ADDRESS(ROW(),COLUMN()))=TRUNC(INDIRECT(ADDRESS(ROW(),COLUMN())))</formula>
    </cfRule>
  </conditionalFormatting>
  <conditionalFormatting sqref="G16 G19">
    <cfRule type="expression" dxfId="569" priority="350">
      <formula>INDIRECT(ADDRESS(ROW(),COLUMN()))=TRUNC(INDIRECT(ADDRESS(ROW(),COLUMN())))</formula>
    </cfRule>
  </conditionalFormatting>
  <conditionalFormatting sqref="I16 I19">
    <cfRule type="expression" dxfId="568" priority="349">
      <formula>INDIRECT(ADDRESS(ROW(),COLUMN()))=TRUNC(INDIRECT(ADDRESS(ROW(),COLUMN())))</formula>
    </cfRule>
  </conditionalFormatting>
  <conditionalFormatting sqref="G17">
    <cfRule type="expression" dxfId="567" priority="348">
      <formula>INDIRECT(ADDRESS(ROW(),COLUMN()))=TRUNC(INDIRECT(ADDRESS(ROW(),COLUMN())))</formula>
    </cfRule>
  </conditionalFormatting>
  <conditionalFormatting sqref="I17">
    <cfRule type="expression" dxfId="566" priority="347">
      <formula>INDIRECT(ADDRESS(ROW(),COLUMN()))=TRUNC(INDIRECT(ADDRESS(ROW(),COLUMN())))</formula>
    </cfRule>
  </conditionalFormatting>
  <conditionalFormatting sqref="G18">
    <cfRule type="expression" dxfId="565" priority="346">
      <formula>INDIRECT(ADDRESS(ROW(),COLUMN()))=TRUNC(INDIRECT(ADDRESS(ROW(),COLUMN())))</formula>
    </cfRule>
  </conditionalFormatting>
  <conditionalFormatting sqref="I18">
    <cfRule type="expression" dxfId="564" priority="345">
      <formula>INDIRECT(ADDRESS(ROW(),COLUMN()))=TRUNC(INDIRECT(ADDRESS(ROW(),COLUMN())))</formula>
    </cfRule>
  </conditionalFormatting>
  <conditionalFormatting sqref="G20">
    <cfRule type="expression" dxfId="563" priority="344">
      <formula>INDIRECT(ADDRESS(ROW(),COLUMN()))=TRUNC(INDIRECT(ADDRESS(ROW(),COLUMN())))</formula>
    </cfRule>
  </conditionalFormatting>
  <conditionalFormatting sqref="I20">
    <cfRule type="expression" dxfId="562" priority="343">
      <formula>INDIRECT(ADDRESS(ROW(),COLUMN()))=TRUNC(INDIRECT(ADDRESS(ROW(),COLUMN())))</formula>
    </cfRule>
  </conditionalFormatting>
  <conditionalFormatting sqref="G21 G23">
    <cfRule type="expression" dxfId="561" priority="342">
      <formula>INDIRECT(ADDRESS(ROW(),COLUMN()))=TRUNC(INDIRECT(ADDRESS(ROW(),COLUMN())))</formula>
    </cfRule>
  </conditionalFormatting>
  <conditionalFormatting sqref="G22">
    <cfRule type="expression" dxfId="560" priority="341">
      <formula>INDIRECT(ADDRESS(ROW(),COLUMN()))=TRUNC(INDIRECT(ADDRESS(ROW(),COLUMN())))</formula>
    </cfRule>
  </conditionalFormatting>
  <conditionalFormatting sqref="G24:G25">
    <cfRule type="expression" dxfId="559" priority="340">
      <formula>INDIRECT(ADDRESS(ROW(),COLUMN()))=TRUNC(INDIRECT(ADDRESS(ROW(),COLUMN())))</formula>
    </cfRule>
  </conditionalFormatting>
  <conditionalFormatting sqref="G26:G28">
    <cfRule type="expression" dxfId="558" priority="339">
      <formula>INDIRECT(ADDRESS(ROW(),COLUMN()))=TRUNC(INDIRECT(ADDRESS(ROW(),COLUMN())))</formula>
    </cfRule>
  </conditionalFormatting>
  <conditionalFormatting sqref="I26:I28">
    <cfRule type="expression" dxfId="557" priority="338">
      <formula>INDIRECT(ADDRESS(ROW(),COLUMN()))=TRUNC(INDIRECT(ADDRESS(ROW(),COLUMN())))</formula>
    </cfRule>
  </conditionalFormatting>
  <conditionalFormatting sqref="L26:L28">
    <cfRule type="expression" dxfId="556" priority="337">
      <formula>INDIRECT(ADDRESS(ROW(),COLUMN()))=TRUNC(INDIRECT(ADDRESS(ROW(),COLUMN())))</formula>
    </cfRule>
  </conditionalFormatting>
  <conditionalFormatting sqref="G29:G30">
    <cfRule type="expression" dxfId="555" priority="336">
      <formula>INDIRECT(ADDRESS(ROW(),COLUMN()))=TRUNC(INDIRECT(ADDRESS(ROW(),COLUMN())))</formula>
    </cfRule>
  </conditionalFormatting>
  <conditionalFormatting sqref="I29:I30">
    <cfRule type="expression" dxfId="554" priority="335">
      <formula>INDIRECT(ADDRESS(ROW(),COLUMN()))=TRUNC(INDIRECT(ADDRESS(ROW(),COLUMN())))</formula>
    </cfRule>
  </conditionalFormatting>
  <conditionalFormatting sqref="G31:G32 G42 G44">
    <cfRule type="expression" dxfId="553" priority="334">
      <formula>INDIRECT(ADDRESS(ROW(),COLUMN()))=TRUNC(INDIRECT(ADDRESS(ROW(),COLUMN())))</formula>
    </cfRule>
  </conditionalFormatting>
  <conditionalFormatting sqref="I31:I32 I42 I44">
    <cfRule type="expression" dxfId="552" priority="333">
      <formula>INDIRECT(ADDRESS(ROW(),COLUMN()))=TRUNC(INDIRECT(ADDRESS(ROW(),COLUMN())))</formula>
    </cfRule>
  </conditionalFormatting>
  <conditionalFormatting sqref="G40">
    <cfRule type="expression" dxfId="551" priority="332">
      <formula>INDIRECT(ADDRESS(ROW(),COLUMN()))=TRUNC(INDIRECT(ADDRESS(ROW(),COLUMN())))</formula>
    </cfRule>
  </conditionalFormatting>
  <conditionalFormatting sqref="I40">
    <cfRule type="expression" dxfId="550" priority="331">
      <formula>INDIRECT(ADDRESS(ROW(),COLUMN()))=TRUNC(INDIRECT(ADDRESS(ROW(),COLUMN())))</formula>
    </cfRule>
  </conditionalFormatting>
  <conditionalFormatting sqref="G37">
    <cfRule type="expression" dxfId="549" priority="330">
      <formula>INDIRECT(ADDRESS(ROW(),COLUMN()))=TRUNC(INDIRECT(ADDRESS(ROW(),COLUMN())))</formula>
    </cfRule>
  </conditionalFormatting>
  <conditionalFormatting sqref="I37">
    <cfRule type="expression" dxfId="548" priority="329">
      <formula>INDIRECT(ADDRESS(ROW(),COLUMN()))=TRUNC(INDIRECT(ADDRESS(ROW(),COLUMN())))</formula>
    </cfRule>
  </conditionalFormatting>
  <conditionalFormatting sqref="G38">
    <cfRule type="expression" dxfId="547" priority="328">
      <formula>INDIRECT(ADDRESS(ROW(),COLUMN()))=TRUNC(INDIRECT(ADDRESS(ROW(),COLUMN())))</formula>
    </cfRule>
  </conditionalFormatting>
  <conditionalFormatting sqref="I38">
    <cfRule type="expression" dxfId="546" priority="327">
      <formula>INDIRECT(ADDRESS(ROW(),COLUMN()))=TRUNC(INDIRECT(ADDRESS(ROW(),COLUMN())))</formula>
    </cfRule>
  </conditionalFormatting>
  <conditionalFormatting sqref="G41">
    <cfRule type="expression" dxfId="545" priority="326">
      <formula>INDIRECT(ADDRESS(ROW(),COLUMN()))=TRUNC(INDIRECT(ADDRESS(ROW(),COLUMN())))</formula>
    </cfRule>
  </conditionalFormatting>
  <conditionalFormatting sqref="I41">
    <cfRule type="expression" dxfId="544" priority="325">
      <formula>INDIRECT(ADDRESS(ROW(),COLUMN()))=TRUNC(INDIRECT(ADDRESS(ROW(),COLUMN())))</formula>
    </cfRule>
  </conditionalFormatting>
  <conditionalFormatting sqref="G43">
    <cfRule type="expression" dxfId="543" priority="324">
      <formula>INDIRECT(ADDRESS(ROW(),COLUMN()))=TRUNC(INDIRECT(ADDRESS(ROW(),COLUMN())))</formula>
    </cfRule>
  </conditionalFormatting>
  <conditionalFormatting sqref="I43">
    <cfRule type="expression" dxfId="542" priority="323">
      <formula>INDIRECT(ADDRESS(ROW(),COLUMN()))=TRUNC(INDIRECT(ADDRESS(ROW(),COLUMN())))</formula>
    </cfRule>
  </conditionalFormatting>
  <conditionalFormatting sqref="G36">
    <cfRule type="expression" dxfId="541" priority="322">
      <formula>INDIRECT(ADDRESS(ROW(),COLUMN()))=TRUNC(INDIRECT(ADDRESS(ROW(),COLUMN())))</formula>
    </cfRule>
  </conditionalFormatting>
  <conditionalFormatting sqref="I36">
    <cfRule type="expression" dxfId="540" priority="321">
      <formula>INDIRECT(ADDRESS(ROW(),COLUMN()))=TRUNC(INDIRECT(ADDRESS(ROW(),COLUMN())))</formula>
    </cfRule>
  </conditionalFormatting>
  <conditionalFormatting sqref="G39">
    <cfRule type="expression" dxfId="539" priority="320">
      <formula>INDIRECT(ADDRESS(ROW(),COLUMN()))=TRUNC(INDIRECT(ADDRESS(ROW(),COLUMN())))</formula>
    </cfRule>
  </conditionalFormatting>
  <conditionalFormatting sqref="I39">
    <cfRule type="expression" dxfId="538" priority="319">
      <formula>INDIRECT(ADDRESS(ROW(),COLUMN()))=TRUNC(INDIRECT(ADDRESS(ROW(),COLUMN())))</formula>
    </cfRule>
  </conditionalFormatting>
  <conditionalFormatting sqref="G35">
    <cfRule type="expression" dxfId="537" priority="318">
      <formula>INDIRECT(ADDRESS(ROW(),COLUMN()))=TRUNC(INDIRECT(ADDRESS(ROW(),COLUMN())))</formula>
    </cfRule>
  </conditionalFormatting>
  <conditionalFormatting sqref="I35">
    <cfRule type="expression" dxfId="536" priority="317">
      <formula>INDIRECT(ADDRESS(ROW(),COLUMN()))=TRUNC(INDIRECT(ADDRESS(ROW(),COLUMN())))</formula>
    </cfRule>
  </conditionalFormatting>
  <conditionalFormatting sqref="G33">
    <cfRule type="expression" dxfId="535" priority="316">
      <formula>INDIRECT(ADDRESS(ROW(),COLUMN()))=TRUNC(INDIRECT(ADDRESS(ROW(),COLUMN())))</formula>
    </cfRule>
  </conditionalFormatting>
  <conditionalFormatting sqref="I33">
    <cfRule type="expression" dxfId="534" priority="315">
      <formula>INDIRECT(ADDRESS(ROW(),COLUMN()))=TRUNC(INDIRECT(ADDRESS(ROW(),COLUMN())))</formula>
    </cfRule>
  </conditionalFormatting>
  <conditionalFormatting sqref="G34">
    <cfRule type="expression" dxfId="533" priority="314">
      <formula>INDIRECT(ADDRESS(ROW(),COLUMN()))=TRUNC(INDIRECT(ADDRESS(ROW(),COLUMN())))</formula>
    </cfRule>
  </conditionalFormatting>
  <conditionalFormatting sqref="I34">
    <cfRule type="expression" dxfId="532" priority="313">
      <formula>INDIRECT(ADDRESS(ROW(),COLUMN()))=TRUNC(INDIRECT(ADDRESS(ROW(),COLUMN())))</formula>
    </cfRule>
  </conditionalFormatting>
  <conditionalFormatting sqref="G45">
    <cfRule type="expression" dxfId="531" priority="312">
      <formula>INDIRECT(ADDRESS(ROW(),COLUMN()))=TRUNC(INDIRECT(ADDRESS(ROW(),COLUMN())))</formula>
    </cfRule>
  </conditionalFormatting>
  <conditionalFormatting sqref="G46:G47">
    <cfRule type="expression" dxfId="530" priority="311">
      <formula>INDIRECT(ADDRESS(ROW(),COLUMN()))=TRUNC(INDIRECT(ADDRESS(ROW(),COLUMN())))</formula>
    </cfRule>
  </conditionalFormatting>
  <conditionalFormatting sqref="I46:I47">
    <cfRule type="expression" dxfId="529" priority="310">
      <formula>INDIRECT(ADDRESS(ROW(),COLUMN()))=TRUNC(INDIRECT(ADDRESS(ROW(),COLUMN())))</formula>
    </cfRule>
  </conditionalFormatting>
  <conditionalFormatting sqref="I169">
    <cfRule type="expression" dxfId="528" priority="308">
      <formula>INDIRECT(ADDRESS(ROW(),COLUMN()))=TRUNC(INDIRECT(ADDRESS(ROW(),COLUMN())))</formula>
    </cfRule>
  </conditionalFormatting>
  <conditionalFormatting sqref="L169">
    <cfRule type="expression" dxfId="527" priority="307">
      <formula>INDIRECT(ADDRESS(ROW(),COLUMN()))=TRUNC(INDIRECT(ADDRESS(ROW(),COLUMN())))</formula>
    </cfRule>
  </conditionalFormatting>
  <conditionalFormatting sqref="O169">
    <cfRule type="expression" dxfId="526" priority="306">
      <formula>INDIRECT(ADDRESS(ROW(),COLUMN()))=TRUNC(INDIRECT(ADDRESS(ROW(),COLUMN())))</formula>
    </cfRule>
  </conditionalFormatting>
  <conditionalFormatting sqref="G171:G218">
    <cfRule type="expression" dxfId="525" priority="305">
      <formula>INDIRECT(ADDRESS(ROW(),COLUMN()))=TRUNC(INDIRECT(ADDRESS(ROW(),COLUMN())))</formula>
    </cfRule>
  </conditionalFormatting>
  <conditionalFormatting sqref="I170:I218">
    <cfRule type="expression" dxfId="524" priority="304">
      <formula>INDIRECT(ADDRESS(ROW(),COLUMN()))=TRUNC(INDIRECT(ADDRESS(ROW(),COLUMN())))</formula>
    </cfRule>
  </conditionalFormatting>
  <conditionalFormatting sqref="L170:L218">
    <cfRule type="expression" dxfId="523" priority="303">
      <formula>INDIRECT(ADDRESS(ROW(),COLUMN()))=TRUNC(INDIRECT(ADDRESS(ROW(),COLUMN())))</formula>
    </cfRule>
  </conditionalFormatting>
  <conditionalFormatting sqref="O170:O218">
    <cfRule type="expression" dxfId="522" priority="302">
      <formula>INDIRECT(ADDRESS(ROW(),COLUMN()))=TRUNC(INDIRECT(ADDRESS(ROW(),COLUMN())))</formula>
    </cfRule>
  </conditionalFormatting>
  <conditionalFormatting sqref="O107:O159 G107:G159 I107:I159 L107:L159">
    <cfRule type="expression" dxfId="521" priority="301">
      <formula>INDIRECT(ADDRESS(ROW(),COLUMN()))=TRUNC(INDIRECT(ADDRESS(ROW(),COLUMN())))</formula>
    </cfRule>
  </conditionalFormatting>
  <conditionalFormatting sqref="G169">
    <cfRule type="expression" dxfId="520" priority="3">
      <formula>INDIRECT(ADDRESS(ROW(),COLUMN()))=TRUNC(INDIRECT(ADDRESS(ROW(),COLUMN())))</formula>
    </cfRule>
  </conditionalFormatting>
  <conditionalFormatting sqref="G170">
    <cfRule type="expression" dxfId="519" priority="2">
      <formula>INDIRECT(ADDRESS(ROW(),COLUMN()))=TRUNC(INDIRECT(ADDRESS(ROW(),COLUMN())))</formula>
    </cfRule>
  </conditionalFormatting>
  <conditionalFormatting sqref="M6:Q7">
    <cfRule type="cellIs" dxfId="518"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B00-000000000000}"/>
    <dataValidation type="list" imeMode="hiragana" allowBlank="1" showInputMessage="1" showErrorMessage="1" sqref="C10:C159" xr:uid="{00000000-0002-0000-0B00-000001000000}">
      <formula1>区分</formula1>
    </dataValidation>
    <dataValidation type="list" allowBlank="1" showInputMessage="1" showErrorMessage="1" sqref="R10:R159" xr:uid="{00000000-0002-0000-0B00-000002000000}">
      <formula1>"○"</formula1>
    </dataValidation>
    <dataValidation imeMode="disabled" allowBlank="1" showInputMessage="1" showErrorMessage="1" sqref="C7:K7 F166:K166 A10:A159 A169:A218" xr:uid="{00000000-0002-0000-0B00-000003000000}"/>
    <dataValidation imeMode="hiragana" allowBlank="1" showInputMessage="1" showErrorMessage="1" sqref="E10:E159 J10:J159 M10:M159 M169:M218 J169:J218 E169:E218" xr:uid="{00000000-0002-0000-0B00-000004000000}"/>
    <dataValidation type="list" imeMode="hiragana" allowBlank="1" showInputMessage="1" showErrorMessage="1" sqref="C169:D218" xr:uid="{00000000-0002-0000-0B00-000005000000}">
      <formula1>収入</formula1>
    </dataValidation>
    <dataValidation type="list" imeMode="hiragana" allowBlank="1" showInputMessage="1" showErrorMessage="1" sqref="D10:D159" xr:uid="{00000000-0002-0000-0B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101</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123"/>
      <c r="J161" s="59"/>
      <c r="K161" s="59"/>
      <c r="L161" s="59"/>
      <c r="M161" s="59"/>
      <c r="N161" s="59"/>
      <c r="O161" s="59"/>
      <c r="P161" s="59"/>
      <c r="Q161" s="59"/>
    </row>
    <row r="162" spans="1:25" ht="31.5" customHeight="1">
      <c r="C162" s="469" t="str">
        <f>$C$3</f>
        <v>2-14</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517" priority="372">
      <formula>INDIRECT(ADDRESS(ROW(),COLUMN()))=TRUNC(INDIRECT(ADDRESS(ROW(),COLUMN())))</formula>
    </cfRule>
  </conditionalFormatting>
  <conditionalFormatting sqref="O27:O50">
    <cfRule type="expression" dxfId="516" priority="368">
      <formula>INDIRECT(ADDRESS(ROW(),COLUMN()))=TRUNC(INDIRECT(ADDRESS(ROW(),COLUMN())))</formula>
    </cfRule>
  </conditionalFormatting>
  <conditionalFormatting sqref="G48:G50">
    <cfRule type="expression" dxfId="515" priority="371">
      <formula>INDIRECT(ADDRESS(ROW(),COLUMN()))=TRUNC(INDIRECT(ADDRESS(ROW(),COLUMN())))</formula>
    </cfRule>
  </conditionalFormatting>
  <conditionalFormatting sqref="I45 I48:I50">
    <cfRule type="expression" dxfId="514" priority="370">
      <formula>INDIRECT(ADDRESS(ROW(),COLUMN()))=TRUNC(INDIRECT(ADDRESS(ROW(),COLUMN())))</formula>
    </cfRule>
  </conditionalFormatting>
  <conditionalFormatting sqref="L29:L50">
    <cfRule type="expression" dxfId="513" priority="369">
      <formula>INDIRECT(ADDRESS(ROW(),COLUMN()))=TRUNC(INDIRECT(ADDRESS(ROW(),COLUMN())))</formula>
    </cfRule>
  </conditionalFormatting>
  <conditionalFormatting sqref="O10">
    <cfRule type="expression" dxfId="512" priority="366">
      <formula>INDIRECT(ADDRESS(ROW(),COLUMN()))=TRUNC(INDIRECT(ADDRESS(ROW(),COLUMN())))</formula>
    </cfRule>
  </conditionalFormatting>
  <conditionalFormatting sqref="L10">
    <cfRule type="expression" dxfId="511" priority="367">
      <formula>INDIRECT(ADDRESS(ROW(),COLUMN()))=TRUNC(INDIRECT(ADDRESS(ROW(),COLUMN())))</formula>
    </cfRule>
  </conditionalFormatting>
  <conditionalFormatting sqref="O11">
    <cfRule type="expression" dxfId="510" priority="364">
      <formula>INDIRECT(ADDRESS(ROW(),COLUMN()))=TRUNC(INDIRECT(ADDRESS(ROW(),COLUMN())))</formula>
    </cfRule>
  </conditionalFormatting>
  <conditionalFormatting sqref="L11">
    <cfRule type="expression" dxfId="509" priority="365">
      <formula>INDIRECT(ADDRESS(ROW(),COLUMN()))=TRUNC(INDIRECT(ADDRESS(ROW(),COLUMN())))</formula>
    </cfRule>
  </conditionalFormatting>
  <conditionalFormatting sqref="O12:O26">
    <cfRule type="expression" dxfId="508" priority="361">
      <formula>INDIRECT(ADDRESS(ROW(),COLUMN()))=TRUNC(INDIRECT(ADDRESS(ROW(),COLUMN())))</formula>
    </cfRule>
  </conditionalFormatting>
  <conditionalFormatting sqref="I21:I25">
    <cfRule type="expression" dxfId="507" priority="363">
      <formula>INDIRECT(ADDRESS(ROW(),COLUMN()))=TRUNC(INDIRECT(ADDRESS(ROW(),COLUMN())))</formula>
    </cfRule>
  </conditionalFormatting>
  <conditionalFormatting sqref="L12:L25">
    <cfRule type="expression" dxfId="506" priority="362">
      <formula>INDIRECT(ADDRESS(ROW(),COLUMN()))=TRUNC(INDIRECT(ADDRESS(ROW(),COLUMN())))</formula>
    </cfRule>
  </conditionalFormatting>
  <conditionalFormatting sqref="G10 G15">
    <cfRule type="expression" dxfId="505" priority="360">
      <formula>INDIRECT(ADDRESS(ROW(),COLUMN()))=TRUNC(INDIRECT(ADDRESS(ROW(),COLUMN())))</formula>
    </cfRule>
  </conditionalFormatting>
  <conditionalFormatting sqref="I10 I15">
    <cfRule type="expression" dxfId="504" priority="359">
      <formula>INDIRECT(ADDRESS(ROW(),COLUMN()))=TRUNC(INDIRECT(ADDRESS(ROW(),COLUMN())))</formula>
    </cfRule>
  </conditionalFormatting>
  <conditionalFormatting sqref="G12">
    <cfRule type="expression" dxfId="503" priority="358">
      <formula>INDIRECT(ADDRESS(ROW(),COLUMN()))=TRUNC(INDIRECT(ADDRESS(ROW(),COLUMN())))</formula>
    </cfRule>
  </conditionalFormatting>
  <conditionalFormatting sqref="I12">
    <cfRule type="expression" dxfId="502" priority="357">
      <formula>INDIRECT(ADDRESS(ROW(),COLUMN()))=TRUNC(INDIRECT(ADDRESS(ROW(),COLUMN())))</formula>
    </cfRule>
  </conditionalFormatting>
  <conditionalFormatting sqref="G14">
    <cfRule type="expression" dxfId="501" priority="356">
      <formula>INDIRECT(ADDRESS(ROW(),COLUMN()))=TRUNC(INDIRECT(ADDRESS(ROW(),COLUMN())))</formula>
    </cfRule>
  </conditionalFormatting>
  <conditionalFormatting sqref="I14">
    <cfRule type="expression" dxfId="500" priority="355">
      <formula>INDIRECT(ADDRESS(ROW(),COLUMN()))=TRUNC(INDIRECT(ADDRESS(ROW(),COLUMN())))</formula>
    </cfRule>
  </conditionalFormatting>
  <conditionalFormatting sqref="G11">
    <cfRule type="expression" dxfId="499" priority="354">
      <formula>INDIRECT(ADDRESS(ROW(),COLUMN()))=TRUNC(INDIRECT(ADDRESS(ROW(),COLUMN())))</formula>
    </cfRule>
  </conditionalFormatting>
  <conditionalFormatting sqref="I11">
    <cfRule type="expression" dxfId="498" priority="353">
      <formula>INDIRECT(ADDRESS(ROW(),COLUMN()))=TRUNC(INDIRECT(ADDRESS(ROW(),COLUMN())))</formula>
    </cfRule>
  </conditionalFormatting>
  <conditionalFormatting sqref="G13">
    <cfRule type="expression" dxfId="497" priority="352">
      <formula>INDIRECT(ADDRESS(ROW(),COLUMN()))=TRUNC(INDIRECT(ADDRESS(ROW(),COLUMN())))</formula>
    </cfRule>
  </conditionalFormatting>
  <conditionalFormatting sqref="I13">
    <cfRule type="expression" dxfId="496" priority="351">
      <formula>INDIRECT(ADDRESS(ROW(),COLUMN()))=TRUNC(INDIRECT(ADDRESS(ROW(),COLUMN())))</formula>
    </cfRule>
  </conditionalFormatting>
  <conditionalFormatting sqref="G16 G19">
    <cfRule type="expression" dxfId="495" priority="350">
      <formula>INDIRECT(ADDRESS(ROW(),COLUMN()))=TRUNC(INDIRECT(ADDRESS(ROW(),COLUMN())))</formula>
    </cfRule>
  </conditionalFormatting>
  <conditionalFormatting sqref="I16 I19">
    <cfRule type="expression" dxfId="494" priority="349">
      <formula>INDIRECT(ADDRESS(ROW(),COLUMN()))=TRUNC(INDIRECT(ADDRESS(ROW(),COLUMN())))</formula>
    </cfRule>
  </conditionalFormatting>
  <conditionalFormatting sqref="G17">
    <cfRule type="expression" dxfId="493" priority="348">
      <formula>INDIRECT(ADDRESS(ROW(),COLUMN()))=TRUNC(INDIRECT(ADDRESS(ROW(),COLUMN())))</formula>
    </cfRule>
  </conditionalFormatting>
  <conditionalFormatting sqref="I17">
    <cfRule type="expression" dxfId="492" priority="347">
      <formula>INDIRECT(ADDRESS(ROW(),COLUMN()))=TRUNC(INDIRECT(ADDRESS(ROW(),COLUMN())))</formula>
    </cfRule>
  </conditionalFormatting>
  <conditionalFormatting sqref="G18">
    <cfRule type="expression" dxfId="491" priority="346">
      <formula>INDIRECT(ADDRESS(ROW(),COLUMN()))=TRUNC(INDIRECT(ADDRESS(ROW(),COLUMN())))</formula>
    </cfRule>
  </conditionalFormatting>
  <conditionalFormatting sqref="I18">
    <cfRule type="expression" dxfId="490" priority="345">
      <formula>INDIRECT(ADDRESS(ROW(),COLUMN()))=TRUNC(INDIRECT(ADDRESS(ROW(),COLUMN())))</formula>
    </cfRule>
  </conditionalFormatting>
  <conditionalFormatting sqref="G20">
    <cfRule type="expression" dxfId="489" priority="344">
      <formula>INDIRECT(ADDRESS(ROW(),COLUMN()))=TRUNC(INDIRECT(ADDRESS(ROW(),COLUMN())))</formula>
    </cfRule>
  </conditionalFormatting>
  <conditionalFormatting sqref="I20">
    <cfRule type="expression" dxfId="488" priority="343">
      <formula>INDIRECT(ADDRESS(ROW(),COLUMN()))=TRUNC(INDIRECT(ADDRESS(ROW(),COLUMN())))</formula>
    </cfRule>
  </conditionalFormatting>
  <conditionalFormatting sqref="G21 G23">
    <cfRule type="expression" dxfId="487" priority="342">
      <formula>INDIRECT(ADDRESS(ROW(),COLUMN()))=TRUNC(INDIRECT(ADDRESS(ROW(),COLUMN())))</formula>
    </cfRule>
  </conditionalFormatting>
  <conditionalFormatting sqref="G22">
    <cfRule type="expression" dxfId="486" priority="341">
      <formula>INDIRECT(ADDRESS(ROW(),COLUMN()))=TRUNC(INDIRECT(ADDRESS(ROW(),COLUMN())))</formula>
    </cfRule>
  </conditionalFormatting>
  <conditionalFormatting sqref="G24:G25">
    <cfRule type="expression" dxfId="485" priority="340">
      <formula>INDIRECT(ADDRESS(ROW(),COLUMN()))=TRUNC(INDIRECT(ADDRESS(ROW(),COLUMN())))</formula>
    </cfRule>
  </conditionalFormatting>
  <conditionalFormatting sqref="G26:G28">
    <cfRule type="expression" dxfId="484" priority="339">
      <formula>INDIRECT(ADDRESS(ROW(),COLUMN()))=TRUNC(INDIRECT(ADDRESS(ROW(),COLUMN())))</formula>
    </cfRule>
  </conditionalFormatting>
  <conditionalFormatting sqref="I26:I28">
    <cfRule type="expression" dxfId="483" priority="338">
      <formula>INDIRECT(ADDRESS(ROW(),COLUMN()))=TRUNC(INDIRECT(ADDRESS(ROW(),COLUMN())))</formula>
    </cfRule>
  </conditionalFormatting>
  <conditionalFormatting sqref="L26:L28">
    <cfRule type="expression" dxfId="482" priority="337">
      <formula>INDIRECT(ADDRESS(ROW(),COLUMN()))=TRUNC(INDIRECT(ADDRESS(ROW(),COLUMN())))</formula>
    </cfRule>
  </conditionalFormatting>
  <conditionalFormatting sqref="G29:G30">
    <cfRule type="expression" dxfId="481" priority="336">
      <formula>INDIRECT(ADDRESS(ROW(),COLUMN()))=TRUNC(INDIRECT(ADDRESS(ROW(),COLUMN())))</formula>
    </cfRule>
  </conditionalFormatting>
  <conditionalFormatting sqref="I29:I30">
    <cfRule type="expression" dxfId="480" priority="335">
      <formula>INDIRECT(ADDRESS(ROW(),COLUMN()))=TRUNC(INDIRECT(ADDRESS(ROW(),COLUMN())))</formula>
    </cfRule>
  </conditionalFormatting>
  <conditionalFormatting sqref="G31:G32 G42 G44">
    <cfRule type="expression" dxfId="479" priority="334">
      <formula>INDIRECT(ADDRESS(ROW(),COLUMN()))=TRUNC(INDIRECT(ADDRESS(ROW(),COLUMN())))</formula>
    </cfRule>
  </conditionalFormatting>
  <conditionalFormatting sqref="I31:I32 I42 I44">
    <cfRule type="expression" dxfId="478" priority="333">
      <formula>INDIRECT(ADDRESS(ROW(),COLUMN()))=TRUNC(INDIRECT(ADDRESS(ROW(),COLUMN())))</formula>
    </cfRule>
  </conditionalFormatting>
  <conditionalFormatting sqref="G40">
    <cfRule type="expression" dxfId="477" priority="332">
      <formula>INDIRECT(ADDRESS(ROW(),COLUMN()))=TRUNC(INDIRECT(ADDRESS(ROW(),COLUMN())))</formula>
    </cfRule>
  </conditionalFormatting>
  <conditionalFormatting sqref="I40">
    <cfRule type="expression" dxfId="476" priority="331">
      <formula>INDIRECT(ADDRESS(ROW(),COLUMN()))=TRUNC(INDIRECT(ADDRESS(ROW(),COLUMN())))</formula>
    </cfRule>
  </conditionalFormatting>
  <conditionalFormatting sqref="G37">
    <cfRule type="expression" dxfId="475" priority="330">
      <formula>INDIRECT(ADDRESS(ROW(),COLUMN()))=TRUNC(INDIRECT(ADDRESS(ROW(),COLUMN())))</formula>
    </cfRule>
  </conditionalFormatting>
  <conditionalFormatting sqref="I37">
    <cfRule type="expression" dxfId="474" priority="329">
      <formula>INDIRECT(ADDRESS(ROW(),COLUMN()))=TRUNC(INDIRECT(ADDRESS(ROW(),COLUMN())))</formula>
    </cfRule>
  </conditionalFormatting>
  <conditionalFormatting sqref="G38">
    <cfRule type="expression" dxfId="473" priority="328">
      <formula>INDIRECT(ADDRESS(ROW(),COLUMN()))=TRUNC(INDIRECT(ADDRESS(ROW(),COLUMN())))</formula>
    </cfRule>
  </conditionalFormatting>
  <conditionalFormatting sqref="I38">
    <cfRule type="expression" dxfId="472" priority="327">
      <formula>INDIRECT(ADDRESS(ROW(),COLUMN()))=TRUNC(INDIRECT(ADDRESS(ROW(),COLUMN())))</formula>
    </cfRule>
  </conditionalFormatting>
  <conditionalFormatting sqref="G41">
    <cfRule type="expression" dxfId="471" priority="326">
      <formula>INDIRECT(ADDRESS(ROW(),COLUMN()))=TRUNC(INDIRECT(ADDRESS(ROW(),COLUMN())))</formula>
    </cfRule>
  </conditionalFormatting>
  <conditionalFormatting sqref="I41">
    <cfRule type="expression" dxfId="470" priority="325">
      <formula>INDIRECT(ADDRESS(ROW(),COLUMN()))=TRUNC(INDIRECT(ADDRESS(ROW(),COLUMN())))</formula>
    </cfRule>
  </conditionalFormatting>
  <conditionalFormatting sqref="G43">
    <cfRule type="expression" dxfId="469" priority="324">
      <formula>INDIRECT(ADDRESS(ROW(),COLUMN()))=TRUNC(INDIRECT(ADDRESS(ROW(),COLUMN())))</formula>
    </cfRule>
  </conditionalFormatting>
  <conditionalFormatting sqref="I43">
    <cfRule type="expression" dxfId="468" priority="323">
      <formula>INDIRECT(ADDRESS(ROW(),COLUMN()))=TRUNC(INDIRECT(ADDRESS(ROW(),COLUMN())))</formula>
    </cfRule>
  </conditionalFormatting>
  <conditionalFormatting sqref="G36">
    <cfRule type="expression" dxfId="467" priority="322">
      <formula>INDIRECT(ADDRESS(ROW(),COLUMN()))=TRUNC(INDIRECT(ADDRESS(ROW(),COLUMN())))</formula>
    </cfRule>
  </conditionalFormatting>
  <conditionalFormatting sqref="I36">
    <cfRule type="expression" dxfId="466" priority="321">
      <formula>INDIRECT(ADDRESS(ROW(),COLUMN()))=TRUNC(INDIRECT(ADDRESS(ROW(),COLUMN())))</formula>
    </cfRule>
  </conditionalFormatting>
  <conditionalFormatting sqref="G39">
    <cfRule type="expression" dxfId="465" priority="320">
      <formula>INDIRECT(ADDRESS(ROW(),COLUMN()))=TRUNC(INDIRECT(ADDRESS(ROW(),COLUMN())))</formula>
    </cfRule>
  </conditionalFormatting>
  <conditionalFormatting sqref="I39">
    <cfRule type="expression" dxfId="464" priority="319">
      <formula>INDIRECT(ADDRESS(ROW(),COLUMN()))=TRUNC(INDIRECT(ADDRESS(ROW(),COLUMN())))</formula>
    </cfRule>
  </conditionalFormatting>
  <conditionalFormatting sqref="G35">
    <cfRule type="expression" dxfId="463" priority="318">
      <formula>INDIRECT(ADDRESS(ROW(),COLUMN()))=TRUNC(INDIRECT(ADDRESS(ROW(),COLUMN())))</formula>
    </cfRule>
  </conditionalFormatting>
  <conditionalFormatting sqref="I35">
    <cfRule type="expression" dxfId="462" priority="317">
      <formula>INDIRECT(ADDRESS(ROW(),COLUMN()))=TRUNC(INDIRECT(ADDRESS(ROW(),COLUMN())))</formula>
    </cfRule>
  </conditionalFormatting>
  <conditionalFormatting sqref="G33">
    <cfRule type="expression" dxfId="461" priority="316">
      <formula>INDIRECT(ADDRESS(ROW(),COLUMN()))=TRUNC(INDIRECT(ADDRESS(ROW(),COLUMN())))</formula>
    </cfRule>
  </conditionalFormatting>
  <conditionalFormatting sqref="I33">
    <cfRule type="expression" dxfId="460" priority="315">
      <formula>INDIRECT(ADDRESS(ROW(),COLUMN()))=TRUNC(INDIRECT(ADDRESS(ROW(),COLUMN())))</formula>
    </cfRule>
  </conditionalFormatting>
  <conditionalFormatting sqref="G34">
    <cfRule type="expression" dxfId="459" priority="314">
      <formula>INDIRECT(ADDRESS(ROW(),COLUMN()))=TRUNC(INDIRECT(ADDRESS(ROW(),COLUMN())))</formula>
    </cfRule>
  </conditionalFormatting>
  <conditionalFormatting sqref="I34">
    <cfRule type="expression" dxfId="458" priority="313">
      <formula>INDIRECT(ADDRESS(ROW(),COLUMN()))=TRUNC(INDIRECT(ADDRESS(ROW(),COLUMN())))</formula>
    </cfRule>
  </conditionalFormatting>
  <conditionalFormatting sqref="G45">
    <cfRule type="expression" dxfId="457" priority="312">
      <formula>INDIRECT(ADDRESS(ROW(),COLUMN()))=TRUNC(INDIRECT(ADDRESS(ROW(),COLUMN())))</formula>
    </cfRule>
  </conditionalFormatting>
  <conditionalFormatting sqref="G46:G47">
    <cfRule type="expression" dxfId="456" priority="311">
      <formula>INDIRECT(ADDRESS(ROW(),COLUMN()))=TRUNC(INDIRECT(ADDRESS(ROW(),COLUMN())))</formula>
    </cfRule>
  </conditionalFormatting>
  <conditionalFormatting sqref="I46:I47">
    <cfRule type="expression" dxfId="455" priority="310">
      <formula>INDIRECT(ADDRESS(ROW(),COLUMN()))=TRUNC(INDIRECT(ADDRESS(ROW(),COLUMN())))</formula>
    </cfRule>
  </conditionalFormatting>
  <conditionalFormatting sqref="I169">
    <cfRule type="expression" dxfId="454" priority="308">
      <formula>INDIRECT(ADDRESS(ROW(),COLUMN()))=TRUNC(INDIRECT(ADDRESS(ROW(),COLUMN())))</formula>
    </cfRule>
  </conditionalFormatting>
  <conditionalFormatting sqref="L169">
    <cfRule type="expression" dxfId="453" priority="307">
      <formula>INDIRECT(ADDRESS(ROW(),COLUMN()))=TRUNC(INDIRECT(ADDRESS(ROW(),COLUMN())))</formula>
    </cfRule>
  </conditionalFormatting>
  <conditionalFormatting sqref="O169">
    <cfRule type="expression" dxfId="452" priority="306">
      <formula>INDIRECT(ADDRESS(ROW(),COLUMN()))=TRUNC(INDIRECT(ADDRESS(ROW(),COLUMN())))</formula>
    </cfRule>
  </conditionalFormatting>
  <conditionalFormatting sqref="G171:G218">
    <cfRule type="expression" dxfId="451" priority="305">
      <formula>INDIRECT(ADDRESS(ROW(),COLUMN()))=TRUNC(INDIRECT(ADDRESS(ROW(),COLUMN())))</formula>
    </cfRule>
  </conditionalFormatting>
  <conditionalFormatting sqref="I170:I218">
    <cfRule type="expression" dxfId="450" priority="304">
      <formula>INDIRECT(ADDRESS(ROW(),COLUMN()))=TRUNC(INDIRECT(ADDRESS(ROW(),COLUMN())))</formula>
    </cfRule>
  </conditionalFormatting>
  <conditionalFormatting sqref="L170:L218">
    <cfRule type="expression" dxfId="449" priority="303">
      <formula>INDIRECT(ADDRESS(ROW(),COLUMN()))=TRUNC(INDIRECT(ADDRESS(ROW(),COLUMN())))</formula>
    </cfRule>
  </conditionalFormatting>
  <conditionalFormatting sqref="O170:O218">
    <cfRule type="expression" dxfId="448" priority="302">
      <formula>INDIRECT(ADDRESS(ROW(),COLUMN()))=TRUNC(INDIRECT(ADDRESS(ROW(),COLUMN())))</formula>
    </cfRule>
  </conditionalFormatting>
  <conditionalFormatting sqref="O107:O159 G107:G159 I107:I159 L107:L159">
    <cfRule type="expression" dxfId="447" priority="301">
      <formula>INDIRECT(ADDRESS(ROW(),COLUMN()))=TRUNC(INDIRECT(ADDRESS(ROW(),COLUMN())))</formula>
    </cfRule>
  </conditionalFormatting>
  <conditionalFormatting sqref="G169">
    <cfRule type="expression" dxfId="446" priority="3">
      <formula>INDIRECT(ADDRESS(ROW(),COLUMN()))=TRUNC(INDIRECT(ADDRESS(ROW(),COLUMN())))</formula>
    </cfRule>
  </conditionalFormatting>
  <conditionalFormatting sqref="G170">
    <cfRule type="expression" dxfId="445" priority="2">
      <formula>INDIRECT(ADDRESS(ROW(),COLUMN()))=TRUNC(INDIRECT(ADDRESS(ROW(),COLUMN())))</formula>
    </cfRule>
  </conditionalFormatting>
  <conditionalFormatting sqref="M6:Q7">
    <cfRule type="cellIs" dxfId="444"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C00-000000000000}"/>
    <dataValidation imeMode="disabled" allowBlank="1" showInputMessage="1" showErrorMessage="1" sqref="C7:K7 F166:K166 A10:A159 A169:A218" xr:uid="{00000000-0002-0000-0C00-000001000000}"/>
    <dataValidation type="list" allowBlank="1" showInputMessage="1" showErrorMessage="1" sqref="R10:R159" xr:uid="{00000000-0002-0000-0C00-000002000000}">
      <formula1>"○"</formula1>
    </dataValidation>
    <dataValidation type="list" imeMode="hiragana" allowBlank="1" showInputMessage="1" showErrorMessage="1" sqref="C10:C159" xr:uid="{00000000-0002-0000-0C00-000003000000}">
      <formula1>区分</formula1>
    </dataValidation>
    <dataValidation imeMode="off" allowBlank="1" showInputMessage="1" showErrorMessage="1" sqref="Q10:Q159 F238:H276 I169:I218 L169:L218 O169:O218 Q169:Q218 C3 G231:H235 G224:H229 F224:F235 G169:G218 O10:O159 L10:L159 I10:I159 G10:G159" xr:uid="{00000000-0002-0000-0C00-000004000000}"/>
    <dataValidation type="list" imeMode="hiragana" allowBlank="1" showInputMessage="1" showErrorMessage="1" sqref="C169:D218" xr:uid="{00000000-0002-0000-0C00-000005000000}">
      <formula1>収入</formula1>
    </dataValidation>
    <dataValidation type="list" imeMode="hiragana" allowBlank="1" showInputMessage="1" showErrorMessage="1" sqref="D10:D159" xr:uid="{00000000-0002-0000-0C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80</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2-15</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443" priority="372">
      <formula>INDIRECT(ADDRESS(ROW(),COLUMN()))=TRUNC(INDIRECT(ADDRESS(ROW(),COLUMN())))</formula>
    </cfRule>
  </conditionalFormatting>
  <conditionalFormatting sqref="O27:O50">
    <cfRule type="expression" dxfId="442" priority="368">
      <formula>INDIRECT(ADDRESS(ROW(),COLUMN()))=TRUNC(INDIRECT(ADDRESS(ROW(),COLUMN())))</formula>
    </cfRule>
  </conditionalFormatting>
  <conditionalFormatting sqref="G48:G50">
    <cfRule type="expression" dxfId="441" priority="371">
      <formula>INDIRECT(ADDRESS(ROW(),COLUMN()))=TRUNC(INDIRECT(ADDRESS(ROW(),COLUMN())))</formula>
    </cfRule>
  </conditionalFormatting>
  <conditionalFormatting sqref="I45 I48:I50">
    <cfRule type="expression" dxfId="440" priority="370">
      <formula>INDIRECT(ADDRESS(ROW(),COLUMN()))=TRUNC(INDIRECT(ADDRESS(ROW(),COLUMN())))</formula>
    </cfRule>
  </conditionalFormatting>
  <conditionalFormatting sqref="L29:L50">
    <cfRule type="expression" dxfId="439" priority="369">
      <formula>INDIRECT(ADDRESS(ROW(),COLUMN()))=TRUNC(INDIRECT(ADDRESS(ROW(),COLUMN())))</formula>
    </cfRule>
  </conditionalFormatting>
  <conditionalFormatting sqref="O10">
    <cfRule type="expression" dxfId="438" priority="366">
      <formula>INDIRECT(ADDRESS(ROW(),COLUMN()))=TRUNC(INDIRECT(ADDRESS(ROW(),COLUMN())))</formula>
    </cfRule>
  </conditionalFormatting>
  <conditionalFormatting sqref="L10">
    <cfRule type="expression" dxfId="437" priority="367">
      <formula>INDIRECT(ADDRESS(ROW(),COLUMN()))=TRUNC(INDIRECT(ADDRESS(ROW(),COLUMN())))</formula>
    </cfRule>
  </conditionalFormatting>
  <conditionalFormatting sqref="O11">
    <cfRule type="expression" dxfId="436" priority="364">
      <formula>INDIRECT(ADDRESS(ROW(),COLUMN()))=TRUNC(INDIRECT(ADDRESS(ROW(),COLUMN())))</formula>
    </cfRule>
  </conditionalFormatting>
  <conditionalFormatting sqref="L11">
    <cfRule type="expression" dxfId="435" priority="365">
      <formula>INDIRECT(ADDRESS(ROW(),COLUMN()))=TRUNC(INDIRECT(ADDRESS(ROW(),COLUMN())))</formula>
    </cfRule>
  </conditionalFormatting>
  <conditionalFormatting sqref="O12:O26">
    <cfRule type="expression" dxfId="434" priority="361">
      <formula>INDIRECT(ADDRESS(ROW(),COLUMN()))=TRUNC(INDIRECT(ADDRESS(ROW(),COLUMN())))</formula>
    </cfRule>
  </conditionalFormatting>
  <conditionalFormatting sqref="I21:I25">
    <cfRule type="expression" dxfId="433" priority="363">
      <formula>INDIRECT(ADDRESS(ROW(),COLUMN()))=TRUNC(INDIRECT(ADDRESS(ROW(),COLUMN())))</formula>
    </cfRule>
  </conditionalFormatting>
  <conditionalFormatting sqref="L12:L25">
    <cfRule type="expression" dxfId="432" priority="362">
      <formula>INDIRECT(ADDRESS(ROW(),COLUMN()))=TRUNC(INDIRECT(ADDRESS(ROW(),COLUMN())))</formula>
    </cfRule>
  </conditionalFormatting>
  <conditionalFormatting sqref="G10 G15">
    <cfRule type="expression" dxfId="431" priority="360">
      <formula>INDIRECT(ADDRESS(ROW(),COLUMN()))=TRUNC(INDIRECT(ADDRESS(ROW(),COLUMN())))</formula>
    </cfRule>
  </conditionalFormatting>
  <conditionalFormatting sqref="I10 I15">
    <cfRule type="expression" dxfId="430" priority="359">
      <formula>INDIRECT(ADDRESS(ROW(),COLUMN()))=TRUNC(INDIRECT(ADDRESS(ROW(),COLUMN())))</formula>
    </cfRule>
  </conditionalFormatting>
  <conditionalFormatting sqref="G12">
    <cfRule type="expression" dxfId="429" priority="358">
      <formula>INDIRECT(ADDRESS(ROW(),COLUMN()))=TRUNC(INDIRECT(ADDRESS(ROW(),COLUMN())))</formula>
    </cfRule>
  </conditionalFormatting>
  <conditionalFormatting sqref="I12">
    <cfRule type="expression" dxfId="428" priority="357">
      <formula>INDIRECT(ADDRESS(ROW(),COLUMN()))=TRUNC(INDIRECT(ADDRESS(ROW(),COLUMN())))</formula>
    </cfRule>
  </conditionalFormatting>
  <conditionalFormatting sqref="G14">
    <cfRule type="expression" dxfId="427" priority="356">
      <formula>INDIRECT(ADDRESS(ROW(),COLUMN()))=TRUNC(INDIRECT(ADDRESS(ROW(),COLUMN())))</formula>
    </cfRule>
  </conditionalFormatting>
  <conditionalFormatting sqref="I14">
    <cfRule type="expression" dxfId="426" priority="355">
      <formula>INDIRECT(ADDRESS(ROW(),COLUMN()))=TRUNC(INDIRECT(ADDRESS(ROW(),COLUMN())))</formula>
    </cfRule>
  </conditionalFormatting>
  <conditionalFormatting sqref="G11">
    <cfRule type="expression" dxfId="425" priority="354">
      <formula>INDIRECT(ADDRESS(ROW(),COLUMN()))=TRUNC(INDIRECT(ADDRESS(ROW(),COLUMN())))</formula>
    </cfRule>
  </conditionalFormatting>
  <conditionalFormatting sqref="I11">
    <cfRule type="expression" dxfId="424" priority="353">
      <formula>INDIRECT(ADDRESS(ROW(),COLUMN()))=TRUNC(INDIRECT(ADDRESS(ROW(),COLUMN())))</formula>
    </cfRule>
  </conditionalFormatting>
  <conditionalFormatting sqref="G13">
    <cfRule type="expression" dxfId="423" priority="352">
      <formula>INDIRECT(ADDRESS(ROW(),COLUMN()))=TRUNC(INDIRECT(ADDRESS(ROW(),COLUMN())))</formula>
    </cfRule>
  </conditionalFormatting>
  <conditionalFormatting sqref="I13">
    <cfRule type="expression" dxfId="422" priority="351">
      <formula>INDIRECT(ADDRESS(ROW(),COLUMN()))=TRUNC(INDIRECT(ADDRESS(ROW(),COLUMN())))</formula>
    </cfRule>
  </conditionalFormatting>
  <conditionalFormatting sqref="G16 G19">
    <cfRule type="expression" dxfId="421" priority="350">
      <formula>INDIRECT(ADDRESS(ROW(),COLUMN()))=TRUNC(INDIRECT(ADDRESS(ROW(),COLUMN())))</formula>
    </cfRule>
  </conditionalFormatting>
  <conditionalFormatting sqref="I16 I19">
    <cfRule type="expression" dxfId="420" priority="349">
      <formula>INDIRECT(ADDRESS(ROW(),COLUMN()))=TRUNC(INDIRECT(ADDRESS(ROW(),COLUMN())))</formula>
    </cfRule>
  </conditionalFormatting>
  <conditionalFormatting sqref="G17">
    <cfRule type="expression" dxfId="419" priority="348">
      <formula>INDIRECT(ADDRESS(ROW(),COLUMN()))=TRUNC(INDIRECT(ADDRESS(ROW(),COLUMN())))</formula>
    </cfRule>
  </conditionalFormatting>
  <conditionalFormatting sqref="I17">
    <cfRule type="expression" dxfId="418" priority="347">
      <formula>INDIRECT(ADDRESS(ROW(),COLUMN()))=TRUNC(INDIRECT(ADDRESS(ROW(),COLUMN())))</formula>
    </cfRule>
  </conditionalFormatting>
  <conditionalFormatting sqref="G18">
    <cfRule type="expression" dxfId="417" priority="346">
      <formula>INDIRECT(ADDRESS(ROW(),COLUMN()))=TRUNC(INDIRECT(ADDRESS(ROW(),COLUMN())))</formula>
    </cfRule>
  </conditionalFormatting>
  <conditionalFormatting sqref="I18">
    <cfRule type="expression" dxfId="416" priority="345">
      <formula>INDIRECT(ADDRESS(ROW(),COLUMN()))=TRUNC(INDIRECT(ADDRESS(ROW(),COLUMN())))</formula>
    </cfRule>
  </conditionalFormatting>
  <conditionalFormatting sqref="G20">
    <cfRule type="expression" dxfId="415" priority="344">
      <formula>INDIRECT(ADDRESS(ROW(),COLUMN()))=TRUNC(INDIRECT(ADDRESS(ROW(),COLUMN())))</formula>
    </cfRule>
  </conditionalFormatting>
  <conditionalFormatting sqref="I20">
    <cfRule type="expression" dxfId="414" priority="343">
      <formula>INDIRECT(ADDRESS(ROW(),COLUMN()))=TRUNC(INDIRECT(ADDRESS(ROW(),COLUMN())))</formula>
    </cfRule>
  </conditionalFormatting>
  <conditionalFormatting sqref="G21 G23">
    <cfRule type="expression" dxfId="413" priority="342">
      <formula>INDIRECT(ADDRESS(ROW(),COLUMN()))=TRUNC(INDIRECT(ADDRESS(ROW(),COLUMN())))</formula>
    </cfRule>
  </conditionalFormatting>
  <conditionalFormatting sqref="G22">
    <cfRule type="expression" dxfId="412" priority="341">
      <formula>INDIRECT(ADDRESS(ROW(),COLUMN()))=TRUNC(INDIRECT(ADDRESS(ROW(),COLUMN())))</formula>
    </cfRule>
  </conditionalFormatting>
  <conditionalFormatting sqref="G24:G25">
    <cfRule type="expression" dxfId="411" priority="340">
      <formula>INDIRECT(ADDRESS(ROW(),COLUMN()))=TRUNC(INDIRECT(ADDRESS(ROW(),COLUMN())))</formula>
    </cfRule>
  </conditionalFormatting>
  <conditionalFormatting sqref="G26:G28">
    <cfRule type="expression" dxfId="410" priority="339">
      <formula>INDIRECT(ADDRESS(ROW(),COLUMN()))=TRUNC(INDIRECT(ADDRESS(ROW(),COLUMN())))</formula>
    </cfRule>
  </conditionalFormatting>
  <conditionalFormatting sqref="I26:I28">
    <cfRule type="expression" dxfId="409" priority="338">
      <formula>INDIRECT(ADDRESS(ROW(),COLUMN()))=TRUNC(INDIRECT(ADDRESS(ROW(),COLUMN())))</formula>
    </cfRule>
  </conditionalFormatting>
  <conditionalFormatting sqref="L26:L28">
    <cfRule type="expression" dxfId="408" priority="337">
      <formula>INDIRECT(ADDRESS(ROW(),COLUMN()))=TRUNC(INDIRECT(ADDRESS(ROW(),COLUMN())))</formula>
    </cfRule>
  </conditionalFormatting>
  <conditionalFormatting sqref="G29:G30">
    <cfRule type="expression" dxfId="407" priority="336">
      <formula>INDIRECT(ADDRESS(ROW(),COLUMN()))=TRUNC(INDIRECT(ADDRESS(ROW(),COLUMN())))</formula>
    </cfRule>
  </conditionalFormatting>
  <conditionalFormatting sqref="I29:I30">
    <cfRule type="expression" dxfId="406" priority="335">
      <formula>INDIRECT(ADDRESS(ROW(),COLUMN()))=TRUNC(INDIRECT(ADDRESS(ROW(),COLUMN())))</formula>
    </cfRule>
  </conditionalFormatting>
  <conditionalFormatting sqref="G31:G32 G42 G44">
    <cfRule type="expression" dxfId="405" priority="334">
      <formula>INDIRECT(ADDRESS(ROW(),COLUMN()))=TRUNC(INDIRECT(ADDRESS(ROW(),COLUMN())))</formula>
    </cfRule>
  </conditionalFormatting>
  <conditionalFormatting sqref="I31:I32 I42 I44">
    <cfRule type="expression" dxfId="404" priority="333">
      <formula>INDIRECT(ADDRESS(ROW(),COLUMN()))=TRUNC(INDIRECT(ADDRESS(ROW(),COLUMN())))</formula>
    </cfRule>
  </conditionalFormatting>
  <conditionalFormatting sqref="G40">
    <cfRule type="expression" dxfId="403" priority="332">
      <formula>INDIRECT(ADDRESS(ROW(),COLUMN()))=TRUNC(INDIRECT(ADDRESS(ROW(),COLUMN())))</formula>
    </cfRule>
  </conditionalFormatting>
  <conditionalFormatting sqref="I40">
    <cfRule type="expression" dxfId="402" priority="331">
      <formula>INDIRECT(ADDRESS(ROW(),COLUMN()))=TRUNC(INDIRECT(ADDRESS(ROW(),COLUMN())))</formula>
    </cfRule>
  </conditionalFormatting>
  <conditionalFormatting sqref="G37">
    <cfRule type="expression" dxfId="401" priority="330">
      <formula>INDIRECT(ADDRESS(ROW(),COLUMN()))=TRUNC(INDIRECT(ADDRESS(ROW(),COLUMN())))</formula>
    </cfRule>
  </conditionalFormatting>
  <conditionalFormatting sqref="I37">
    <cfRule type="expression" dxfId="400" priority="329">
      <formula>INDIRECT(ADDRESS(ROW(),COLUMN()))=TRUNC(INDIRECT(ADDRESS(ROW(),COLUMN())))</formula>
    </cfRule>
  </conditionalFormatting>
  <conditionalFormatting sqref="G38">
    <cfRule type="expression" dxfId="399" priority="328">
      <formula>INDIRECT(ADDRESS(ROW(),COLUMN()))=TRUNC(INDIRECT(ADDRESS(ROW(),COLUMN())))</formula>
    </cfRule>
  </conditionalFormatting>
  <conditionalFormatting sqref="I38">
    <cfRule type="expression" dxfId="398" priority="327">
      <formula>INDIRECT(ADDRESS(ROW(),COLUMN()))=TRUNC(INDIRECT(ADDRESS(ROW(),COLUMN())))</formula>
    </cfRule>
  </conditionalFormatting>
  <conditionalFormatting sqref="G41">
    <cfRule type="expression" dxfId="397" priority="326">
      <formula>INDIRECT(ADDRESS(ROW(),COLUMN()))=TRUNC(INDIRECT(ADDRESS(ROW(),COLUMN())))</formula>
    </cfRule>
  </conditionalFormatting>
  <conditionalFormatting sqref="I41">
    <cfRule type="expression" dxfId="396" priority="325">
      <formula>INDIRECT(ADDRESS(ROW(),COLUMN()))=TRUNC(INDIRECT(ADDRESS(ROW(),COLUMN())))</formula>
    </cfRule>
  </conditionalFormatting>
  <conditionalFormatting sqref="G43">
    <cfRule type="expression" dxfId="395" priority="324">
      <formula>INDIRECT(ADDRESS(ROW(),COLUMN()))=TRUNC(INDIRECT(ADDRESS(ROW(),COLUMN())))</formula>
    </cfRule>
  </conditionalFormatting>
  <conditionalFormatting sqref="I43">
    <cfRule type="expression" dxfId="394" priority="323">
      <formula>INDIRECT(ADDRESS(ROW(),COLUMN()))=TRUNC(INDIRECT(ADDRESS(ROW(),COLUMN())))</formula>
    </cfRule>
  </conditionalFormatting>
  <conditionalFormatting sqref="G36">
    <cfRule type="expression" dxfId="393" priority="322">
      <formula>INDIRECT(ADDRESS(ROW(),COLUMN()))=TRUNC(INDIRECT(ADDRESS(ROW(),COLUMN())))</formula>
    </cfRule>
  </conditionalFormatting>
  <conditionalFormatting sqref="I36">
    <cfRule type="expression" dxfId="392" priority="321">
      <formula>INDIRECT(ADDRESS(ROW(),COLUMN()))=TRUNC(INDIRECT(ADDRESS(ROW(),COLUMN())))</formula>
    </cfRule>
  </conditionalFormatting>
  <conditionalFormatting sqref="G39">
    <cfRule type="expression" dxfId="391" priority="320">
      <formula>INDIRECT(ADDRESS(ROW(),COLUMN()))=TRUNC(INDIRECT(ADDRESS(ROW(),COLUMN())))</formula>
    </cfRule>
  </conditionalFormatting>
  <conditionalFormatting sqref="I39">
    <cfRule type="expression" dxfId="390" priority="319">
      <formula>INDIRECT(ADDRESS(ROW(),COLUMN()))=TRUNC(INDIRECT(ADDRESS(ROW(),COLUMN())))</formula>
    </cfRule>
  </conditionalFormatting>
  <conditionalFormatting sqref="G35">
    <cfRule type="expression" dxfId="389" priority="318">
      <formula>INDIRECT(ADDRESS(ROW(),COLUMN()))=TRUNC(INDIRECT(ADDRESS(ROW(),COLUMN())))</formula>
    </cfRule>
  </conditionalFormatting>
  <conditionalFormatting sqref="I35">
    <cfRule type="expression" dxfId="388" priority="317">
      <formula>INDIRECT(ADDRESS(ROW(),COLUMN()))=TRUNC(INDIRECT(ADDRESS(ROW(),COLUMN())))</formula>
    </cfRule>
  </conditionalFormatting>
  <conditionalFormatting sqref="G33">
    <cfRule type="expression" dxfId="387" priority="316">
      <formula>INDIRECT(ADDRESS(ROW(),COLUMN()))=TRUNC(INDIRECT(ADDRESS(ROW(),COLUMN())))</formula>
    </cfRule>
  </conditionalFormatting>
  <conditionalFormatting sqref="I33">
    <cfRule type="expression" dxfId="386" priority="315">
      <formula>INDIRECT(ADDRESS(ROW(),COLUMN()))=TRUNC(INDIRECT(ADDRESS(ROW(),COLUMN())))</formula>
    </cfRule>
  </conditionalFormatting>
  <conditionalFormatting sqref="G34">
    <cfRule type="expression" dxfId="385" priority="314">
      <formula>INDIRECT(ADDRESS(ROW(),COLUMN()))=TRUNC(INDIRECT(ADDRESS(ROW(),COLUMN())))</formula>
    </cfRule>
  </conditionalFormatting>
  <conditionalFormatting sqref="I34">
    <cfRule type="expression" dxfId="384" priority="313">
      <formula>INDIRECT(ADDRESS(ROW(),COLUMN()))=TRUNC(INDIRECT(ADDRESS(ROW(),COLUMN())))</formula>
    </cfRule>
  </conditionalFormatting>
  <conditionalFormatting sqref="G45">
    <cfRule type="expression" dxfId="383" priority="312">
      <formula>INDIRECT(ADDRESS(ROW(),COLUMN()))=TRUNC(INDIRECT(ADDRESS(ROW(),COLUMN())))</formula>
    </cfRule>
  </conditionalFormatting>
  <conditionalFormatting sqref="G46:G47">
    <cfRule type="expression" dxfId="382" priority="311">
      <formula>INDIRECT(ADDRESS(ROW(),COLUMN()))=TRUNC(INDIRECT(ADDRESS(ROW(),COLUMN())))</formula>
    </cfRule>
  </conditionalFormatting>
  <conditionalFormatting sqref="I46:I47">
    <cfRule type="expression" dxfId="381" priority="310">
      <formula>INDIRECT(ADDRESS(ROW(),COLUMN()))=TRUNC(INDIRECT(ADDRESS(ROW(),COLUMN())))</formula>
    </cfRule>
  </conditionalFormatting>
  <conditionalFormatting sqref="I169">
    <cfRule type="expression" dxfId="380" priority="308">
      <formula>INDIRECT(ADDRESS(ROW(),COLUMN()))=TRUNC(INDIRECT(ADDRESS(ROW(),COLUMN())))</formula>
    </cfRule>
  </conditionalFormatting>
  <conditionalFormatting sqref="L169">
    <cfRule type="expression" dxfId="379" priority="307">
      <formula>INDIRECT(ADDRESS(ROW(),COLUMN()))=TRUNC(INDIRECT(ADDRESS(ROW(),COLUMN())))</formula>
    </cfRule>
  </conditionalFormatting>
  <conditionalFormatting sqref="O169">
    <cfRule type="expression" dxfId="378" priority="306">
      <formula>INDIRECT(ADDRESS(ROW(),COLUMN()))=TRUNC(INDIRECT(ADDRESS(ROW(),COLUMN())))</formula>
    </cfRule>
  </conditionalFormatting>
  <conditionalFormatting sqref="G171:G218">
    <cfRule type="expression" dxfId="377" priority="305">
      <formula>INDIRECT(ADDRESS(ROW(),COLUMN()))=TRUNC(INDIRECT(ADDRESS(ROW(),COLUMN())))</formula>
    </cfRule>
  </conditionalFormatting>
  <conditionalFormatting sqref="I170:I218">
    <cfRule type="expression" dxfId="376" priority="304">
      <formula>INDIRECT(ADDRESS(ROW(),COLUMN()))=TRUNC(INDIRECT(ADDRESS(ROW(),COLUMN())))</formula>
    </cfRule>
  </conditionalFormatting>
  <conditionalFormatting sqref="L170:L218">
    <cfRule type="expression" dxfId="375" priority="303">
      <formula>INDIRECT(ADDRESS(ROW(),COLUMN()))=TRUNC(INDIRECT(ADDRESS(ROW(),COLUMN())))</formula>
    </cfRule>
  </conditionalFormatting>
  <conditionalFormatting sqref="O170:O218">
    <cfRule type="expression" dxfId="374" priority="302">
      <formula>INDIRECT(ADDRESS(ROW(),COLUMN()))=TRUNC(INDIRECT(ADDRESS(ROW(),COLUMN())))</formula>
    </cfRule>
  </conditionalFormatting>
  <conditionalFormatting sqref="O107:O159 G107:G159 I107:I159 L107:L159">
    <cfRule type="expression" dxfId="373" priority="301">
      <formula>INDIRECT(ADDRESS(ROW(),COLUMN()))=TRUNC(INDIRECT(ADDRESS(ROW(),COLUMN())))</formula>
    </cfRule>
  </conditionalFormatting>
  <conditionalFormatting sqref="G169">
    <cfRule type="expression" dxfId="372" priority="3">
      <formula>INDIRECT(ADDRESS(ROW(),COLUMN()))=TRUNC(INDIRECT(ADDRESS(ROW(),COLUMN())))</formula>
    </cfRule>
  </conditionalFormatting>
  <conditionalFormatting sqref="G170">
    <cfRule type="expression" dxfId="371" priority="2">
      <formula>INDIRECT(ADDRESS(ROW(),COLUMN()))=TRUNC(INDIRECT(ADDRESS(ROW(),COLUMN())))</formula>
    </cfRule>
  </conditionalFormatting>
  <conditionalFormatting sqref="M6:Q7">
    <cfRule type="cellIs" dxfId="370"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D00-000000000000}"/>
    <dataValidation type="list" imeMode="hiragana" allowBlank="1" showInputMessage="1" showErrorMessage="1" sqref="C10:C159" xr:uid="{00000000-0002-0000-0D00-000001000000}">
      <formula1>区分</formula1>
    </dataValidation>
    <dataValidation type="list" allowBlank="1" showInputMessage="1" showErrorMessage="1" sqref="R10:R159" xr:uid="{00000000-0002-0000-0D00-000002000000}">
      <formula1>"○"</formula1>
    </dataValidation>
    <dataValidation imeMode="disabled" allowBlank="1" showInputMessage="1" showErrorMessage="1" sqref="C7:K7 F166:K166 A10:A159 A169:A218" xr:uid="{00000000-0002-0000-0D00-000003000000}"/>
    <dataValidation imeMode="hiragana" allowBlank="1" showInputMessage="1" showErrorMessage="1" sqref="E10:E159 J10:J159 M10:M159 M169:M218 J169:J218 E169:E218" xr:uid="{00000000-0002-0000-0D00-000004000000}"/>
    <dataValidation type="list" imeMode="hiragana" allowBlank="1" showInputMessage="1" showErrorMessage="1" sqref="C169:D218" xr:uid="{00000000-0002-0000-0D00-000005000000}">
      <formula1>収入</formula1>
    </dataValidation>
    <dataValidation type="list" imeMode="hiragana" allowBlank="1" showInputMessage="1" showErrorMessage="1" sqref="D10:D159" xr:uid="{00000000-0002-0000-0D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89</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2-16</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369" priority="372">
      <formula>INDIRECT(ADDRESS(ROW(),COLUMN()))=TRUNC(INDIRECT(ADDRESS(ROW(),COLUMN())))</formula>
    </cfRule>
  </conditionalFormatting>
  <conditionalFormatting sqref="O27:O50">
    <cfRule type="expression" dxfId="368" priority="368">
      <formula>INDIRECT(ADDRESS(ROW(),COLUMN()))=TRUNC(INDIRECT(ADDRESS(ROW(),COLUMN())))</formula>
    </cfRule>
  </conditionalFormatting>
  <conditionalFormatting sqref="G48:G50">
    <cfRule type="expression" dxfId="367" priority="371">
      <formula>INDIRECT(ADDRESS(ROW(),COLUMN()))=TRUNC(INDIRECT(ADDRESS(ROW(),COLUMN())))</formula>
    </cfRule>
  </conditionalFormatting>
  <conditionalFormatting sqref="I45 I48:I50">
    <cfRule type="expression" dxfId="366" priority="370">
      <formula>INDIRECT(ADDRESS(ROW(),COLUMN()))=TRUNC(INDIRECT(ADDRESS(ROW(),COLUMN())))</formula>
    </cfRule>
  </conditionalFormatting>
  <conditionalFormatting sqref="L29:L50">
    <cfRule type="expression" dxfId="365" priority="369">
      <formula>INDIRECT(ADDRESS(ROW(),COLUMN()))=TRUNC(INDIRECT(ADDRESS(ROW(),COLUMN())))</formula>
    </cfRule>
  </conditionalFormatting>
  <conditionalFormatting sqref="O10">
    <cfRule type="expression" dxfId="364" priority="366">
      <formula>INDIRECT(ADDRESS(ROW(),COLUMN()))=TRUNC(INDIRECT(ADDRESS(ROW(),COLUMN())))</formula>
    </cfRule>
  </conditionalFormatting>
  <conditionalFormatting sqref="L10">
    <cfRule type="expression" dxfId="363" priority="367">
      <formula>INDIRECT(ADDRESS(ROW(),COLUMN()))=TRUNC(INDIRECT(ADDRESS(ROW(),COLUMN())))</formula>
    </cfRule>
  </conditionalFormatting>
  <conditionalFormatting sqref="O11">
    <cfRule type="expression" dxfId="362" priority="364">
      <formula>INDIRECT(ADDRESS(ROW(),COLUMN()))=TRUNC(INDIRECT(ADDRESS(ROW(),COLUMN())))</formula>
    </cfRule>
  </conditionalFormatting>
  <conditionalFormatting sqref="L11">
    <cfRule type="expression" dxfId="361" priority="365">
      <formula>INDIRECT(ADDRESS(ROW(),COLUMN()))=TRUNC(INDIRECT(ADDRESS(ROW(),COLUMN())))</formula>
    </cfRule>
  </conditionalFormatting>
  <conditionalFormatting sqref="O12:O26">
    <cfRule type="expression" dxfId="360" priority="361">
      <formula>INDIRECT(ADDRESS(ROW(),COLUMN()))=TRUNC(INDIRECT(ADDRESS(ROW(),COLUMN())))</formula>
    </cfRule>
  </conditionalFormatting>
  <conditionalFormatting sqref="I21:I25">
    <cfRule type="expression" dxfId="359" priority="363">
      <formula>INDIRECT(ADDRESS(ROW(),COLUMN()))=TRUNC(INDIRECT(ADDRESS(ROW(),COLUMN())))</formula>
    </cfRule>
  </conditionalFormatting>
  <conditionalFormatting sqref="L12:L25">
    <cfRule type="expression" dxfId="358" priority="362">
      <formula>INDIRECT(ADDRESS(ROW(),COLUMN()))=TRUNC(INDIRECT(ADDRESS(ROW(),COLUMN())))</formula>
    </cfRule>
  </conditionalFormatting>
  <conditionalFormatting sqref="G10 G15">
    <cfRule type="expression" dxfId="357" priority="360">
      <formula>INDIRECT(ADDRESS(ROW(),COLUMN()))=TRUNC(INDIRECT(ADDRESS(ROW(),COLUMN())))</formula>
    </cfRule>
  </conditionalFormatting>
  <conditionalFormatting sqref="I10 I15">
    <cfRule type="expression" dxfId="356" priority="359">
      <formula>INDIRECT(ADDRESS(ROW(),COLUMN()))=TRUNC(INDIRECT(ADDRESS(ROW(),COLUMN())))</formula>
    </cfRule>
  </conditionalFormatting>
  <conditionalFormatting sqref="G12">
    <cfRule type="expression" dxfId="355" priority="358">
      <formula>INDIRECT(ADDRESS(ROW(),COLUMN()))=TRUNC(INDIRECT(ADDRESS(ROW(),COLUMN())))</formula>
    </cfRule>
  </conditionalFormatting>
  <conditionalFormatting sqref="I12">
    <cfRule type="expression" dxfId="354" priority="357">
      <formula>INDIRECT(ADDRESS(ROW(),COLUMN()))=TRUNC(INDIRECT(ADDRESS(ROW(),COLUMN())))</formula>
    </cfRule>
  </conditionalFormatting>
  <conditionalFormatting sqref="G14">
    <cfRule type="expression" dxfId="353" priority="356">
      <formula>INDIRECT(ADDRESS(ROW(),COLUMN()))=TRUNC(INDIRECT(ADDRESS(ROW(),COLUMN())))</formula>
    </cfRule>
  </conditionalFormatting>
  <conditionalFormatting sqref="I14">
    <cfRule type="expression" dxfId="352" priority="355">
      <formula>INDIRECT(ADDRESS(ROW(),COLUMN()))=TRUNC(INDIRECT(ADDRESS(ROW(),COLUMN())))</formula>
    </cfRule>
  </conditionalFormatting>
  <conditionalFormatting sqref="G11">
    <cfRule type="expression" dxfId="351" priority="354">
      <formula>INDIRECT(ADDRESS(ROW(),COLUMN()))=TRUNC(INDIRECT(ADDRESS(ROW(),COLUMN())))</formula>
    </cfRule>
  </conditionalFormatting>
  <conditionalFormatting sqref="I11">
    <cfRule type="expression" dxfId="350" priority="353">
      <formula>INDIRECT(ADDRESS(ROW(),COLUMN()))=TRUNC(INDIRECT(ADDRESS(ROW(),COLUMN())))</formula>
    </cfRule>
  </conditionalFormatting>
  <conditionalFormatting sqref="G13">
    <cfRule type="expression" dxfId="349" priority="352">
      <formula>INDIRECT(ADDRESS(ROW(),COLUMN()))=TRUNC(INDIRECT(ADDRESS(ROW(),COLUMN())))</formula>
    </cfRule>
  </conditionalFormatting>
  <conditionalFormatting sqref="I13">
    <cfRule type="expression" dxfId="348" priority="351">
      <formula>INDIRECT(ADDRESS(ROW(),COLUMN()))=TRUNC(INDIRECT(ADDRESS(ROW(),COLUMN())))</formula>
    </cfRule>
  </conditionalFormatting>
  <conditionalFormatting sqref="G16 G19">
    <cfRule type="expression" dxfId="347" priority="350">
      <formula>INDIRECT(ADDRESS(ROW(),COLUMN()))=TRUNC(INDIRECT(ADDRESS(ROW(),COLUMN())))</formula>
    </cfRule>
  </conditionalFormatting>
  <conditionalFormatting sqref="I16 I19">
    <cfRule type="expression" dxfId="346" priority="349">
      <formula>INDIRECT(ADDRESS(ROW(),COLUMN()))=TRUNC(INDIRECT(ADDRESS(ROW(),COLUMN())))</formula>
    </cfRule>
  </conditionalFormatting>
  <conditionalFormatting sqref="G17">
    <cfRule type="expression" dxfId="345" priority="348">
      <formula>INDIRECT(ADDRESS(ROW(),COLUMN()))=TRUNC(INDIRECT(ADDRESS(ROW(),COLUMN())))</formula>
    </cfRule>
  </conditionalFormatting>
  <conditionalFormatting sqref="I17">
    <cfRule type="expression" dxfId="344" priority="347">
      <formula>INDIRECT(ADDRESS(ROW(),COLUMN()))=TRUNC(INDIRECT(ADDRESS(ROW(),COLUMN())))</formula>
    </cfRule>
  </conditionalFormatting>
  <conditionalFormatting sqref="G18">
    <cfRule type="expression" dxfId="343" priority="346">
      <formula>INDIRECT(ADDRESS(ROW(),COLUMN()))=TRUNC(INDIRECT(ADDRESS(ROW(),COLUMN())))</formula>
    </cfRule>
  </conditionalFormatting>
  <conditionalFormatting sqref="I18">
    <cfRule type="expression" dxfId="342" priority="345">
      <formula>INDIRECT(ADDRESS(ROW(),COLUMN()))=TRUNC(INDIRECT(ADDRESS(ROW(),COLUMN())))</formula>
    </cfRule>
  </conditionalFormatting>
  <conditionalFormatting sqref="G20">
    <cfRule type="expression" dxfId="341" priority="344">
      <formula>INDIRECT(ADDRESS(ROW(),COLUMN()))=TRUNC(INDIRECT(ADDRESS(ROW(),COLUMN())))</formula>
    </cfRule>
  </conditionalFormatting>
  <conditionalFormatting sqref="I20">
    <cfRule type="expression" dxfId="340" priority="343">
      <formula>INDIRECT(ADDRESS(ROW(),COLUMN()))=TRUNC(INDIRECT(ADDRESS(ROW(),COLUMN())))</formula>
    </cfRule>
  </conditionalFormatting>
  <conditionalFormatting sqref="G21 G23">
    <cfRule type="expression" dxfId="339" priority="342">
      <formula>INDIRECT(ADDRESS(ROW(),COLUMN()))=TRUNC(INDIRECT(ADDRESS(ROW(),COLUMN())))</formula>
    </cfRule>
  </conditionalFormatting>
  <conditionalFormatting sqref="G22">
    <cfRule type="expression" dxfId="338" priority="341">
      <formula>INDIRECT(ADDRESS(ROW(),COLUMN()))=TRUNC(INDIRECT(ADDRESS(ROW(),COLUMN())))</formula>
    </cfRule>
  </conditionalFormatting>
  <conditionalFormatting sqref="G24:G25">
    <cfRule type="expression" dxfId="337" priority="340">
      <formula>INDIRECT(ADDRESS(ROW(),COLUMN()))=TRUNC(INDIRECT(ADDRESS(ROW(),COLUMN())))</formula>
    </cfRule>
  </conditionalFormatting>
  <conditionalFormatting sqref="G26:G28">
    <cfRule type="expression" dxfId="336" priority="339">
      <formula>INDIRECT(ADDRESS(ROW(),COLUMN()))=TRUNC(INDIRECT(ADDRESS(ROW(),COLUMN())))</formula>
    </cfRule>
  </conditionalFormatting>
  <conditionalFormatting sqref="I26:I28">
    <cfRule type="expression" dxfId="335" priority="338">
      <formula>INDIRECT(ADDRESS(ROW(),COLUMN()))=TRUNC(INDIRECT(ADDRESS(ROW(),COLUMN())))</formula>
    </cfRule>
  </conditionalFormatting>
  <conditionalFormatting sqref="L26:L28">
    <cfRule type="expression" dxfId="334" priority="337">
      <formula>INDIRECT(ADDRESS(ROW(),COLUMN()))=TRUNC(INDIRECT(ADDRESS(ROW(),COLUMN())))</formula>
    </cfRule>
  </conditionalFormatting>
  <conditionalFormatting sqref="G29:G30">
    <cfRule type="expression" dxfId="333" priority="336">
      <formula>INDIRECT(ADDRESS(ROW(),COLUMN()))=TRUNC(INDIRECT(ADDRESS(ROW(),COLUMN())))</formula>
    </cfRule>
  </conditionalFormatting>
  <conditionalFormatting sqref="I29:I30">
    <cfRule type="expression" dxfId="332" priority="335">
      <formula>INDIRECT(ADDRESS(ROW(),COLUMN()))=TRUNC(INDIRECT(ADDRESS(ROW(),COLUMN())))</formula>
    </cfRule>
  </conditionalFormatting>
  <conditionalFormatting sqref="G31:G32 G42 G44">
    <cfRule type="expression" dxfId="331" priority="334">
      <formula>INDIRECT(ADDRESS(ROW(),COLUMN()))=TRUNC(INDIRECT(ADDRESS(ROW(),COLUMN())))</formula>
    </cfRule>
  </conditionalFormatting>
  <conditionalFormatting sqref="I31:I32 I42 I44">
    <cfRule type="expression" dxfId="330" priority="333">
      <formula>INDIRECT(ADDRESS(ROW(),COLUMN()))=TRUNC(INDIRECT(ADDRESS(ROW(),COLUMN())))</formula>
    </cfRule>
  </conditionalFormatting>
  <conditionalFormatting sqref="G40">
    <cfRule type="expression" dxfId="329" priority="332">
      <formula>INDIRECT(ADDRESS(ROW(),COLUMN()))=TRUNC(INDIRECT(ADDRESS(ROW(),COLUMN())))</formula>
    </cfRule>
  </conditionalFormatting>
  <conditionalFormatting sqref="I40">
    <cfRule type="expression" dxfId="328" priority="331">
      <formula>INDIRECT(ADDRESS(ROW(),COLUMN()))=TRUNC(INDIRECT(ADDRESS(ROW(),COLUMN())))</formula>
    </cfRule>
  </conditionalFormatting>
  <conditionalFormatting sqref="G37">
    <cfRule type="expression" dxfId="327" priority="330">
      <formula>INDIRECT(ADDRESS(ROW(),COLUMN()))=TRUNC(INDIRECT(ADDRESS(ROW(),COLUMN())))</formula>
    </cfRule>
  </conditionalFormatting>
  <conditionalFormatting sqref="I37">
    <cfRule type="expression" dxfId="326" priority="329">
      <formula>INDIRECT(ADDRESS(ROW(),COLUMN()))=TRUNC(INDIRECT(ADDRESS(ROW(),COLUMN())))</formula>
    </cfRule>
  </conditionalFormatting>
  <conditionalFormatting sqref="G38">
    <cfRule type="expression" dxfId="325" priority="328">
      <formula>INDIRECT(ADDRESS(ROW(),COLUMN()))=TRUNC(INDIRECT(ADDRESS(ROW(),COLUMN())))</formula>
    </cfRule>
  </conditionalFormatting>
  <conditionalFormatting sqref="I38">
    <cfRule type="expression" dxfId="324" priority="327">
      <formula>INDIRECT(ADDRESS(ROW(),COLUMN()))=TRUNC(INDIRECT(ADDRESS(ROW(),COLUMN())))</formula>
    </cfRule>
  </conditionalFormatting>
  <conditionalFormatting sqref="G41">
    <cfRule type="expression" dxfId="323" priority="326">
      <formula>INDIRECT(ADDRESS(ROW(),COLUMN()))=TRUNC(INDIRECT(ADDRESS(ROW(),COLUMN())))</formula>
    </cfRule>
  </conditionalFormatting>
  <conditionalFormatting sqref="I41">
    <cfRule type="expression" dxfId="322" priority="325">
      <formula>INDIRECT(ADDRESS(ROW(),COLUMN()))=TRUNC(INDIRECT(ADDRESS(ROW(),COLUMN())))</formula>
    </cfRule>
  </conditionalFormatting>
  <conditionalFormatting sqref="G43">
    <cfRule type="expression" dxfId="321" priority="324">
      <formula>INDIRECT(ADDRESS(ROW(),COLUMN()))=TRUNC(INDIRECT(ADDRESS(ROW(),COLUMN())))</formula>
    </cfRule>
  </conditionalFormatting>
  <conditionalFormatting sqref="I43">
    <cfRule type="expression" dxfId="320" priority="323">
      <formula>INDIRECT(ADDRESS(ROW(),COLUMN()))=TRUNC(INDIRECT(ADDRESS(ROW(),COLUMN())))</formula>
    </cfRule>
  </conditionalFormatting>
  <conditionalFormatting sqref="G36">
    <cfRule type="expression" dxfId="319" priority="322">
      <formula>INDIRECT(ADDRESS(ROW(),COLUMN()))=TRUNC(INDIRECT(ADDRESS(ROW(),COLUMN())))</formula>
    </cfRule>
  </conditionalFormatting>
  <conditionalFormatting sqref="I36">
    <cfRule type="expression" dxfId="318" priority="321">
      <formula>INDIRECT(ADDRESS(ROW(),COLUMN()))=TRUNC(INDIRECT(ADDRESS(ROW(),COLUMN())))</formula>
    </cfRule>
  </conditionalFormatting>
  <conditionalFormatting sqref="G39">
    <cfRule type="expression" dxfId="317" priority="320">
      <formula>INDIRECT(ADDRESS(ROW(),COLUMN()))=TRUNC(INDIRECT(ADDRESS(ROW(),COLUMN())))</formula>
    </cfRule>
  </conditionalFormatting>
  <conditionalFormatting sqref="I39">
    <cfRule type="expression" dxfId="316" priority="319">
      <formula>INDIRECT(ADDRESS(ROW(),COLUMN()))=TRUNC(INDIRECT(ADDRESS(ROW(),COLUMN())))</formula>
    </cfRule>
  </conditionalFormatting>
  <conditionalFormatting sqref="G35">
    <cfRule type="expression" dxfId="315" priority="318">
      <formula>INDIRECT(ADDRESS(ROW(),COLUMN()))=TRUNC(INDIRECT(ADDRESS(ROW(),COLUMN())))</formula>
    </cfRule>
  </conditionalFormatting>
  <conditionalFormatting sqref="I35">
    <cfRule type="expression" dxfId="314" priority="317">
      <formula>INDIRECT(ADDRESS(ROW(),COLUMN()))=TRUNC(INDIRECT(ADDRESS(ROW(),COLUMN())))</formula>
    </cfRule>
  </conditionalFormatting>
  <conditionalFormatting sqref="G33">
    <cfRule type="expression" dxfId="313" priority="316">
      <formula>INDIRECT(ADDRESS(ROW(),COLUMN()))=TRUNC(INDIRECT(ADDRESS(ROW(),COLUMN())))</formula>
    </cfRule>
  </conditionalFormatting>
  <conditionalFormatting sqref="I33">
    <cfRule type="expression" dxfId="312" priority="315">
      <formula>INDIRECT(ADDRESS(ROW(),COLUMN()))=TRUNC(INDIRECT(ADDRESS(ROW(),COLUMN())))</formula>
    </cfRule>
  </conditionalFormatting>
  <conditionalFormatting sqref="G34">
    <cfRule type="expression" dxfId="311" priority="314">
      <formula>INDIRECT(ADDRESS(ROW(),COLUMN()))=TRUNC(INDIRECT(ADDRESS(ROW(),COLUMN())))</formula>
    </cfRule>
  </conditionalFormatting>
  <conditionalFormatting sqref="I34">
    <cfRule type="expression" dxfId="310" priority="313">
      <formula>INDIRECT(ADDRESS(ROW(),COLUMN()))=TRUNC(INDIRECT(ADDRESS(ROW(),COLUMN())))</formula>
    </cfRule>
  </conditionalFormatting>
  <conditionalFormatting sqref="G45">
    <cfRule type="expression" dxfId="309" priority="312">
      <formula>INDIRECT(ADDRESS(ROW(),COLUMN()))=TRUNC(INDIRECT(ADDRESS(ROW(),COLUMN())))</formula>
    </cfRule>
  </conditionalFormatting>
  <conditionalFormatting sqref="G46:G47">
    <cfRule type="expression" dxfId="308" priority="311">
      <formula>INDIRECT(ADDRESS(ROW(),COLUMN()))=TRUNC(INDIRECT(ADDRESS(ROW(),COLUMN())))</formula>
    </cfRule>
  </conditionalFormatting>
  <conditionalFormatting sqref="I46:I47">
    <cfRule type="expression" dxfId="307" priority="310">
      <formula>INDIRECT(ADDRESS(ROW(),COLUMN()))=TRUNC(INDIRECT(ADDRESS(ROW(),COLUMN())))</formula>
    </cfRule>
  </conditionalFormatting>
  <conditionalFormatting sqref="I169">
    <cfRule type="expression" dxfId="306" priority="308">
      <formula>INDIRECT(ADDRESS(ROW(),COLUMN()))=TRUNC(INDIRECT(ADDRESS(ROW(),COLUMN())))</formula>
    </cfRule>
  </conditionalFormatting>
  <conditionalFormatting sqref="L169">
    <cfRule type="expression" dxfId="305" priority="307">
      <formula>INDIRECT(ADDRESS(ROW(),COLUMN()))=TRUNC(INDIRECT(ADDRESS(ROW(),COLUMN())))</formula>
    </cfRule>
  </conditionalFormatting>
  <conditionalFormatting sqref="O169">
    <cfRule type="expression" dxfId="304" priority="306">
      <formula>INDIRECT(ADDRESS(ROW(),COLUMN()))=TRUNC(INDIRECT(ADDRESS(ROW(),COLUMN())))</formula>
    </cfRule>
  </conditionalFormatting>
  <conditionalFormatting sqref="G171:G218">
    <cfRule type="expression" dxfId="303" priority="305">
      <formula>INDIRECT(ADDRESS(ROW(),COLUMN()))=TRUNC(INDIRECT(ADDRESS(ROW(),COLUMN())))</formula>
    </cfRule>
  </conditionalFormatting>
  <conditionalFormatting sqref="I170:I218">
    <cfRule type="expression" dxfId="302" priority="304">
      <formula>INDIRECT(ADDRESS(ROW(),COLUMN()))=TRUNC(INDIRECT(ADDRESS(ROW(),COLUMN())))</formula>
    </cfRule>
  </conditionalFormatting>
  <conditionalFormatting sqref="L170:L218">
    <cfRule type="expression" dxfId="301" priority="303">
      <formula>INDIRECT(ADDRESS(ROW(),COLUMN()))=TRUNC(INDIRECT(ADDRESS(ROW(),COLUMN())))</formula>
    </cfRule>
  </conditionalFormatting>
  <conditionalFormatting sqref="O170:O218">
    <cfRule type="expression" dxfId="300" priority="302">
      <formula>INDIRECT(ADDRESS(ROW(),COLUMN()))=TRUNC(INDIRECT(ADDRESS(ROW(),COLUMN())))</formula>
    </cfRule>
  </conditionalFormatting>
  <conditionalFormatting sqref="O107:O159 G107:G159 I107:I159 L107:L159">
    <cfRule type="expression" dxfId="299" priority="301">
      <formula>INDIRECT(ADDRESS(ROW(),COLUMN()))=TRUNC(INDIRECT(ADDRESS(ROW(),COLUMN())))</formula>
    </cfRule>
  </conditionalFormatting>
  <conditionalFormatting sqref="G169">
    <cfRule type="expression" dxfId="298" priority="3">
      <formula>INDIRECT(ADDRESS(ROW(),COLUMN()))=TRUNC(INDIRECT(ADDRESS(ROW(),COLUMN())))</formula>
    </cfRule>
  </conditionalFormatting>
  <conditionalFormatting sqref="G170">
    <cfRule type="expression" dxfId="297" priority="2">
      <formula>INDIRECT(ADDRESS(ROW(),COLUMN()))=TRUNC(INDIRECT(ADDRESS(ROW(),COLUMN())))</formula>
    </cfRule>
  </conditionalFormatting>
  <conditionalFormatting sqref="M6:Q7">
    <cfRule type="cellIs" dxfId="296"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E00-000000000000}"/>
    <dataValidation imeMode="disabled" allowBlank="1" showInputMessage="1" showErrorMessage="1" sqref="C7:K7 F166:K166 A10:A159 A169:A218" xr:uid="{00000000-0002-0000-0E00-000001000000}"/>
    <dataValidation type="list" allowBlank="1" showInputMessage="1" showErrorMessage="1" sqref="R10:R159" xr:uid="{00000000-0002-0000-0E00-000002000000}">
      <formula1>"○"</formula1>
    </dataValidation>
    <dataValidation type="list" imeMode="hiragana" allowBlank="1" showInputMessage="1" showErrorMessage="1" sqref="C10:C159" xr:uid="{00000000-0002-0000-0E00-000003000000}">
      <formula1>区分</formula1>
    </dataValidation>
    <dataValidation imeMode="off" allowBlank="1" showInputMessage="1" showErrorMessage="1" sqref="G10:G159 I10:I159 L10:L159 O10:O159 Q10:Q159 F238:H276 I169:I218 L169:L218 O169:O218 Q169:Q218 C3 G231:H235 G224:H229 F224:F235 G169:G218" xr:uid="{00000000-0002-0000-0E00-000004000000}"/>
    <dataValidation type="list" imeMode="hiragana" allowBlank="1" showInputMessage="1" showErrorMessage="1" sqref="C169:D218" xr:uid="{00000000-0002-0000-0E00-000005000000}">
      <formula1>収入</formula1>
    </dataValidation>
    <dataValidation type="list" imeMode="hiragana" allowBlank="1" showInputMessage="1" showErrorMessage="1" sqref="D10:D159" xr:uid="{00000000-0002-0000-0E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90</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2-17</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295" priority="372">
      <formula>INDIRECT(ADDRESS(ROW(),COLUMN()))=TRUNC(INDIRECT(ADDRESS(ROW(),COLUMN())))</formula>
    </cfRule>
  </conditionalFormatting>
  <conditionalFormatting sqref="O27:O50">
    <cfRule type="expression" dxfId="294" priority="368">
      <formula>INDIRECT(ADDRESS(ROW(),COLUMN()))=TRUNC(INDIRECT(ADDRESS(ROW(),COLUMN())))</formula>
    </cfRule>
  </conditionalFormatting>
  <conditionalFormatting sqref="G48:G50">
    <cfRule type="expression" dxfId="293" priority="371">
      <formula>INDIRECT(ADDRESS(ROW(),COLUMN()))=TRUNC(INDIRECT(ADDRESS(ROW(),COLUMN())))</formula>
    </cfRule>
  </conditionalFormatting>
  <conditionalFormatting sqref="I45 I48:I50">
    <cfRule type="expression" dxfId="292" priority="370">
      <formula>INDIRECT(ADDRESS(ROW(),COLUMN()))=TRUNC(INDIRECT(ADDRESS(ROW(),COLUMN())))</formula>
    </cfRule>
  </conditionalFormatting>
  <conditionalFormatting sqref="L29:L50">
    <cfRule type="expression" dxfId="291" priority="369">
      <formula>INDIRECT(ADDRESS(ROW(),COLUMN()))=TRUNC(INDIRECT(ADDRESS(ROW(),COLUMN())))</formula>
    </cfRule>
  </conditionalFormatting>
  <conditionalFormatting sqref="O10">
    <cfRule type="expression" dxfId="290" priority="366">
      <formula>INDIRECT(ADDRESS(ROW(),COLUMN()))=TRUNC(INDIRECT(ADDRESS(ROW(),COLUMN())))</formula>
    </cfRule>
  </conditionalFormatting>
  <conditionalFormatting sqref="L10">
    <cfRule type="expression" dxfId="289" priority="367">
      <formula>INDIRECT(ADDRESS(ROW(),COLUMN()))=TRUNC(INDIRECT(ADDRESS(ROW(),COLUMN())))</formula>
    </cfRule>
  </conditionalFormatting>
  <conditionalFormatting sqref="O11">
    <cfRule type="expression" dxfId="288" priority="364">
      <formula>INDIRECT(ADDRESS(ROW(),COLUMN()))=TRUNC(INDIRECT(ADDRESS(ROW(),COLUMN())))</formula>
    </cfRule>
  </conditionalFormatting>
  <conditionalFormatting sqref="L11">
    <cfRule type="expression" dxfId="287" priority="365">
      <formula>INDIRECT(ADDRESS(ROW(),COLUMN()))=TRUNC(INDIRECT(ADDRESS(ROW(),COLUMN())))</formula>
    </cfRule>
  </conditionalFormatting>
  <conditionalFormatting sqref="O12:O26">
    <cfRule type="expression" dxfId="286" priority="361">
      <formula>INDIRECT(ADDRESS(ROW(),COLUMN()))=TRUNC(INDIRECT(ADDRESS(ROW(),COLUMN())))</formula>
    </cfRule>
  </conditionalFormatting>
  <conditionalFormatting sqref="I21:I25">
    <cfRule type="expression" dxfId="285" priority="363">
      <formula>INDIRECT(ADDRESS(ROW(),COLUMN()))=TRUNC(INDIRECT(ADDRESS(ROW(),COLUMN())))</formula>
    </cfRule>
  </conditionalFormatting>
  <conditionalFormatting sqref="L12:L25">
    <cfRule type="expression" dxfId="284" priority="362">
      <formula>INDIRECT(ADDRESS(ROW(),COLUMN()))=TRUNC(INDIRECT(ADDRESS(ROW(),COLUMN())))</formula>
    </cfRule>
  </conditionalFormatting>
  <conditionalFormatting sqref="G10 G15">
    <cfRule type="expression" dxfId="283" priority="360">
      <formula>INDIRECT(ADDRESS(ROW(),COLUMN()))=TRUNC(INDIRECT(ADDRESS(ROW(),COLUMN())))</formula>
    </cfRule>
  </conditionalFormatting>
  <conditionalFormatting sqref="I10 I15">
    <cfRule type="expression" dxfId="282" priority="359">
      <formula>INDIRECT(ADDRESS(ROW(),COLUMN()))=TRUNC(INDIRECT(ADDRESS(ROW(),COLUMN())))</formula>
    </cfRule>
  </conditionalFormatting>
  <conditionalFormatting sqref="G12">
    <cfRule type="expression" dxfId="281" priority="358">
      <formula>INDIRECT(ADDRESS(ROW(),COLUMN()))=TRUNC(INDIRECT(ADDRESS(ROW(),COLUMN())))</formula>
    </cfRule>
  </conditionalFormatting>
  <conditionalFormatting sqref="I12">
    <cfRule type="expression" dxfId="280" priority="357">
      <formula>INDIRECT(ADDRESS(ROW(),COLUMN()))=TRUNC(INDIRECT(ADDRESS(ROW(),COLUMN())))</formula>
    </cfRule>
  </conditionalFormatting>
  <conditionalFormatting sqref="G14">
    <cfRule type="expression" dxfId="279" priority="356">
      <formula>INDIRECT(ADDRESS(ROW(),COLUMN()))=TRUNC(INDIRECT(ADDRESS(ROW(),COLUMN())))</formula>
    </cfRule>
  </conditionalFormatting>
  <conditionalFormatting sqref="I14">
    <cfRule type="expression" dxfId="278" priority="355">
      <formula>INDIRECT(ADDRESS(ROW(),COLUMN()))=TRUNC(INDIRECT(ADDRESS(ROW(),COLUMN())))</formula>
    </cfRule>
  </conditionalFormatting>
  <conditionalFormatting sqref="G11">
    <cfRule type="expression" dxfId="277" priority="354">
      <formula>INDIRECT(ADDRESS(ROW(),COLUMN()))=TRUNC(INDIRECT(ADDRESS(ROW(),COLUMN())))</formula>
    </cfRule>
  </conditionalFormatting>
  <conditionalFormatting sqref="I11">
    <cfRule type="expression" dxfId="276" priority="353">
      <formula>INDIRECT(ADDRESS(ROW(),COLUMN()))=TRUNC(INDIRECT(ADDRESS(ROW(),COLUMN())))</formula>
    </cfRule>
  </conditionalFormatting>
  <conditionalFormatting sqref="G13">
    <cfRule type="expression" dxfId="275" priority="352">
      <formula>INDIRECT(ADDRESS(ROW(),COLUMN()))=TRUNC(INDIRECT(ADDRESS(ROW(),COLUMN())))</formula>
    </cfRule>
  </conditionalFormatting>
  <conditionalFormatting sqref="I13">
    <cfRule type="expression" dxfId="274" priority="351">
      <formula>INDIRECT(ADDRESS(ROW(),COLUMN()))=TRUNC(INDIRECT(ADDRESS(ROW(),COLUMN())))</formula>
    </cfRule>
  </conditionalFormatting>
  <conditionalFormatting sqref="G16 G19">
    <cfRule type="expression" dxfId="273" priority="350">
      <formula>INDIRECT(ADDRESS(ROW(),COLUMN()))=TRUNC(INDIRECT(ADDRESS(ROW(),COLUMN())))</formula>
    </cfRule>
  </conditionalFormatting>
  <conditionalFormatting sqref="I16 I19">
    <cfRule type="expression" dxfId="272" priority="349">
      <formula>INDIRECT(ADDRESS(ROW(),COLUMN()))=TRUNC(INDIRECT(ADDRESS(ROW(),COLUMN())))</formula>
    </cfRule>
  </conditionalFormatting>
  <conditionalFormatting sqref="G17">
    <cfRule type="expression" dxfId="271" priority="348">
      <formula>INDIRECT(ADDRESS(ROW(),COLUMN()))=TRUNC(INDIRECT(ADDRESS(ROW(),COLUMN())))</formula>
    </cfRule>
  </conditionalFormatting>
  <conditionalFormatting sqref="I17">
    <cfRule type="expression" dxfId="270" priority="347">
      <formula>INDIRECT(ADDRESS(ROW(),COLUMN()))=TRUNC(INDIRECT(ADDRESS(ROW(),COLUMN())))</formula>
    </cfRule>
  </conditionalFormatting>
  <conditionalFormatting sqref="G18">
    <cfRule type="expression" dxfId="269" priority="346">
      <formula>INDIRECT(ADDRESS(ROW(),COLUMN()))=TRUNC(INDIRECT(ADDRESS(ROW(),COLUMN())))</formula>
    </cfRule>
  </conditionalFormatting>
  <conditionalFormatting sqref="I18">
    <cfRule type="expression" dxfId="268" priority="345">
      <formula>INDIRECT(ADDRESS(ROW(),COLUMN()))=TRUNC(INDIRECT(ADDRESS(ROW(),COLUMN())))</formula>
    </cfRule>
  </conditionalFormatting>
  <conditionalFormatting sqref="G20">
    <cfRule type="expression" dxfId="267" priority="344">
      <formula>INDIRECT(ADDRESS(ROW(),COLUMN()))=TRUNC(INDIRECT(ADDRESS(ROW(),COLUMN())))</formula>
    </cfRule>
  </conditionalFormatting>
  <conditionalFormatting sqref="I20">
    <cfRule type="expression" dxfId="266" priority="343">
      <formula>INDIRECT(ADDRESS(ROW(),COLUMN()))=TRUNC(INDIRECT(ADDRESS(ROW(),COLUMN())))</formula>
    </cfRule>
  </conditionalFormatting>
  <conditionalFormatting sqref="G21 G23">
    <cfRule type="expression" dxfId="265" priority="342">
      <formula>INDIRECT(ADDRESS(ROW(),COLUMN()))=TRUNC(INDIRECT(ADDRESS(ROW(),COLUMN())))</formula>
    </cfRule>
  </conditionalFormatting>
  <conditionalFormatting sqref="G22">
    <cfRule type="expression" dxfId="264" priority="341">
      <formula>INDIRECT(ADDRESS(ROW(),COLUMN()))=TRUNC(INDIRECT(ADDRESS(ROW(),COLUMN())))</formula>
    </cfRule>
  </conditionalFormatting>
  <conditionalFormatting sqref="G24:G25">
    <cfRule type="expression" dxfId="263" priority="340">
      <formula>INDIRECT(ADDRESS(ROW(),COLUMN()))=TRUNC(INDIRECT(ADDRESS(ROW(),COLUMN())))</formula>
    </cfRule>
  </conditionalFormatting>
  <conditionalFormatting sqref="G26:G28">
    <cfRule type="expression" dxfId="262" priority="339">
      <formula>INDIRECT(ADDRESS(ROW(),COLUMN()))=TRUNC(INDIRECT(ADDRESS(ROW(),COLUMN())))</formula>
    </cfRule>
  </conditionalFormatting>
  <conditionalFormatting sqref="I26:I28">
    <cfRule type="expression" dxfId="261" priority="338">
      <formula>INDIRECT(ADDRESS(ROW(),COLUMN()))=TRUNC(INDIRECT(ADDRESS(ROW(),COLUMN())))</formula>
    </cfRule>
  </conditionalFormatting>
  <conditionalFormatting sqref="L26:L28">
    <cfRule type="expression" dxfId="260" priority="337">
      <formula>INDIRECT(ADDRESS(ROW(),COLUMN()))=TRUNC(INDIRECT(ADDRESS(ROW(),COLUMN())))</formula>
    </cfRule>
  </conditionalFormatting>
  <conditionalFormatting sqref="G29:G30">
    <cfRule type="expression" dxfId="259" priority="336">
      <formula>INDIRECT(ADDRESS(ROW(),COLUMN()))=TRUNC(INDIRECT(ADDRESS(ROW(),COLUMN())))</formula>
    </cfRule>
  </conditionalFormatting>
  <conditionalFormatting sqref="I29:I30">
    <cfRule type="expression" dxfId="258" priority="335">
      <formula>INDIRECT(ADDRESS(ROW(),COLUMN()))=TRUNC(INDIRECT(ADDRESS(ROW(),COLUMN())))</formula>
    </cfRule>
  </conditionalFormatting>
  <conditionalFormatting sqref="G31:G32 G42 G44">
    <cfRule type="expression" dxfId="257" priority="334">
      <formula>INDIRECT(ADDRESS(ROW(),COLUMN()))=TRUNC(INDIRECT(ADDRESS(ROW(),COLUMN())))</formula>
    </cfRule>
  </conditionalFormatting>
  <conditionalFormatting sqref="I31:I32 I42 I44">
    <cfRule type="expression" dxfId="256" priority="333">
      <formula>INDIRECT(ADDRESS(ROW(),COLUMN()))=TRUNC(INDIRECT(ADDRESS(ROW(),COLUMN())))</formula>
    </cfRule>
  </conditionalFormatting>
  <conditionalFormatting sqref="G40">
    <cfRule type="expression" dxfId="255" priority="332">
      <formula>INDIRECT(ADDRESS(ROW(),COLUMN()))=TRUNC(INDIRECT(ADDRESS(ROW(),COLUMN())))</formula>
    </cfRule>
  </conditionalFormatting>
  <conditionalFormatting sqref="I40">
    <cfRule type="expression" dxfId="254" priority="331">
      <formula>INDIRECT(ADDRESS(ROW(),COLUMN()))=TRUNC(INDIRECT(ADDRESS(ROW(),COLUMN())))</formula>
    </cfRule>
  </conditionalFormatting>
  <conditionalFormatting sqref="G37">
    <cfRule type="expression" dxfId="253" priority="330">
      <formula>INDIRECT(ADDRESS(ROW(),COLUMN()))=TRUNC(INDIRECT(ADDRESS(ROW(),COLUMN())))</formula>
    </cfRule>
  </conditionalFormatting>
  <conditionalFormatting sqref="I37">
    <cfRule type="expression" dxfId="252" priority="329">
      <formula>INDIRECT(ADDRESS(ROW(),COLUMN()))=TRUNC(INDIRECT(ADDRESS(ROW(),COLUMN())))</formula>
    </cfRule>
  </conditionalFormatting>
  <conditionalFormatting sqref="G38">
    <cfRule type="expression" dxfId="251" priority="328">
      <formula>INDIRECT(ADDRESS(ROW(),COLUMN()))=TRUNC(INDIRECT(ADDRESS(ROW(),COLUMN())))</formula>
    </cfRule>
  </conditionalFormatting>
  <conditionalFormatting sqref="I38">
    <cfRule type="expression" dxfId="250" priority="327">
      <formula>INDIRECT(ADDRESS(ROW(),COLUMN()))=TRUNC(INDIRECT(ADDRESS(ROW(),COLUMN())))</formula>
    </cfRule>
  </conditionalFormatting>
  <conditionalFormatting sqref="G41">
    <cfRule type="expression" dxfId="249" priority="326">
      <formula>INDIRECT(ADDRESS(ROW(),COLUMN()))=TRUNC(INDIRECT(ADDRESS(ROW(),COLUMN())))</formula>
    </cfRule>
  </conditionalFormatting>
  <conditionalFormatting sqref="I41">
    <cfRule type="expression" dxfId="248" priority="325">
      <formula>INDIRECT(ADDRESS(ROW(),COLUMN()))=TRUNC(INDIRECT(ADDRESS(ROW(),COLUMN())))</formula>
    </cfRule>
  </conditionalFormatting>
  <conditionalFormatting sqref="G43">
    <cfRule type="expression" dxfId="247" priority="324">
      <formula>INDIRECT(ADDRESS(ROW(),COLUMN()))=TRUNC(INDIRECT(ADDRESS(ROW(),COLUMN())))</formula>
    </cfRule>
  </conditionalFormatting>
  <conditionalFormatting sqref="I43">
    <cfRule type="expression" dxfId="246" priority="323">
      <formula>INDIRECT(ADDRESS(ROW(),COLUMN()))=TRUNC(INDIRECT(ADDRESS(ROW(),COLUMN())))</formula>
    </cfRule>
  </conditionalFormatting>
  <conditionalFormatting sqref="G36">
    <cfRule type="expression" dxfId="245" priority="322">
      <formula>INDIRECT(ADDRESS(ROW(),COLUMN()))=TRUNC(INDIRECT(ADDRESS(ROW(),COLUMN())))</formula>
    </cfRule>
  </conditionalFormatting>
  <conditionalFormatting sqref="I36">
    <cfRule type="expression" dxfId="244" priority="321">
      <formula>INDIRECT(ADDRESS(ROW(),COLUMN()))=TRUNC(INDIRECT(ADDRESS(ROW(),COLUMN())))</formula>
    </cfRule>
  </conditionalFormatting>
  <conditionalFormatting sqref="G39">
    <cfRule type="expression" dxfId="243" priority="320">
      <formula>INDIRECT(ADDRESS(ROW(),COLUMN()))=TRUNC(INDIRECT(ADDRESS(ROW(),COLUMN())))</formula>
    </cfRule>
  </conditionalFormatting>
  <conditionalFormatting sqref="I39">
    <cfRule type="expression" dxfId="242" priority="319">
      <formula>INDIRECT(ADDRESS(ROW(),COLUMN()))=TRUNC(INDIRECT(ADDRESS(ROW(),COLUMN())))</formula>
    </cfRule>
  </conditionalFormatting>
  <conditionalFormatting sqref="G35">
    <cfRule type="expression" dxfId="241" priority="318">
      <formula>INDIRECT(ADDRESS(ROW(),COLUMN()))=TRUNC(INDIRECT(ADDRESS(ROW(),COLUMN())))</formula>
    </cfRule>
  </conditionalFormatting>
  <conditionalFormatting sqref="I35">
    <cfRule type="expression" dxfId="240" priority="317">
      <formula>INDIRECT(ADDRESS(ROW(),COLUMN()))=TRUNC(INDIRECT(ADDRESS(ROW(),COLUMN())))</formula>
    </cfRule>
  </conditionalFormatting>
  <conditionalFormatting sqref="G33">
    <cfRule type="expression" dxfId="239" priority="316">
      <formula>INDIRECT(ADDRESS(ROW(),COLUMN()))=TRUNC(INDIRECT(ADDRESS(ROW(),COLUMN())))</formula>
    </cfRule>
  </conditionalFormatting>
  <conditionalFormatting sqref="I33">
    <cfRule type="expression" dxfId="238" priority="315">
      <formula>INDIRECT(ADDRESS(ROW(),COLUMN()))=TRUNC(INDIRECT(ADDRESS(ROW(),COLUMN())))</formula>
    </cfRule>
  </conditionalFormatting>
  <conditionalFormatting sqref="G34">
    <cfRule type="expression" dxfId="237" priority="314">
      <formula>INDIRECT(ADDRESS(ROW(),COLUMN()))=TRUNC(INDIRECT(ADDRESS(ROW(),COLUMN())))</formula>
    </cfRule>
  </conditionalFormatting>
  <conditionalFormatting sqref="I34">
    <cfRule type="expression" dxfId="236" priority="313">
      <formula>INDIRECT(ADDRESS(ROW(),COLUMN()))=TRUNC(INDIRECT(ADDRESS(ROW(),COLUMN())))</formula>
    </cfRule>
  </conditionalFormatting>
  <conditionalFormatting sqref="G45">
    <cfRule type="expression" dxfId="235" priority="312">
      <formula>INDIRECT(ADDRESS(ROW(),COLUMN()))=TRUNC(INDIRECT(ADDRESS(ROW(),COLUMN())))</formula>
    </cfRule>
  </conditionalFormatting>
  <conditionalFormatting sqref="G46:G47">
    <cfRule type="expression" dxfId="234" priority="311">
      <formula>INDIRECT(ADDRESS(ROW(),COLUMN()))=TRUNC(INDIRECT(ADDRESS(ROW(),COLUMN())))</formula>
    </cfRule>
  </conditionalFormatting>
  <conditionalFormatting sqref="I46:I47">
    <cfRule type="expression" dxfId="233" priority="310">
      <formula>INDIRECT(ADDRESS(ROW(),COLUMN()))=TRUNC(INDIRECT(ADDRESS(ROW(),COLUMN())))</formula>
    </cfRule>
  </conditionalFormatting>
  <conditionalFormatting sqref="I169">
    <cfRule type="expression" dxfId="232" priority="308">
      <formula>INDIRECT(ADDRESS(ROW(),COLUMN()))=TRUNC(INDIRECT(ADDRESS(ROW(),COLUMN())))</formula>
    </cfRule>
  </conditionalFormatting>
  <conditionalFormatting sqref="L169">
    <cfRule type="expression" dxfId="231" priority="307">
      <formula>INDIRECT(ADDRESS(ROW(),COLUMN()))=TRUNC(INDIRECT(ADDRESS(ROW(),COLUMN())))</formula>
    </cfRule>
  </conditionalFormatting>
  <conditionalFormatting sqref="O169">
    <cfRule type="expression" dxfId="230" priority="306">
      <formula>INDIRECT(ADDRESS(ROW(),COLUMN()))=TRUNC(INDIRECT(ADDRESS(ROW(),COLUMN())))</formula>
    </cfRule>
  </conditionalFormatting>
  <conditionalFormatting sqref="G171:G218">
    <cfRule type="expression" dxfId="229" priority="305">
      <formula>INDIRECT(ADDRESS(ROW(),COLUMN()))=TRUNC(INDIRECT(ADDRESS(ROW(),COLUMN())))</formula>
    </cfRule>
  </conditionalFormatting>
  <conditionalFormatting sqref="I170:I218">
    <cfRule type="expression" dxfId="228" priority="304">
      <formula>INDIRECT(ADDRESS(ROW(),COLUMN()))=TRUNC(INDIRECT(ADDRESS(ROW(),COLUMN())))</formula>
    </cfRule>
  </conditionalFormatting>
  <conditionalFormatting sqref="L170:L218">
    <cfRule type="expression" dxfId="227" priority="303">
      <formula>INDIRECT(ADDRESS(ROW(),COLUMN()))=TRUNC(INDIRECT(ADDRESS(ROW(),COLUMN())))</formula>
    </cfRule>
  </conditionalFormatting>
  <conditionalFormatting sqref="O170:O218">
    <cfRule type="expression" dxfId="226" priority="302">
      <formula>INDIRECT(ADDRESS(ROW(),COLUMN()))=TRUNC(INDIRECT(ADDRESS(ROW(),COLUMN())))</formula>
    </cfRule>
  </conditionalFormatting>
  <conditionalFormatting sqref="O107:O159 G107:G159 I107:I159 L107:L159">
    <cfRule type="expression" dxfId="225" priority="301">
      <formula>INDIRECT(ADDRESS(ROW(),COLUMN()))=TRUNC(INDIRECT(ADDRESS(ROW(),COLUMN())))</formula>
    </cfRule>
  </conditionalFormatting>
  <conditionalFormatting sqref="G169">
    <cfRule type="expression" dxfId="224" priority="3">
      <formula>INDIRECT(ADDRESS(ROW(),COLUMN()))=TRUNC(INDIRECT(ADDRESS(ROW(),COLUMN())))</formula>
    </cfRule>
  </conditionalFormatting>
  <conditionalFormatting sqref="G170">
    <cfRule type="expression" dxfId="223" priority="2">
      <formula>INDIRECT(ADDRESS(ROW(),COLUMN()))=TRUNC(INDIRECT(ADDRESS(ROW(),COLUMN())))</formula>
    </cfRule>
  </conditionalFormatting>
  <conditionalFormatting sqref="M6:Q7">
    <cfRule type="cellIs" dxfId="222"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F00-000000000000}"/>
    <dataValidation type="list" imeMode="hiragana" allowBlank="1" showInputMessage="1" showErrorMessage="1" sqref="C10:C159" xr:uid="{00000000-0002-0000-0F00-000001000000}">
      <formula1>区分</formula1>
    </dataValidation>
    <dataValidation type="list" allowBlank="1" showInputMessage="1" showErrorMessage="1" sqref="R10:R159" xr:uid="{00000000-0002-0000-0F00-000002000000}">
      <formula1>"○"</formula1>
    </dataValidation>
    <dataValidation imeMode="disabled" allowBlank="1" showInputMessage="1" showErrorMessage="1" sqref="C7:K7 F166:K166 A10:A159 A169:A218" xr:uid="{00000000-0002-0000-0F00-000003000000}"/>
    <dataValidation imeMode="hiragana" allowBlank="1" showInputMessage="1" showErrorMessage="1" sqref="E10:E159 J10:J159 M10:M159 M169:M218 J169:J218 E169:E218" xr:uid="{00000000-0002-0000-0F00-000004000000}"/>
    <dataValidation type="list" imeMode="hiragana" allowBlank="1" showInputMessage="1" showErrorMessage="1" sqref="C169:D218" xr:uid="{00000000-0002-0000-0F00-000005000000}">
      <formula1>収入</formula1>
    </dataValidation>
    <dataValidation type="list" imeMode="hiragana" allowBlank="1" showInputMessage="1" showErrorMessage="1" sqref="D10:D159" xr:uid="{00000000-0002-0000-0F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91</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2-18</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221" priority="372">
      <formula>INDIRECT(ADDRESS(ROW(),COLUMN()))=TRUNC(INDIRECT(ADDRESS(ROW(),COLUMN())))</formula>
    </cfRule>
  </conditionalFormatting>
  <conditionalFormatting sqref="O27:O50">
    <cfRule type="expression" dxfId="220" priority="368">
      <formula>INDIRECT(ADDRESS(ROW(),COLUMN()))=TRUNC(INDIRECT(ADDRESS(ROW(),COLUMN())))</formula>
    </cfRule>
  </conditionalFormatting>
  <conditionalFormatting sqref="G48:G50">
    <cfRule type="expression" dxfId="219" priority="371">
      <formula>INDIRECT(ADDRESS(ROW(),COLUMN()))=TRUNC(INDIRECT(ADDRESS(ROW(),COLUMN())))</formula>
    </cfRule>
  </conditionalFormatting>
  <conditionalFormatting sqref="I45 I48:I50">
    <cfRule type="expression" dxfId="218" priority="370">
      <formula>INDIRECT(ADDRESS(ROW(),COLUMN()))=TRUNC(INDIRECT(ADDRESS(ROW(),COLUMN())))</formula>
    </cfRule>
  </conditionalFormatting>
  <conditionalFormatting sqref="L29:L50">
    <cfRule type="expression" dxfId="217" priority="369">
      <formula>INDIRECT(ADDRESS(ROW(),COLUMN()))=TRUNC(INDIRECT(ADDRESS(ROW(),COLUMN())))</formula>
    </cfRule>
  </conditionalFormatting>
  <conditionalFormatting sqref="O10">
    <cfRule type="expression" dxfId="216" priority="366">
      <formula>INDIRECT(ADDRESS(ROW(),COLUMN()))=TRUNC(INDIRECT(ADDRESS(ROW(),COLUMN())))</formula>
    </cfRule>
  </conditionalFormatting>
  <conditionalFormatting sqref="L10">
    <cfRule type="expression" dxfId="215" priority="367">
      <formula>INDIRECT(ADDRESS(ROW(),COLUMN()))=TRUNC(INDIRECT(ADDRESS(ROW(),COLUMN())))</formula>
    </cfRule>
  </conditionalFormatting>
  <conditionalFormatting sqref="O11">
    <cfRule type="expression" dxfId="214" priority="364">
      <formula>INDIRECT(ADDRESS(ROW(),COLUMN()))=TRUNC(INDIRECT(ADDRESS(ROW(),COLUMN())))</formula>
    </cfRule>
  </conditionalFormatting>
  <conditionalFormatting sqref="L11">
    <cfRule type="expression" dxfId="213" priority="365">
      <formula>INDIRECT(ADDRESS(ROW(),COLUMN()))=TRUNC(INDIRECT(ADDRESS(ROW(),COLUMN())))</formula>
    </cfRule>
  </conditionalFormatting>
  <conditionalFormatting sqref="O12:O26">
    <cfRule type="expression" dxfId="212" priority="361">
      <formula>INDIRECT(ADDRESS(ROW(),COLUMN()))=TRUNC(INDIRECT(ADDRESS(ROW(),COLUMN())))</formula>
    </cfRule>
  </conditionalFormatting>
  <conditionalFormatting sqref="I21:I25">
    <cfRule type="expression" dxfId="211" priority="363">
      <formula>INDIRECT(ADDRESS(ROW(),COLUMN()))=TRUNC(INDIRECT(ADDRESS(ROW(),COLUMN())))</formula>
    </cfRule>
  </conditionalFormatting>
  <conditionalFormatting sqref="L12:L25">
    <cfRule type="expression" dxfId="210" priority="362">
      <formula>INDIRECT(ADDRESS(ROW(),COLUMN()))=TRUNC(INDIRECT(ADDRESS(ROW(),COLUMN())))</formula>
    </cfRule>
  </conditionalFormatting>
  <conditionalFormatting sqref="G10 G15">
    <cfRule type="expression" dxfId="209" priority="360">
      <formula>INDIRECT(ADDRESS(ROW(),COLUMN()))=TRUNC(INDIRECT(ADDRESS(ROW(),COLUMN())))</formula>
    </cfRule>
  </conditionalFormatting>
  <conditionalFormatting sqref="I10 I15">
    <cfRule type="expression" dxfId="208" priority="359">
      <formula>INDIRECT(ADDRESS(ROW(),COLUMN()))=TRUNC(INDIRECT(ADDRESS(ROW(),COLUMN())))</formula>
    </cfRule>
  </conditionalFormatting>
  <conditionalFormatting sqref="G12">
    <cfRule type="expression" dxfId="207" priority="358">
      <formula>INDIRECT(ADDRESS(ROW(),COLUMN()))=TRUNC(INDIRECT(ADDRESS(ROW(),COLUMN())))</formula>
    </cfRule>
  </conditionalFormatting>
  <conditionalFormatting sqref="I12">
    <cfRule type="expression" dxfId="206" priority="357">
      <formula>INDIRECT(ADDRESS(ROW(),COLUMN()))=TRUNC(INDIRECT(ADDRESS(ROW(),COLUMN())))</formula>
    </cfRule>
  </conditionalFormatting>
  <conditionalFormatting sqref="G14">
    <cfRule type="expression" dxfId="205" priority="356">
      <formula>INDIRECT(ADDRESS(ROW(),COLUMN()))=TRUNC(INDIRECT(ADDRESS(ROW(),COLUMN())))</formula>
    </cfRule>
  </conditionalFormatting>
  <conditionalFormatting sqref="I14">
    <cfRule type="expression" dxfId="204" priority="355">
      <formula>INDIRECT(ADDRESS(ROW(),COLUMN()))=TRUNC(INDIRECT(ADDRESS(ROW(),COLUMN())))</formula>
    </cfRule>
  </conditionalFormatting>
  <conditionalFormatting sqref="G11">
    <cfRule type="expression" dxfId="203" priority="354">
      <formula>INDIRECT(ADDRESS(ROW(),COLUMN()))=TRUNC(INDIRECT(ADDRESS(ROW(),COLUMN())))</formula>
    </cfRule>
  </conditionalFormatting>
  <conditionalFormatting sqref="I11">
    <cfRule type="expression" dxfId="202" priority="353">
      <formula>INDIRECT(ADDRESS(ROW(),COLUMN()))=TRUNC(INDIRECT(ADDRESS(ROW(),COLUMN())))</formula>
    </cfRule>
  </conditionalFormatting>
  <conditionalFormatting sqref="G13">
    <cfRule type="expression" dxfId="201" priority="352">
      <formula>INDIRECT(ADDRESS(ROW(),COLUMN()))=TRUNC(INDIRECT(ADDRESS(ROW(),COLUMN())))</formula>
    </cfRule>
  </conditionalFormatting>
  <conditionalFormatting sqref="I13">
    <cfRule type="expression" dxfId="200" priority="351">
      <formula>INDIRECT(ADDRESS(ROW(),COLUMN()))=TRUNC(INDIRECT(ADDRESS(ROW(),COLUMN())))</formula>
    </cfRule>
  </conditionalFormatting>
  <conditionalFormatting sqref="G16 G19">
    <cfRule type="expression" dxfId="199" priority="350">
      <formula>INDIRECT(ADDRESS(ROW(),COLUMN()))=TRUNC(INDIRECT(ADDRESS(ROW(),COLUMN())))</formula>
    </cfRule>
  </conditionalFormatting>
  <conditionalFormatting sqref="I16 I19">
    <cfRule type="expression" dxfId="198" priority="349">
      <formula>INDIRECT(ADDRESS(ROW(),COLUMN()))=TRUNC(INDIRECT(ADDRESS(ROW(),COLUMN())))</formula>
    </cfRule>
  </conditionalFormatting>
  <conditionalFormatting sqref="G17">
    <cfRule type="expression" dxfId="197" priority="348">
      <formula>INDIRECT(ADDRESS(ROW(),COLUMN()))=TRUNC(INDIRECT(ADDRESS(ROW(),COLUMN())))</formula>
    </cfRule>
  </conditionalFormatting>
  <conditionalFormatting sqref="I17">
    <cfRule type="expression" dxfId="196" priority="347">
      <formula>INDIRECT(ADDRESS(ROW(),COLUMN()))=TRUNC(INDIRECT(ADDRESS(ROW(),COLUMN())))</formula>
    </cfRule>
  </conditionalFormatting>
  <conditionalFormatting sqref="G18">
    <cfRule type="expression" dxfId="195" priority="346">
      <formula>INDIRECT(ADDRESS(ROW(),COLUMN()))=TRUNC(INDIRECT(ADDRESS(ROW(),COLUMN())))</formula>
    </cfRule>
  </conditionalFormatting>
  <conditionalFormatting sqref="I18">
    <cfRule type="expression" dxfId="194" priority="345">
      <formula>INDIRECT(ADDRESS(ROW(),COLUMN()))=TRUNC(INDIRECT(ADDRESS(ROW(),COLUMN())))</formula>
    </cfRule>
  </conditionalFormatting>
  <conditionalFormatting sqref="G20">
    <cfRule type="expression" dxfId="193" priority="344">
      <formula>INDIRECT(ADDRESS(ROW(),COLUMN()))=TRUNC(INDIRECT(ADDRESS(ROW(),COLUMN())))</formula>
    </cfRule>
  </conditionalFormatting>
  <conditionalFormatting sqref="I20">
    <cfRule type="expression" dxfId="192" priority="343">
      <formula>INDIRECT(ADDRESS(ROW(),COLUMN()))=TRUNC(INDIRECT(ADDRESS(ROW(),COLUMN())))</formula>
    </cfRule>
  </conditionalFormatting>
  <conditionalFormatting sqref="G21 G23">
    <cfRule type="expression" dxfId="191" priority="342">
      <formula>INDIRECT(ADDRESS(ROW(),COLUMN()))=TRUNC(INDIRECT(ADDRESS(ROW(),COLUMN())))</formula>
    </cfRule>
  </conditionalFormatting>
  <conditionalFormatting sqref="G22">
    <cfRule type="expression" dxfId="190" priority="341">
      <formula>INDIRECT(ADDRESS(ROW(),COLUMN()))=TRUNC(INDIRECT(ADDRESS(ROW(),COLUMN())))</formula>
    </cfRule>
  </conditionalFormatting>
  <conditionalFormatting sqref="G24:G25">
    <cfRule type="expression" dxfId="189" priority="340">
      <formula>INDIRECT(ADDRESS(ROW(),COLUMN()))=TRUNC(INDIRECT(ADDRESS(ROW(),COLUMN())))</formula>
    </cfRule>
  </conditionalFormatting>
  <conditionalFormatting sqref="G26:G28">
    <cfRule type="expression" dxfId="188" priority="339">
      <formula>INDIRECT(ADDRESS(ROW(),COLUMN()))=TRUNC(INDIRECT(ADDRESS(ROW(),COLUMN())))</formula>
    </cfRule>
  </conditionalFormatting>
  <conditionalFormatting sqref="I26:I28">
    <cfRule type="expression" dxfId="187" priority="338">
      <formula>INDIRECT(ADDRESS(ROW(),COLUMN()))=TRUNC(INDIRECT(ADDRESS(ROW(),COLUMN())))</formula>
    </cfRule>
  </conditionalFormatting>
  <conditionalFormatting sqref="L26:L28">
    <cfRule type="expression" dxfId="186" priority="337">
      <formula>INDIRECT(ADDRESS(ROW(),COLUMN()))=TRUNC(INDIRECT(ADDRESS(ROW(),COLUMN())))</formula>
    </cfRule>
  </conditionalFormatting>
  <conditionalFormatting sqref="G29:G30">
    <cfRule type="expression" dxfId="185" priority="336">
      <formula>INDIRECT(ADDRESS(ROW(),COLUMN()))=TRUNC(INDIRECT(ADDRESS(ROW(),COLUMN())))</formula>
    </cfRule>
  </conditionalFormatting>
  <conditionalFormatting sqref="I29:I30">
    <cfRule type="expression" dxfId="184" priority="335">
      <formula>INDIRECT(ADDRESS(ROW(),COLUMN()))=TRUNC(INDIRECT(ADDRESS(ROW(),COLUMN())))</formula>
    </cfRule>
  </conditionalFormatting>
  <conditionalFormatting sqref="G31:G32 G42 G44">
    <cfRule type="expression" dxfId="183" priority="334">
      <formula>INDIRECT(ADDRESS(ROW(),COLUMN()))=TRUNC(INDIRECT(ADDRESS(ROW(),COLUMN())))</formula>
    </cfRule>
  </conditionalFormatting>
  <conditionalFormatting sqref="I31:I32 I42 I44">
    <cfRule type="expression" dxfId="182" priority="333">
      <formula>INDIRECT(ADDRESS(ROW(),COLUMN()))=TRUNC(INDIRECT(ADDRESS(ROW(),COLUMN())))</formula>
    </cfRule>
  </conditionalFormatting>
  <conditionalFormatting sqref="G40">
    <cfRule type="expression" dxfId="181" priority="332">
      <formula>INDIRECT(ADDRESS(ROW(),COLUMN()))=TRUNC(INDIRECT(ADDRESS(ROW(),COLUMN())))</formula>
    </cfRule>
  </conditionalFormatting>
  <conditionalFormatting sqref="I40">
    <cfRule type="expression" dxfId="180" priority="331">
      <formula>INDIRECT(ADDRESS(ROW(),COLUMN()))=TRUNC(INDIRECT(ADDRESS(ROW(),COLUMN())))</formula>
    </cfRule>
  </conditionalFormatting>
  <conditionalFormatting sqref="G37">
    <cfRule type="expression" dxfId="179" priority="330">
      <formula>INDIRECT(ADDRESS(ROW(),COLUMN()))=TRUNC(INDIRECT(ADDRESS(ROW(),COLUMN())))</formula>
    </cfRule>
  </conditionalFormatting>
  <conditionalFormatting sqref="I37">
    <cfRule type="expression" dxfId="178" priority="329">
      <formula>INDIRECT(ADDRESS(ROW(),COLUMN()))=TRUNC(INDIRECT(ADDRESS(ROW(),COLUMN())))</formula>
    </cfRule>
  </conditionalFormatting>
  <conditionalFormatting sqref="G38">
    <cfRule type="expression" dxfId="177" priority="328">
      <formula>INDIRECT(ADDRESS(ROW(),COLUMN()))=TRUNC(INDIRECT(ADDRESS(ROW(),COLUMN())))</formula>
    </cfRule>
  </conditionalFormatting>
  <conditionalFormatting sqref="I38">
    <cfRule type="expression" dxfId="176" priority="327">
      <formula>INDIRECT(ADDRESS(ROW(),COLUMN()))=TRUNC(INDIRECT(ADDRESS(ROW(),COLUMN())))</formula>
    </cfRule>
  </conditionalFormatting>
  <conditionalFormatting sqref="G41">
    <cfRule type="expression" dxfId="175" priority="326">
      <formula>INDIRECT(ADDRESS(ROW(),COLUMN()))=TRUNC(INDIRECT(ADDRESS(ROW(),COLUMN())))</formula>
    </cfRule>
  </conditionalFormatting>
  <conditionalFormatting sqref="I41">
    <cfRule type="expression" dxfId="174" priority="325">
      <formula>INDIRECT(ADDRESS(ROW(),COLUMN()))=TRUNC(INDIRECT(ADDRESS(ROW(),COLUMN())))</formula>
    </cfRule>
  </conditionalFormatting>
  <conditionalFormatting sqref="G43">
    <cfRule type="expression" dxfId="173" priority="324">
      <formula>INDIRECT(ADDRESS(ROW(),COLUMN()))=TRUNC(INDIRECT(ADDRESS(ROW(),COLUMN())))</formula>
    </cfRule>
  </conditionalFormatting>
  <conditionalFormatting sqref="I43">
    <cfRule type="expression" dxfId="172" priority="323">
      <formula>INDIRECT(ADDRESS(ROW(),COLUMN()))=TRUNC(INDIRECT(ADDRESS(ROW(),COLUMN())))</formula>
    </cfRule>
  </conditionalFormatting>
  <conditionalFormatting sqref="G36">
    <cfRule type="expression" dxfId="171" priority="322">
      <formula>INDIRECT(ADDRESS(ROW(),COLUMN()))=TRUNC(INDIRECT(ADDRESS(ROW(),COLUMN())))</formula>
    </cfRule>
  </conditionalFormatting>
  <conditionalFormatting sqref="I36">
    <cfRule type="expression" dxfId="170" priority="321">
      <formula>INDIRECT(ADDRESS(ROW(),COLUMN()))=TRUNC(INDIRECT(ADDRESS(ROW(),COLUMN())))</formula>
    </cfRule>
  </conditionalFormatting>
  <conditionalFormatting sqref="G39">
    <cfRule type="expression" dxfId="169" priority="320">
      <formula>INDIRECT(ADDRESS(ROW(),COLUMN()))=TRUNC(INDIRECT(ADDRESS(ROW(),COLUMN())))</formula>
    </cfRule>
  </conditionalFormatting>
  <conditionalFormatting sqref="I39">
    <cfRule type="expression" dxfId="168" priority="319">
      <formula>INDIRECT(ADDRESS(ROW(),COLUMN()))=TRUNC(INDIRECT(ADDRESS(ROW(),COLUMN())))</formula>
    </cfRule>
  </conditionalFormatting>
  <conditionalFormatting sqref="G35">
    <cfRule type="expression" dxfId="167" priority="318">
      <formula>INDIRECT(ADDRESS(ROW(),COLUMN()))=TRUNC(INDIRECT(ADDRESS(ROW(),COLUMN())))</formula>
    </cfRule>
  </conditionalFormatting>
  <conditionalFormatting sqref="I35">
    <cfRule type="expression" dxfId="166" priority="317">
      <formula>INDIRECT(ADDRESS(ROW(),COLUMN()))=TRUNC(INDIRECT(ADDRESS(ROW(),COLUMN())))</formula>
    </cfRule>
  </conditionalFormatting>
  <conditionalFormatting sqref="G33">
    <cfRule type="expression" dxfId="165" priority="316">
      <formula>INDIRECT(ADDRESS(ROW(),COLUMN()))=TRUNC(INDIRECT(ADDRESS(ROW(),COLUMN())))</formula>
    </cfRule>
  </conditionalFormatting>
  <conditionalFormatting sqref="I33">
    <cfRule type="expression" dxfId="164" priority="315">
      <formula>INDIRECT(ADDRESS(ROW(),COLUMN()))=TRUNC(INDIRECT(ADDRESS(ROW(),COLUMN())))</formula>
    </cfRule>
  </conditionalFormatting>
  <conditionalFormatting sqref="G34">
    <cfRule type="expression" dxfId="163" priority="314">
      <formula>INDIRECT(ADDRESS(ROW(),COLUMN()))=TRUNC(INDIRECT(ADDRESS(ROW(),COLUMN())))</formula>
    </cfRule>
  </conditionalFormatting>
  <conditionalFormatting sqref="I34">
    <cfRule type="expression" dxfId="162" priority="313">
      <formula>INDIRECT(ADDRESS(ROW(),COLUMN()))=TRUNC(INDIRECT(ADDRESS(ROW(),COLUMN())))</formula>
    </cfRule>
  </conditionalFormatting>
  <conditionalFormatting sqref="G45">
    <cfRule type="expression" dxfId="161" priority="312">
      <formula>INDIRECT(ADDRESS(ROW(),COLUMN()))=TRUNC(INDIRECT(ADDRESS(ROW(),COLUMN())))</formula>
    </cfRule>
  </conditionalFormatting>
  <conditionalFormatting sqref="G46:G47">
    <cfRule type="expression" dxfId="160" priority="311">
      <formula>INDIRECT(ADDRESS(ROW(),COLUMN()))=TRUNC(INDIRECT(ADDRESS(ROW(),COLUMN())))</formula>
    </cfRule>
  </conditionalFormatting>
  <conditionalFormatting sqref="I46:I47">
    <cfRule type="expression" dxfId="159" priority="310">
      <formula>INDIRECT(ADDRESS(ROW(),COLUMN()))=TRUNC(INDIRECT(ADDRESS(ROW(),COLUMN())))</formula>
    </cfRule>
  </conditionalFormatting>
  <conditionalFormatting sqref="I169">
    <cfRule type="expression" dxfId="158" priority="308">
      <formula>INDIRECT(ADDRESS(ROW(),COLUMN()))=TRUNC(INDIRECT(ADDRESS(ROW(),COLUMN())))</formula>
    </cfRule>
  </conditionalFormatting>
  <conditionalFormatting sqref="L169">
    <cfRule type="expression" dxfId="157" priority="307">
      <formula>INDIRECT(ADDRESS(ROW(),COLUMN()))=TRUNC(INDIRECT(ADDRESS(ROW(),COLUMN())))</formula>
    </cfRule>
  </conditionalFormatting>
  <conditionalFormatting sqref="O169">
    <cfRule type="expression" dxfId="156" priority="306">
      <formula>INDIRECT(ADDRESS(ROW(),COLUMN()))=TRUNC(INDIRECT(ADDRESS(ROW(),COLUMN())))</formula>
    </cfRule>
  </conditionalFormatting>
  <conditionalFormatting sqref="G171:G218">
    <cfRule type="expression" dxfId="155" priority="305">
      <formula>INDIRECT(ADDRESS(ROW(),COLUMN()))=TRUNC(INDIRECT(ADDRESS(ROW(),COLUMN())))</formula>
    </cfRule>
  </conditionalFormatting>
  <conditionalFormatting sqref="I170:I218">
    <cfRule type="expression" dxfId="154" priority="304">
      <formula>INDIRECT(ADDRESS(ROW(),COLUMN()))=TRUNC(INDIRECT(ADDRESS(ROW(),COLUMN())))</formula>
    </cfRule>
  </conditionalFormatting>
  <conditionalFormatting sqref="L170:L218">
    <cfRule type="expression" dxfId="153" priority="303">
      <formula>INDIRECT(ADDRESS(ROW(),COLUMN()))=TRUNC(INDIRECT(ADDRESS(ROW(),COLUMN())))</formula>
    </cfRule>
  </conditionalFormatting>
  <conditionalFormatting sqref="O170:O218">
    <cfRule type="expression" dxfId="152" priority="302">
      <formula>INDIRECT(ADDRESS(ROW(),COLUMN()))=TRUNC(INDIRECT(ADDRESS(ROW(),COLUMN())))</formula>
    </cfRule>
  </conditionalFormatting>
  <conditionalFormatting sqref="O107:O159 G107:G159 I107:I159 L107:L159">
    <cfRule type="expression" dxfId="151" priority="301">
      <formula>INDIRECT(ADDRESS(ROW(),COLUMN()))=TRUNC(INDIRECT(ADDRESS(ROW(),COLUMN())))</formula>
    </cfRule>
  </conditionalFormatting>
  <conditionalFormatting sqref="G169">
    <cfRule type="expression" dxfId="150" priority="3">
      <formula>INDIRECT(ADDRESS(ROW(),COLUMN()))=TRUNC(INDIRECT(ADDRESS(ROW(),COLUMN())))</formula>
    </cfRule>
  </conditionalFormatting>
  <conditionalFormatting sqref="G170">
    <cfRule type="expression" dxfId="149" priority="2">
      <formula>INDIRECT(ADDRESS(ROW(),COLUMN()))=TRUNC(INDIRECT(ADDRESS(ROW(),COLUMN())))</formula>
    </cfRule>
  </conditionalFormatting>
  <conditionalFormatting sqref="M6:Q7">
    <cfRule type="cellIs" dxfId="148"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1000-000000000000}"/>
    <dataValidation imeMode="disabled" allowBlank="1" showInputMessage="1" showErrorMessage="1" sqref="C7:K7 F166:K166 A10:A159 A169:A218" xr:uid="{00000000-0002-0000-1000-000001000000}"/>
    <dataValidation type="list" allowBlank="1" showInputMessage="1" showErrorMessage="1" sqref="R10:R159" xr:uid="{00000000-0002-0000-1000-000002000000}">
      <formula1>"○"</formula1>
    </dataValidation>
    <dataValidation type="list" imeMode="hiragana" allowBlank="1" showInputMessage="1" showErrorMessage="1" sqref="C10:C159" xr:uid="{00000000-0002-0000-1000-000003000000}">
      <formula1>区分</formula1>
    </dataValidation>
    <dataValidation imeMode="off" allowBlank="1" showInputMessage="1" showErrorMessage="1" sqref="G10:G159 I10:I159 L10:L159 O10:O159 Q10:Q159 F238:H276 I169:I218 L169:L218 O169:O218 Q169:Q218 C3 G231:H235 G224:H229 F224:F235 G169:G218" xr:uid="{00000000-0002-0000-1000-000004000000}"/>
    <dataValidation type="list" imeMode="hiragana" allowBlank="1" showInputMessage="1" showErrorMessage="1" sqref="C169:D218" xr:uid="{00000000-0002-0000-1000-000005000000}">
      <formula1>収入</formula1>
    </dataValidation>
    <dataValidation type="list" imeMode="hiragana" allowBlank="1" showInputMessage="1" showErrorMessage="1" sqref="D10:D159" xr:uid="{00000000-0002-0000-10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81</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96</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2-19</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147" priority="372">
      <formula>INDIRECT(ADDRESS(ROW(),COLUMN()))=TRUNC(INDIRECT(ADDRESS(ROW(),COLUMN())))</formula>
    </cfRule>
  </conditionalFormatting>
  <conditionalFormatting sqref="O27:O50">
    <cfRule type="expression" dxfId="146" priority="368">
      <formula>INDIRECT(ADDRESS(ROW(),COLUMN()))=TRUNC(INDIRECT(ADDRESS(ROW(),COLUMN())))</formula>
    </cfRule>
  </conditionalFormatting>
  <conditionalFormatting sqref="G48:G50">
    <cfRule type="expression" dxfId="145" priority="371">
      <formula>INDIRECT(ADDRESS(ROW(),COLUMN()))=TRUNC(INDIRECT(ADDRESS(ROW(),COLUMN())))</formula>
    </cfRule>
  </conditionalFormatting>
  <conditionalFormatting sqref="I45 I48:I50">
    <cfRule type="expression" dxfId="144" priority="370">
      <formula>INDIRECT(ADDRESS(ROW(),COLUMN()))=TRUNC(INDIRECT(ADDRESS(ROW(),COLUMN())))</formula>
    </cfRule>
  </conditionalFormatting>
  <conditionalFormatting sqref="L29:L50">
    <cfRule type="expression" dxfId="143" priority="369">
      <formula>INDIRECT(ADDRESS(ROW(),COLUMN()))=TRUNC(INDIRECT(ADDRESS(ROW(),COLUMN())))</formula>
    </cfRule>
  </conditionalFormatting>
  <conditionalFormatting sqref="O10">
    <cfRule type="expression" dxfId="142" priority="366">
      <formula>INDIRECT(ADDRESS(ROW(),COLUMN()))=TRUNC(INDIRECT(ADDRESS(ROW(),COLUMN())))</formula>
    </cfRule>
  </conditionalFormatting>
  <conditionalFormatting sqref="L10">
    <cfRule type="expression" dxfId="141" priority="367">
      <formula>INDIRECT(ADDRESS(ROW(),COLUMN()))=TRUNC(INDIRECT(ADDRESS(ROW(),COLUMN())))</formula>
    </cfRule>
  </conditionalFormatting>
  <conditionalFormatting sqref="O11">
    <cfRule type="expression" dxfId="140" priority="364">
      <formula>INDIRECT(ADDRESS(ROW(),COLUMN()))=TRUNC(INDIRECT(ADDRESS(ROW(),COLUMN())))</formula>
    </cfRule>
  </conditionalFormatting>
  <conditionalFormatting sqref="L11">
    <cfRule type="expression" dxfId="139" priority="365">
      <formula>INDIRECT(ADDRESS(ROW(),COLUMN()))=TRUNC(INDIRECT(ADDRESS(ROW(),COLUMN())))</formula>
    </cfRule>
  </conditionalFormatting>
  <conditionalFormatting sqref="O12:O26">
    <cfRule type="expression" dxfId="138" priority="361">
      <formula>INDIRECT(ADDRESS(ROW(),COLUMN()))=TRUNC(INDIRECT(ADDRESS(ROW(),COLUMN())))</formula>
    </cfRule>
  </conditionalFormatting>
  <conditionalFormatting sqref="I21:I25">
    <cfRule type="expression" dxfId="137" priority="363">
      <formula>INDIRECT(ADDRESS(ROW(),COLUMN()))=TRUNC(INDIRECT(ADDRESS(ROW(),COLUMN())))</formula>
    </cfRule>
  </conditionalFormatting>
  <conditionalFormatting sqref="L12:L25">
    <cfRule type="expression" dxfId="136" priority="362">
      <formula>INDIRECT(ADDRESS(ROW(),COLUMN()))=TRUNC(INDIRECT(ADDRESS(ROW(),COLUMN())))</formula>
    </cfRule>
  </conditionalFormatting>
  <conditionalFormatting sqref="G10 G15">
    <cfRule type="expression" dxfId="135" priority="360">
      <formula>INDIRECT(ADDRESS(ROW(),COLUMN()))=TRUNC(INDIRECT(ADDRESS(ROW(),COLUMN())))</formula>
    </cfRule>
  </conditionalFormatting>
  <conditionalFormatting sqref="I10 I15">
    <cfRule type="expression" dxfId="134" priority="359">
      <formula>INDIRECT(ADDRESS(ROW(),COLUMN()))=TRUNC(INDIRECT(ADDRESS(ROW(),COLUMN())))</formula>
    </cfRule>
  </conditionalFormatting>
  <conditionalFormatting sqref="G12">
    <cfRule type="expression" dxfId="133" priority="358">
      <formula>INDIRECT(ADDRESS(ROW(),COLUMN()))=TRUNC(INDIRECT(ADDRESS(ROW(),COLUMN())))</formula>
    </cfRule>
  </conditionalFormatting>
  <conditionalFormatting sqref="I12">
    <cfRule type="expression" dxfId="132" priority="357">
      <formula>INDIRECT(ADDRESS(ROW(),COLUMN()))=TRUNC(INDIRECT(ADDRESS(ROW(),COLUMN())))</formula>
    </cfRule>
  </conditionalFormatting>
  <conditionalFormatting sqref="G14">
    <cfRule type="expression" dxfId="131" priority="356">
      <formula>INDIRECT(ADDRESS(ROW(),COLUMN()))=TRUNC(INDIRECT(ADDRESS(ROW(),COLUMN())))</formula>
    </cfRule>
  </conditionalFormatting>
  <conditionalFormatting sqref="I14">
    <cfRule type="expression" dxfId="130" priority="355">
      <formula>INDIRECT(ADDRESS(ROW(),COLUMN()))=TRUNC(INDIRECT(ADDRESS(ROW(),COLUMN())))</formula>
    </cfRule>
  </conditionalFormatting>
  <conditionalFormatting sqref="G11">
    <cfRule type="expression" dxfId="129" priority="354">
      <formula>INDIRECT(ADDRESS(ROW(),COLUMN()))=TRUNC(INDIRECT(ADDRESS(ROW(),COLUMN())))</formula>
    </cfRule>
  </conditionalFormatting>
  <conditionalFormatting sqref="I11">
    <cfRule type="expression" dxfId="128" priority="353">
      <formula>INDIRECT(ADDRESS(ROW(),COLUMN()))=TRUNC(INDIRECT(ADDRESS(ROW(),COLUMN())))</formula>
    </cfRule>
  </conditionalFormatting>
  <conditionalFormatting sqref="G13">
    <cfRule type="expression" dxfId="127" priority="352">
      <formula>INDIRECT(ADDRESS(ROW(),COLUMN()))=TRUNC(INDIRECT(ADDRESS(ROW(),COLUMN())))</formula>
    </cfRule>
  </conditionalFormatting>
  <conditionalFormatting sqref="I13">
    <cfRule type="expression" dxfId="126" priority="351">
      <formula>INDIRECT(ADDRESS(ROW(),COLUMN()))=TRUNC(INDIRECT(ADDRESS(ROW(),COLUMN())))</formula>
    </cfRule>
  </conditionalFormatting>
  <conditionalFormatting sqref="G16 G19">
    <cfRule type="expression" dxfId="125" priority="350">
      <formula>INDIRECT(ADDRESS(ROW(),COLUMN()))=TRUNC(INDIRECT(ADDRESS(ROW(),COLUMN())))</formula>
    </cfRule>
  </conditionalFormatting>
  <conditionalFormatting sqref="I16 I19">
    <cfRule type="expression" dxfId="124" priority="349">
      <formula>INDIRECT(ADDRESS(ROW(),COLUMN()))=TRUNC(INDIRECT(ADDRESS(ROW(),COLUMN())))</formula>
    </cfRule>
  </conditionalFormatting>
  <conditionalFormatting sqref="G17">
    <cfRule type="expression" dxfId="123" priority="348">
      <formula>INDIRECT(ADDRESS(ROW(),COLUMN()))=TRUNC(INDIRECT(ADDRESS(ROW(),COLUMN())))</formula>
    </cfRule>
  </conditionalFormatting>
  <conditionalFormatting sqref="I17">
    <cfRule type="expression" dxfId="122" priority="347">
      <formula>INDIRECT(ADDRESS(ROW(),COLUMN()))=TRUNC(INDIRECT(ADDRESS(ROW(),COLUMN())))</formula>
    </cfRule>
  </conditionalFormatting>
  <conditionalFormatting sqref="G18">
    <cfRule type="expression" dxfId="121" priority="346">
      <formula>INDIRECT(ADDRESS(ROW(),COLUMN()))=TRUNC(INDIRECT(ADDRESS(ROW(),COLUMN())))</formula>
    </cfRule>
  </conditionalFormatting>
  <conditionalFormatting sqref="I18">
    <cfRule type="expression" dxfId="120" priority="345">
      <formula>INDIRECT(ADDRESS(ROW(),COLUMN()))=TRUNC(INDIRECT(ADDRESS(ROW(),COLUMN())))</formula>
    </cfRule>
  </conditionalFormatting>
  <conditionalFormatting sqref="G20">
    <cfRule type="expression" dxfId="119" priority="344">
      <formula>INDIRECT(ADDRESS(ROW(),COLUMN()))=TRUNC(INDIRECT(ADDRESS(ROW(),COLUMN())))</formula>
    </cfRule>
  </conditionalFormatting>
  <conditionalFormatting sqref="I20">
    <cfRule type="expression" dxfId="118" priority="343">
      <formula>INDIRECT(ADDRESS(ROW(),COLUMN()))=TRUNC(INDIRECT(ADDRESS(ROW(),COLUMN())))</formula>
    </cfRule>
  </conditionalFormatting>
  <conditionalFormatting sqref="G21 G23">
    <cfRule type="expression" dxfId="117" priority="342">
      <formula>INDIRECT(ADDRESS(ROW(),COLUMN()))=TRUNC(INDIRECT(ADDRESS(ROW(),COLUMN())))</formula>
    </cfRule>
  </conditionalFormatting>
  <conditionalFormatting sqref="G22">
    <cfRule type="expression" dxfId="116" priority="341">
      <formula>INDIRECT(ADDRESS(ROW(),COLUMN()))=TRUNC(INDIRECT(ADDRESS(ROW(),COLUMN())))</formula>
    </cfRule>
  </conditionalFormatting>
  <conditionalFormatting sqref="G24:G25">
    <cfRule type="expression" dxfId="115" priority="340">
      <formula>INDIRECT(ADDRESS(ROW(),COLUMN()))=TRUNC(INDIRECT(ADDRESS(ROW(),COLUMN())))</formula>
    </cfRule>
  </conditionalFormatting>
  <conditionalFormatting sqref="G26:G28">
    <cfRule type="expression" dxfId="114" priority="339">
      <formula>INDIRECT(ADDRESS(ROW(),COLUMN()))=TRUNC(INDIRECT(ADDRESS(ROW(),COLUMN())))</formula>
    </cfRule>
  </conditionalFormatting>
  <conditionalFormatting sqref="I26:I28">
    <cfRule type="expression" dxfId="113" priority="338">
      <formula>INDIRECT(ADDRESS(ROW(),COLUMN()))=TRUNC(INDIRECT(ADDRESS(ROW(),COLUMN())))</formula>
    </cfRule>
  </conditionalFormatting>
  <conditionalFormatting sqref="L26:L28">
    <cfRule type="expression" dxfId="112" priority="337">
      <formula>INDIRECT(ADDRESS(ROW(),COLUMN()))=TRUNC(INDIRECT(ADDRESS(ROW(),COLUMN())))</formula>
    </cfRule>
  </conditionalFormatting>
  <conditionalFormatting sqref="G29:G30">
    <cfRule type="expression" dxfId="111" priority="336">
      <formula>INDIRECT(ADDRESS(ROW(),COLUMN()))=TRUNC(INDIRECT(ADDRESS(ROW(),COLUMN())))</formula>
    </cfRule>
  </conditionalFormatting>
  <conditionalFormatting sqref="I29:I30">
    <cfRule type="expression" dxfId="110" priority="335">
      <formula>INDIRECT(ADDRESS(ROW(),COLUMN()))=TRUNC(INDIRECT(ADDRESS(ROW(),COLUMN())))</formula>
    </cfRule>
  </conditionalFormatting>
  <conditionalFormatting sqref="G31:G32 G42 G44">
    <cfRule type="expression" dxfId="109" priority="334">
      <formula>INDIRECT(ADDRESS(ROW(),COLUMN()))=TRUNC(INDIRECT(ADDRESS(ROW(),COLUMN())))</formula>
    </cfRule>
  </conditionalFormatting>
  <conditionalFormatting sqref="I31:I32 I42 I44">
    <cfRule type="expression" dxfId="108" priority="333">
      <formula>INDIRECT(ADDRESS(ROW(),COLUMN()))=TRUNC(INDIRECT(ADDRESS(ROW(),COLUMN())))</formula>
    </cfRule>
  </conditionalFormatting>
  <conditionalFormatting sqref="G40">
    <cfRule type="expression" dxfId="107" priority="332">
      <formula>INDIRECT(ADDRESS(ROW(),COLUMN()))=TRUNC(INDIRECT(ADDRESS(ROW(),COLUMN())))</formula>
    </cfRule>
  </conditionalFormatting>
  <conditionalFormatting sqref="I40">
    <cfRule type="expression" dxfId="106" priority="331">
      <formula>INDIRECT(ADDRESS(ROW(),COLUMN()))=TRUNC(INDIRECT(ADDRESS(ROW(),COLUMN())))</formula>
    </cfRule>
  </conditionalFormatting>
  <conditionalFormatting sqref="G37">
    <cfRule type="expression" dxfId="105" priority="330">
      <formula>INDIRECT(ADDRESS(ROW(),COLUMN()))=TRUNC(INDIRECT(ADDRESS(ROW(),COLUMN())))</formula>
    </cfRule>
  </conditionalFormatting>
  <conditionalFormatting sqref="I37">
    <cfRule type="expression" dxfId="104" priority="329">
      <formula>INDIRECT(ADDRESS(ROW(),COLUMN()))=TRUNC(INDIRECT(ADDRESS(ROW(),COLUMN())))</formula>
    </cfRule>
  </conditionalFormatting>
  <conditionalFormatting sqref="G38">
    <cfRule type="expression" dxfId="103" priority="328">
      <formula>INDIRECT(ADDRESS(ROW(),COLUMN()))=TRUNC(INDIRECT(ADDRESS(ROW(),COLUMN())))</formula>
    </cfRule>
  </conditionalFormatting>
  <conditionalFormatting sqref="I38">
    <cfRule type="expression" dxfId="102" priority="327">
      <formula>INDIRECT(ADDRESS(ROW(),COLUMN()))=TRUNC(INDIRECT(ADDRESS(ROW(),COLUMN())))</formula>
    </cfRule>
  </conditionalFormatting>
  <conditionalFormatting sqref="G41">
    <cfRule type="expression" dxfId="101" priority="326">
      <formula>INDIRECT(ADDRESS(ROW(),COLUMN()))=TRUNC(INDIRECT(ADDRESS(ROW(),COLUMN())))</formula>
    </cfRule>
  </conditionalFormatting>
  <conditionalFormatting sqref="I41">
    <cfRule type="expression" dxfId="100" priority="325">
      <formula>INDIRECT(ADDRESS(ROW(),COLUMN()))=TRUNC(INDIRECT(ADDRESS(ROW(),COLUMN())))</formula>
    </cfRule>
  </conditionalFormatting>
  <conditionalFormatting sqref="G43">
    <cfRule type="expression" dxfId="99" priority="324">
      <formula>INDIRECT(ADDRESS(ROW(),COLUMN()))=TRUNC(INDIRECT(ADDRESS(ROW(),COLUMN())))</formula>
    </cfRule>
  </conditionalFormatting>
  <conditionalFormatting sqref="I43">
    <cfRule type="expression" dxfId="98" priority="323">
      <formula>INDIRECT(ADDRESS(ROW(),COLUMN()))=TRUNC(INDIRECT(ADDRESS(ROW(),COLUMN())))</formula>
    </cfRule>
  </conditionalFormatting>
  <conditionalFormatting sqref="G36">
    <cfRule type="expression" dxfId="97" priority="322">
      <formula>INDIRECT(ADDRESS(ROW(),COLUMN()))=TRUNC(INDIRECT(ADDRESS(ROW(),COLUMN())))</formula>
    </cfRule>
  </conditionalFormatting>
  <conditionalFormatting sqref="I36">
    <cfRule type="expression" dxfId="96" priority="321">
      <formula>INDIRECT(ADDRESS(ROW(),COLUMN()))=TRUNC(INDIRECT(ADDRESS(ROW(),COLUMN())))</formula>
    </cfRule>
  </conditionalFormatting>
  <conditionalFormatting sqref="G39">
    <cfRule type="expression" dxfId="95" priority="320">
      <formula>INDIRECT(ADDRESS(ROW(),COLUMN()))=TRUNC(INDIRECT(ADDRESS(ROW(),COLUMN())))</formula>
    </cfRule>
  </conditionalFormatting>
  <conditionalFormatting sqref="I39">
    <cfRule type="expression" dxfId="94" priority="319">
      <formula>INDIRECT(ADDRESS(ROW(),COLUMN()))=TRUNC(INDIRECT(ADDRESS(ROW(),COLUMN())))</formula>
    </cfRule>
  </conditionalFormatting>
  <conditionalFormatting sqref="G35">
    <cfRule type="expression" dxfId="93" priority="318">
      <formula>INDIRECT(ADDRESS(ROW(),COLUMN()))=TRUNC(INDIRECT(ADDRESS(ROW(),COLUMN())))</formula>
    </cfRule>
  </conditionalFormatting>
  <conditionalFormatting sqref="I35">
    <cfRule type="expression" dxfId="92" priority="317">
      <formula>INDIRECT(ADDRESS(ROW(),COLUMN()))=TRUNC(INDIRECT(ADDRESS(ROW(),COLUMN())))</formula>
    </cfRule>
  </conditionalFormatting>
  <conditionalFormatting sqref="G33">
    <cfRule type="expression" dxfId="91" priority="316">
      <formula>INDIRECT(ADDRESS(ROW(),COLUMN()))=TRUNC(INDIRECT(ADDRESS(ROW(),COLUMN())))</formula>
    </cfRule>
  </conditionalFormatting>
  <conditionalFormatting sqref="I33">
    <cfRule type="expression" dxfId="90" priority="315">
      <formula>INDIRECT(ADDRESS(ROW(),COLUMN()))=TRUNC(INDIRECT(ADDRESS(ROW(),COLUMN())))</formula>
    </cfRule>
  </conditionalFormatting>
  <conditionalFormatting sqref="G34">
    <cfRule type="expression" dxfId="89" priority="314">
      <formula>INDIRECT(ADDRESS(ROW(),COLUMN()))=TRUNC(INDIRECT(ADDRESS(ROW(),COLUMN())))</formula>
    </cfRule>
  </conditionalFormatting>
  <conditionalFormatting sqref="I34">
    <cfRule type="expression" dxfId="88" priority="313">
      <formula>INDIRECT(ADDRESS(ROW(),COLUMN()))=TRUNC(INDIRECT(ADDRESS(ROW(),COLUMN())))</formula>
    </cfRule>
  </conditionalFormatting>
  <conditionalFormatting sqref="G45">
    <cfRule type="expression" dxfId="87" priority="312">
      <formula>INDIRECT(ADDRESS(ROW(),COLUMN()))=TRUNC(INDIRECT(ADDRESS(ROW(),COLUMN())))</formula>
    </cfRule>
  </conditionalFormatting>
  <conditionalFormatting sqref="G46:G47">
    <cfRule type="expression" dxfId="86" priority="311">
      <formula>INDIRECT(ADDRESS(ROW(),COLUMN()))=TRUNC(INDIRECT(ADDRESS(ROW(),COLUMN())))</formula>
    </cfRule>
  </conditionalFormatting>
  <conditionalFormatting sqref="I46:I47">
    <cfRule type="expression" dxfId="85" priority="310">
      <formula>INDIRECT(ADDRESS(ROW(),COLUMN()))=TRUNC(INDIRECT(ADDRESS(ROW(),COLUMN())))</formula>
    </cfRule>
  </conditionalFormatting>
  <conditionalFormatting sqref="I169">
    <cfRule type="expression" dxfId="84" priority="308">
      <formula>INDIRECT(ADDRESS(ROW(),COLUMN()))=TRUNC(INDIRECT(ADDRESS(ROW(),COLUMN())))</formula>
    </cfRule>
  </conditionalFormatting>
  <conditionalFormatting sqref="L169">
    <cfRule type="expression" dxfId="83" priority="307">
      <formula>INDIRECT(ADDRESS(ROW(),COLUMN()))=TRUNC(INDIRECT(ADDRESS(ROW(),COLUMN())))</formula>
    </cfRule>
  </conditionalFormatting>
  <conditionalFormatting sqref="O169">
    <cfRule type="expression" dxfId="82" priority="306">
      <formula>INDIRECT(ADDRESS(ROW(),COLUMN()))=TRUNC(INDIRECT(ADDRESS(ROW(),COLUMN())))</formula>
    </cfRule>
  </conditionalFormatting>
  <conditionalFormatting sqref="G171:G218">
    <cfRule type="expression" dxfId="81" priority="305">
      <formula>INDIRECT(ADDRESS(ROW(),COLUMN()))=TRUNC(INDIRECT(ADDRESS(ROW(),COLUMN())))</formula>
    </cfRule>
  </conditionalFormatting>
  <conditionalFormatting sqref="I170:I218">
    <cfRule type="expression" dxfId="80" priority="304">
      <formula>INDIRECT(ADDRESS(ROW(),COLUMN()))=TRUNC(INDIRECT(ADDRESS(ROW(),COLUMN())))</formula>
    </cfRule>
  </conditionalFormatting>
  <conditionalFormatting sqref="L170:L218">
    <cfRule type="expression" dxfId="79" priority="303">
      <formula>INDIRECT(ADDRESS(ROW(),COLUMN()))=TRUNC(INDIRECT(ADDRESS(ROW(),COLUMN())))</formula>
    </cfRule>
  </conditionalFormatting>
  <conditionalFormatting sqref="O170:O218">
    <cfRule type="expression" dxfId="78" priority="302">
      <formula>INDIRECT(ADDRESS(ROW(),COLUMN()))=TRUNC(INDIRECT(ADDRESS(ROW(),COLUMN())))</formula>
    </cfRule>
  </conditionalFormatting>
  <conditionalFormatting sqref="O107:O159 G107:G159 I107:I159 L107:L159">
    <cfRule type="expression" dxfId="77" priority="301">
      <formula>INDIRECT(ADDRESS(ROW(),COLUMN()))=TRUNC(INDIRECT(ADDRESS(ROW(),COLUMN())))</formula>
    </cfRule>
  </conditionalFormatting>
  <conditionalFormatting sqref="G169">
    <cfRule type="expression" dxfId="76" priority="3">
      <formula>INDIRECT(ADDRESS(ROW(),COLUMN()))=TRUNC(INDIRECT(ADDRESS(ROW(),COLUMN())))</formula>
    </cfRule>
  </conditionalFormatting>
  <conditionalFormatting sqref="G170">
    <cfRule type="expression" dxfId="75" priority="2">
      <formula>INDIRECT(ADDRESS(ROW(),COLUMN()))=TRUNC(INDIRECT(ADDRESS(ROW(),COLUMN())))</formula>
    </cfRule>
  </conditionalFormatting>
  <conditionalFormatting sqref="M6:Q7">
    <cfRule type="cellIs" dxfId="74"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1100-000000000000}"/>
    <dataValidation type="list" imeMode="hiragana" allowBlank="1" showInputMessage="1" showErrorMessage="1" sqref="C10:C159" xr:uid="{00000000-0002-0000-1100-000001000000}">
      <formula1>区分</formula1>
    </dataValidation>
    <dataValidation type="list" allowBlank="1" showInputMessage="1" showErrorMessage="1" sqref="R10:R159" xr:uid="{00000000-0002-0000-1100-000002000000}">
      <formula1>"○"</formula1>
    </dataValidation>
    <dataValidation imeMode="disabled" allowBlank="1" showInputMessage="1" showErrorMessage="1" sqref="C7:K7 F166:K166 A10:A159 A169:A218" xr:uid="{00000000-0002-0000-1100-000003000000}"/>
    <dataValidation imeMode="hiragana" allowBlank="1" showInputMessage="1" showErrorMessage="1" sqref="E10:E159 J10:J159 M10:M159 M169:M218 J169:J218 E169:E218" xr:uid="{00000000-0002-0000-1100-000004000000}"/>
    <dataValidation type="list" imeMode="hiragana" allowBlank="1" showInputMessage="1" showErrorMessage="1" sqref="C169:D218" xr:uid="{00000000-0002-0000-1100-000005000000}">
      <formula1>収入</formula1>
    </dataValidation>
    <dataValidation type="list" imeMode="hiragana" allowBlank="1" showInputMessage="1" showErrorMessage="1" sqref="D10:D159" xr:uid="{00000000-0002-0000-11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92</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95</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40"/>
      <c r="D26" s="41"/>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2-20</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99</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73" priority="372">
      <formula>INDIRECT(ADDRESS(ROW(),COLUMN()))=TRUNC(INDIRECT(ADDRESS(ROW(),COLUMN())))</formula>
    </cfRule>
  </conditionalFormatting>
  <conditionalFormatting sqref="O27:O50">
    <cfRule type="expression" dxfId="72" priority="368">
      <formula>INDIRECT(ADDRESS(ROW(),COLUMN()))=TRUNC(INDIRECT(ADDRESS(ROW(),COLUMN())))</formula>
    </cfRule>
  </conditionalFormatting>
  <conditionalFormatting sqref="G48:G50">
    <cfRule type="expression" dxfId="71" priority="371">
      <formula>INDIRECT(ADDRESS(ROW(),COLUMN()))=TRUNC(INDIRECT(ADDRESS(ROW(),COLUMN())))</formula>
    </cfRule>
  </conditionalFormatting>
  <conditionalFormatting sqref="I45 I48:I50">
    <cfRule type="expression" dxfId="70" priority="370">
      <formula>INDIRECT(ADDRESS(ROW(),COLUMN()))=TRUNC(INDIRECT(ADDRESS(ROW(),COLUMN())))</formula>
    </cfRule>
  </conditionalFormatting>
  <conditionalFormatting sqref="L29:L50">
    <cfRule type="expression" dxfId="69" priority="369">
      <formula>INDIRECT(ADDRESS(ROW(),COLUMN()))=TRUNC(INDIRECT(ADDRESS(ROW(),COLUMN())))</formula>
    </cfRule>
  </conditionalFormatting>
  <conditionalFormatting sqref="O10">
    <cfRule type="expression" dxfId="68" priority="366">
      <formula>INDIRECT(ADDRESS(ROW(),COLUMN()))=TRUNC(INDIRECT(ADDRESS(ROW(),COLUMN())))</formula>
    </cfRule>
  </conditionalFormatting>
  <conditionalFormatting sqref="L10">
    <cfRule type="expression" dxfId="67" priority="367">
      <formula>INDIRECT(ADDRESS(ROW(),COLUMN()))=TRUNC(INDIRECT(ADDRESS(ROW(),COLUMN())))</formula>
    </cfRule>
  </conditionalFormatting>
  <conditionalFormatting sqref="O11">
    <cfRule type="expression" dxfId="66" priority="364">
      <formula>INDIRECT(ADDRESS(ROW(),COLUMN()))=TRUNC(INDIRECT(ADDRESS(ROW(),COLUMN())))</formula>
    </cfRule>
  </conditionalFormatting>
  <conditionalFormatting sqref="L11">
    <cfRule type="expression" dxfId="65" priority="365">
      <formula>INDIRECT(ADDRESS(ROW(),COLUMN()))=TRUNC(INDIRECT(ADDRESS(ROW(),COLUMN())))</formula>
    </cfRule>
  </conditionalFormatting>
  <conditionalFormatting sqref="O12:O26">
    <cfRule type="expression" dxfId="64" priority="361">
      <formula>INDIRECT(ADDRESS(ROW(),COLUMN()))=TRUNC(INDIRECT(ADDRESS(ROW(),COLUMN())))</formula>
    </cfRule>
  </conditionalFormatting>
  <conditionalFormatting sqref="I21:I25">
    <cfRule type="expression" dxfId="63" priority="363">
      <formula>INDIRECT(ADDRESS(ROW(),COLUMN()))=TRUNC(INDIRECT(ADDRESS(ROW(),COLUMN())))</formula>
    </cfRule>
  </conditionalFormatting>
  <conditionalFormatting sqref="L12:L25">
    <cfRule type="expression" dxfId="62" priority="362">
      <formula>INDIRECT(ADDRESS(ROW(),COLUMN()))=TRUNC(INDIRECT(ADDRESS(ROW(),COLUMN())))</formula>
    </cfRule>
  </conditionalFormatting>
  <conditionalFormatting sqref="G10 G15">
    <cfRule type="expression" dxfId="61" priority="360">
      <formula>INDIRECT(ADDRESS(ROW(),COLUMN()))=TRUNC(INDIRECT(ADDRESS(ROW(),COLUMN())))</formula>
    </cfRule>
  </conditionalFormatting>
  <conditionalFormatting sqref="I10 I15">
    <cfRule type="expression" dxfId="60" priority="359">
      <formula>INDIRECT(ADDRESS(ROW(),COLUMN()))=TRUNC(INDIRECT(ADDRESS(ROW(),COLUMN())))</formula>
    </cfRule>
  </conditionalFormatting>
  <conditionalFormatting sqref="G12">
    <cfRule type="expression" dxfId="59" priority="358">
      <formula>INDIRECT(ADDRESS(ROW(),COLUMN()))=TRUNC(INDIRECT(ADDRESS(ROW(),COLUMN())))</formula>
    </cfRule>
  </conditionalFormatting>
  <conditionalFormatting sqref="I12">
    <cfRule type="expression" dxfId="58" priority="357">
      <formula>INDIRECT(ADDRESS(ROW(),COLUMN()))=TRUNC(INDIRECT(ADDRESS(ROW(),COLUMN())))</formula>
    </cfRule>
  </conditionalFormatting>
  <conditionalFormatting sqref="G14">
    <cfRule type="expression" dxfId="57" priority="356">
      <formula>INDIRECT(ADDRESS(ROW(),COLUMN()))=TRUNC(INDIRECT(ADDRESS(ROW(),COLUMN())))</formula>
    </cfRule>
  </conditionalFormatting>
  <conditionalFormatting sqref="I14">
    <cfRule type="expression" dxfId="56" priority="355">
      <formula>INDIRECT(ADDRESS(ROW(),COLUMN()))=TRUNC(INDIRECT(ADDRESS(ROW(),COLUMN())))</formula>
    </cfRule>
  </conditionalFormatting>
  <conditionalFormatting sqref="G11">
    <cfRule type="expression" dxfId="55" priority="354">
      <formula>INDIRECT(ADDRESS(ROW(),COLUMN()))=TRUNC(INDIRECT(ADDRESS(ROW(),COLUMN())))</formula>
    </cfRule>
  </conditionalFormatting>
  <conditionalFormatting sqref="I11">
    <cfRule type="expression" dxfId="54" priority="353">
      <formula>INDIRECT(ADDRESS(ROW(),COLUMN()))=TRUNC(INDIRECT(ADDRESS(ROW(),COLUMN())))</formula>
    </cfRule>
  </conditionalFormatting>
  <conditionalFormatting sqref="G13">
    <cfRule type="expression" dxfId="53" priority="352">
      <formula>INDIRECT(ADDRESS(ROW(),COLUMN()))=TRUNC(INDIRECT(ADDRESS(ROW(),COLUMN())))</formula>
    </cfRule>
  </conditionalFormatting>
  <conditionalFormatting sqref="I13">
    <cfRule type="expression" dxfId="52" priority="351">
      <formula>INDIRECT(ADDRESS(ROW(),COLUMN()))=TRUNC(INDIRECT(ADDRESS(ROW(),COLUMN())))</formula>
    </cfRule>
  </conditionalFormatting>
  <conditionalFormatting sqref="G16 G19">
    <cfRule type="expression" dxfId="51" priority="350">
      <formula>INDIRECT(ADDRESS(ROW(),COLUMN()))=TRUNC(INDIRECT(ADDRESS(ROW(),COLUMN())))</formula>
    </cfRule>
  </conditionalFormatting>
  <conditionalFormatting sqref="I16 I19">
    <cfRule type="expression" dxfId="50" priority="349">
      <formula>INDIRECT(ADDRESS(ROW(),COLUMN()))=TRUNC(INDIRECT(ADDRESS(ROW(),COLUMN())))</formula>
    </cfRule>
  </conditionalFormatting>
  <conditionalFormatting sqref="G17">
    <cfRule type="expression" dxfId="49" priority="348">
      <formula>INDIRECT(ADDRESS(ROW(),COLUMN()))=TRUNC(INDIRECT(ADDRESS(ROW(),COLUMN())))</formula>
    </cfRule>
  </conditionalFormatting>
  <conditionalFormatting sqref="I17">
    <cfRule type="expression" dxfId="48" priority="347">
      <formula>INDIRECT(ADDRESS(ROW(),COLUMN()))=TRUNC(INDIRECT(ADDRESS(ROW(),COLUMN())))</formula>
    </cfRule>
  </conditionalFormatting>
  <conditionalFormatting sqref="G18">
    <cfRule type="expression" dxfId="47" priority="346">
      <formula>INDIRECT(ADDRESS(ROW(),COLUMN()))=TRUNC(INDIRECT(ADDRESS(ROW(),COLUMN())))</formula>
    </cfRule>
  </conditionalFormatting>
  <conditionalFormatting sqref="I18">
    <cfRule type="expression" dxfId="46" priority="345">
      <formula>INDIRECT(ADDRESS(ROW(),COLUMN()))=TRUNC(INDIRECT(ADDRESS(ROW(),COLUMN())))</formula>
    </cfRule>
  </conditionalFormatting>
  <conditionalFormatting sqref="G20">
    <cfRule type="expression" dxfId="45" priority="344">
      <formula>INDIRECT(ADDRESS(ROW(),COLUMN()))=TRUNC(INDIRECT(ADDRESS(ROW(),COLUMN())))</formula>
    </cfRule>
  </conditionalFormatting>
  <conditionalFormatting sqref="I20">
    <cfRule type="expression" dxfId="44" priority="343">
      <formula>INDIRECT(ADDRESS(ROW(),COLUMN()))=TRUNC(INDIRECT(ADDRESS(ROW(),COLUMN())))</formula>
    </cfRule>
  </conditionalFormatting>
  <conditionalFormatting sqref="G21 G23">
    <cfRule type="expression" dxfId="43" priority="342">
      <formula>INDIRECT(ADDRESS(ROW(),COLUMN()))=TRUNC(INDIRECT(ADDRESS(ROW(),COLUMN())))</formula>
    </cfRule>
  </conditionalFormatting>
  <conditionalFormatting sqref="G22">
    <cfRule type="expression" dxfId="42" priority="341">
      <formula>INDIRECT(ADDRESS(ROW(),COLUMN()))=TRUNC(INDIRECT(ADDRESS(ROW(),COLUMN())))</formula>
    </cfRule>
  </conditionalFormatting>
  <conditionalFormatting sqref="G24:G25">
    <cfRule type="expression" dxfId="41" priority="340">
      <formula>INDIRECT(ADDRESS(ROW(),COLUMN()))=TRUNC(INDIRECT(ADDRESS(ROW(),COLUMN())))</formula>
    </cfRule>
  </conditionalFormatting>
  <conditionalFormatting sqref="G26:G28">
    <cfRule type="expression" dxfId="40" priority="339">
      <formula>INDIRECT(ADDRESS(ROW(),COLUMN()))=TRUNC(INDIRECT(ADDRESS(ROW(),COLUMN())))</formula>
    </cfRule>
  </conditionalFormatting>
  <conditionalFormatting sqref="I26:I28">
    <cfRule type="expression" dxfId="39" priority="338">
      <formula>INDIRECT(ADDRESS(ROW(),COLUMN()))=TRUNC(INDIRECT(ADDRESS(ROW(),COLUMN())))</formula>
    </cfRule>
  </conditionalFormatting>
  <conditionalFormatting sqref="L26:L28">
    <cfRule type="expression" dxfId="38" priority="337">
      <formula>INDIRECT(ADDRESS(ROW(),COLUMN()))=TRUNC(INDIRECT(ADDRESS(ROW(),COLUMN())))</formula>
    </cfRule>
  </conditionalFormatting>
  <conditionalFormatting sqref="G29:G30">
    <cfRule type="expression" dxfId="37" priority="336">
      <formula>INDIRECT(ADDRESS(ROW(),COLUMN()))=TRUNC(INDIRECT(ADDRESS(ROW(),COLUMN())))</formula>
    </cfRule>
  </conditionalFormatting>
  <conditionalFormatting sqref="I29:I30">
    <cfRule type="expression" dxfId="36" priority="335">
      <formula>INDIRECT(ADDRESS(ROW(),COLUMN()))=TRUNC(INDIRECT(ADDRESS(ROW(),COLUMN())))</formula>
    </cfRule>
  </conditionalFormatting>
  <conditionalFormatting sqref="G31:G32 G42 G44">
    <cfRule type="expression" dxfId="35" priority="334">
      <formula>INDIRECT(ADDRESS(ROW(),COLUMN()))=TRUNC(INDIRECT(ADDRESS(ROW(),COLUMN())))</formula>
    </cfRule>
  </conditionalFormatting>
  <conditionalFormatting sqref="I31:I32 I42 I44">
    <cfRule type="expression" dxfId="34" priority="333">
      <formula>INDIRECT(ADDRESS(ROW(),COLUMN()))=TRUNC(INDIRECT(ADDRESS(ROW(),COLUMN())))</formula>
    </cfRule>
  </conditionalFormatting>
  <conditionalFormatting sqref="G40">
    <cfRule type="expression" dxfId="33" priority="332">
      <formula>INDIRECT(ADDRESS(ROW(),COLUMN()))=TRUNC(INDIRECT(ADDRESS(ROW(),COLUMN())))</formula>
    </cfRule>
  </conditionalFormatting>
  <conditionalFormatting sqref="I40">
    <cfRule type="expression" dxfId="32" priority="331">
      <formula>INDIRECT(ADDRESS(ROW(),COLUMN()))=TRUNC(INDIRECT(ADDRESS(ROW(),COLUMN())))</formula>
    </cfRule>
  </conditionalFormatting>
  <conditionalFormatting sqref="G37">
    <cfRule type="expression" dxfId="31" priority="330">
      <formula>INDIRECT(ADDRESS(ROW(),COLUMN()))=TRUNC(INDIRECT(ADDRESS(ROW(),COLUMN())))</formula>
    </cfRule>
  </conditionalFormatting>
  <conditionalFormatting sqref="I37">
    <cfRule type="expression" dxfId="30" priority="329">
      <formula>INDIRECT(ADDRESS(ROW(),COLUMN()))=TRUNC(INDIRECT(ADDRESS(ROW(),COLUMN())))</formula>
    </cfRule>
  </conditionalFormatting>
  <conditionalFormatting sqref="G38">
    <cfRule type="expression" dxfId="29" priority="328">
      <formula>INDIRECT(ADDRESS(ROW(),COLUMN()))=TRUNC(INDIRECT(ADDRESS(ROW(),COLUMN())))</formula>
    </cfRule>
  </conditionalFormatting>
  <conditionalFormatting sqref="I38">
    <cfRule type="expression" dxfId="28" priority="327">
      <formula>INDIRECT(ADDRESS(ROW(),COLUMN()))=TRUNC(INDIRECT(ADDRESS(ROW(),COLUMN())))</formula>
    </cfRule>
  </conditionalFormatting>
  <conditionalFormatting sqref="G41">
    <cfRule type="expression" dxfId="27" priority="326">
      <formula>INDIRECT(ADDRESS(ROW(),COLUMN()))=TRUNC(INDIRECT(ADDRESS(ROW(),COLUMN())))</formula>
    </cfRule>
  </conditionalFormatting>
  <conditionalFormatting sqref="I41">
    <cfRule type="expression" dxfId="26" priority="325">
      <formula>INDIRECT(ADDRESS(ROW(),COLUMN()))=TRUNC(INDIRECT(ADDRESS(ROW(),COLUMN())))</formula>
    </cfRule>
  </conditionalFormatting>
  <conditionalFormatting sqref="G43">
    <cfRule type="expression" dxfId="25" priority="324">
      <formula>INDIRECT(ADDRESS(ROW(),COLUMN()))=TRUNC(INDIRECT(ADDRESS(ROW(),COLUMN())))</formula>
    </cfRule>
  </conditionalFormatting>
  <conditionalFormatting sqref="I43">
    <cfRule type="expression" dxfId="24" priority="323">
      <formula>INDIRECT(ADDRESS(ROW(),COLUMN()))=TRUNC(INDIRECT(ADDRESS(ROW(),COLUMN())))</formula>
    </cfRule>
  </conditionalFormatting>
  <conditionalFormatting sqref="G36">
    <cfRule type="expression" dxfId="23" priority="322">
      <formula>INDIRECT(ADDRESS(ROW(),COLUMN()))=TRUNC(INDIRECT(ADDRESS(ROW(),COLUMN())))</formula>
    </cfRule>
  </conditionalFormatting>
  <conditionalFormatting sqref="I36">
    <cfRule type="expression" dxfId="22" priority="321">
      <formula>INDIRECT(ADDRESS(ROW(),COLUMN()))=TRUNC(INDIRECT(ADDRESS(ROW(),COLUMN())))</formula>
    </cfRule>
  </conditionalFormatting>
  <conditionalFormatting sqref="G39">
    <cfRule type="expression" dxfId="21" priority="320">
      <formula>INDIRECT(ADDRESS(ROW(),COLUMN()))=TRUNC(INDIRECT(ADDRESS(ROW(),COLUMN())))</formula>
    </cfRule>
  </conditionalFormatting>
  <conditionalFormatting sqref="I39">
    <cfRule type="expression" dxfId="20" priority="319">
      <formula>INDIRECT(ADDRESS(ROW(),COLUMN()))=TRUNC(INDIRECT(ADDRESS(ROW(),COLUMN())))</formula>
    </cfRule>
  </conditionalFormatting>
  <conditionalFormatting sqref="G35">
    <cfRule type="expression" dxfId="19" priority="318">
      <formula>INDIRECT(ADDRESS(ROW(),COLUMN()))=TRUNC(INDIRECT(ADDRESS(ROW(),COLUMN())))</formula>
    </cfRule>
  </conditionalFormatting>
  <conditionalFormatting sqref="I35">
    <cfRule type="expression" dxfId="18" priority="317">
      <formula>INDIRECT(ADDRESS(ROW(),COLUMN()))=TRUNC(INDIRECT(ADDRESS(ROW(),COLUMN())))</formula>
    </cfRule>
  </conditionalFormatting>
  <conditionalFormatting sqref="G33">
    <cfRule type="expression" dxfId="17" priority="316">
      <formula>INDIRECT(ADDRESS(ROW(),COLUMN()))=TRUNC(INDIRECT(ADDRESS(ROW(),COLUMN())))</formula>
    </cfRule>
  </conditionalFormatting>
  <conditionalFormatting sqref="I33">
    <cfRule type="expression" dxfId="16" priority="315">
      <formula>INDIRECT(ADDRESS(ROW(),COLUMN()))=TRUNC(INDIRECT(ADDRESS(ROW(),COLUMN())))</formula>
    </cfRule>
  </conditionalFormatting>
  <conditionalFormatting sqref="G34">
    <cfRule type="expression" dxfId="15" priority="314">
      <formula>INDIRECT(ADDRESS(ROW(),COLUMN()))=TRUNC(INDIRECT(ADDRESS(ROW(),COLUMN())))</formula>
    </cfRule>
  </conditionalFormatting>
  <conditionalFormatting sqref="I34">
    <cfRule type="expression" dxfId="14" priority="313">
      <formula>INDIRECT(ADDRESS(ROW(),COLUMN()))=TRUNC(INDIRECT(ADDRESS(ROW(),COLUMN())))</formula>
    </cfRule>
  </conditionalFormatting>
  <conditionalFormatting sqref="G45">
    <cfRule type="expression" dxfId="13" priority="312">
      <formula>INDIRECT(ADDRESS(ROW(),COLUMN()))=TRUNC(INDIRECT(ADDRESS(ROW(),COLUMN())))</formula>
    </cfRule>
  </conditionalFormatting>
  <conditionalFormatting sqref="G46:G47">
    <cfRule type="expression" dxfId="12" priority="311">
      <formula>INDIRECT(ADDRESS(ROW(),COLUMN()))=TRUNC(INDIRECT(ADDRESS(ROW(),COLUMN())))</formula>
    </cfRule>
  </conditionalFormatting>
  <conditionalFormatting sqref="I46:I47">
    <cfRule type="expression" dxfId="11" priority="310">
      <formula>INDIRECT(ADDRESS(ROW(),COLUMN()))=TRUNC(INDIRECT(ADDRESS(ROW(),COLUMN())))</formula>
    </cfRule>
  </conditionalFormatting>
  <conditionalFormatting sqref="I169">
    <cfRule type="expression" dxfId="10" priority="308">
      <formula>INDIRECT(ADDRESS(ROW(),COLUMN()))=TRUNC(INDIRECT(ADDRESS(ROW(),COLUMN())))</formula>
    </cfRule>
  </conditionalFormatting>
  <conditionalFormatting sqref="L169">
    <cfRule type="expression" dxfId="9" priority="307">
      <formula>INDIRECT(ADDRESS(ROW(),COLUMN()))=TRUNC(INDIRECT(ADDRESS(ROW(),COLUMN())))</formula>
    </cfRule>
  </conditionalFormatting>
  <conditionalFormatting sqref="O169">
    <cfRule type="expression" dxfId="8" priority="306">
      <formula>INDIRECT(ADDRESS(ROW(),COLUMN()))=TRUNC(INDIRECT(ADDRESS(ROW(),COLUMN())))</formula>
    </cfRule>
  </conditionalFormatting>
  <conditionalFormatting sqref="G171:G218">
    <cfRule type="expression" dxfId="7" priority="305">
      <formula>INDIRECT(ADDRESS(ROW(),COLUMN()))=TRUNC(INDIRECT(ADDRESS(ROW(),COLUMN())))</formula>
    </cfRule>
  </conditionalFormatting>
  <conditionalFormatting sqref="I170:I218">
    <cfRule type="expression" dxfId="6" priority="304">
      <formula>INDIRECT(ADDRESS(ROW(),COLUMN()))=TRUNC(INDIRECT(ADDRESS(ROW(),COLUMN())))</formula>
    </cfRule>
  </conditionalFormatting>
  <conditionalFormatting sqref="L170:L218">
    <cfRule type="expression" dxfId="5" priority="303">
      <formula>INDIRECT(ADDRESS(ROW(),COLUMN()))=TRUNC(INDIRECT(ADDRESS(ROW(),COLUMN())))</formula>
    </cfRule>
  </conditionalFormatting>
  <conditionalFormatting sqref="O170:O218">
    <cfRule type="expression" dxfId="4" priority="302">
      <formula>INDIRECT(ADDRESS(ROW(),COLUMN()))=TRUNC(INDIRECT(ADDRESS(ROW(),COLUMN())))</formula>
    </cfRule>
  </conditionalFormatting>
  <conditionalFormatting sqref="O107:O159 G107:G159 I107:I159 L107:L159">
    <cfRule type="expression" dxfId="3" priority="301">
      <formula>INDIRECT(ADDRESS(ROW(),COLUMN()))=TRUNC(INDIRECT(ADDRESS(ROW(),COLUMN())))</formula>
    </cfRule>
  </conditionalFormatting>
  <conditionalFormatting sqref="G169">
    <cfRule type="expression" dxfId="2" priority="3">
      <formula>INDIRECT(ADDRESS(ROW(),COLUMN()))=TRUNC(INDIRECT(ADDRESS(ROW(),COLUMN())))</formula>
    </cfRule>
  </conditionalFormatting>
  <conditionalFormatting sqref="G170">
    <cfRule type="expression" dxfId="1" priority="2">
      <formula>INDIRECT(ADDRESS(ROW(),COLUMN()))=TRUNC(INDIRECT(ADDRESS(ROW(),COLUMN())))</formula>
    </cfRule>
  </conditionalFormatting>
  <conditionalFormatting sqref="M6:Q7">
    <cfRule type="cellIs" dxfId="0"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1200-000000000000}"/>
    <dataValidation imeMode="disabled" allowBlank="1" showInputMessage="1" showErrorMessage="1" sqref="C7:K7 F166:K166 A10:A159 A169:A218" xr:uid="{00000000-0002-0000-1200-000001000000}"/>
    <dataValidation type="list" allowBlank="1" showInputMessage="1" showErrorMessage="1" sqref="R10:R159" xr:uid="{00000000-0002-0000-1200-000002000000}">
      <formula1>"○"</formula1>
    </dataValidation>
    <dataValidation type="list" imeMode="hiragana" allowBlank="1" showInputMessage="1" showErrorMessage="1" sqref="C10:C159" xr:uid="{00000000-0002-0000-1200-000003000000}">
      <formula1>区分</formula1>
    </dataValidation>
    <dataValidation imeMode="off" allowBlank="1" showInputMessage="1" showErrorMessage="1" sqref="G10:G159 I10:I159 L10:L159 O10:O159 Q10:Q159 F238:H276 I169:I218 L169:L218 O169:O218 Q169:Q218 C3 G231:H235 G224:H229 F224:F235 G169:G218" xr:uid="{00000000-0002-0000-1200-000004000000}"/>
    <dataValidation type="list" imeMode="hiragana" allowBlank="1" showInputMessage="1" showErrorMessage="1" sqref="C169:D218" xr:uid="{00000000-0002-0000-1200-000005000000}">
      <formula1>収入</formula1>
    </dataValidation>
    <dataValidation type="list" imeMode="hiragana" allowBlank="1" showInputMessage="1" showErrorMessage="1" sqref="D10:D159" xr:uid="{00000000-0002-0000-12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J9"/>
  <sheetViews>
    <sheetView zoomScaleNormal="100" workbookViewId="0">
      <selection activeCell="H17" sqref="H17"/>
    </sheetView>
  </sheetViews>
  <sheetFormatPr defaultRowHeight="23.25" customHeight="1"/>
  <cols>
    <col min="1" max="1" width="3.25" style="15" customWidth="1"/>
    <col min="2" max="6" width="17.125" style="15" customWidth="1"/>
    <col min="7" max="7" width="3.25" style="15" customWidth="1"/>
    <col min="8" max="8" width="17.125" style="15" customWidth="1"/>
    <col min="9" max="9" width="3.25" style="15" customWidth="1"/>
    <col min="10" max="10" width="17.125" style="15" customWidth="1"/>
    <col min="11" max="16384" width="9" style="15"/>
  </cols>
  <sheetData>
    <row r="2" spans="2:10" ht="23.25" customHeight="1">
      <c r="B2" s="37" t="s">
        <v>52</v>
      </c>
      <c r="C2" s="37" t="s">
        <v>104</v>
      </c>
      <c r="D2" s="37" t="s">
        <v>41</v>
      </c>
      <c r="E2" s="37" t="s">
        <v>53</v>
      </c>
      <c r="F2" s="37" t="s">
        <v>102</v>
      </c>
      <c r="H2" s="38" t="s">
        <v>64</v>
      </c>
      <c r="J2" s="39" t="s">
        <v>67</v>
      </c>
    </row>
    <row r="3" spans="2:10" ht="23.25" customHeight="1">
      <c r="B3" s="17" t="s">
        <v>28</v>
      </c>
      <c r="C3" s="17" t="s">
        <v>3</v>
      </c>
      <c r="D3" s="20" t="s">
        <v>54</v>
      </c>
      <c r="E3" s="17" t="s">
        <v>33</v>
      </c>
      <c r="F3" s="55" t="s">
        <v>62</v>
      </c>
      <c r="H3" s="23" t="s">
        <v>18</v>
      </c>
      <c r="J3" s="31" t="s">
        <v>93</v>
      </c>
    </row>
    <row r="4" spans="2:10" ht="23.25" customHeight="1">
      <c r="B4" s="18" t="s">
        <v>29</v>
      </c>
      <c r="C4" s="18" t="s">
        <v>30</v>
      </c>
      <c r="D4" s="21" t="s">
        <v>34</v>
      </c>
      <c r="E4" s="18" t="s">
        <v>2</v>
      </c>
      <c r="F4" s="16"/>
      <c r="H4" s="24" t="s">
        <v>19</v>
      </c>
      <c r="J4" s="32" t="s">
        <v>94</v>
      </c>
    </row>
    <row r="5" spans="2:10" ht="23.25" customHeight="1">
      <c r="B5" s="19" t="s">
        <v>5</v>
      </c>
      <c r="C5" s="18" t="s">
        <v>4</v>
      </c>
      <c r="D5" s="22" t="s">
        <v>11</v>
      </c>
      <c r="E5" s="18" t="s">
        <v>31</v>
      </c>
      <c r="F5" s="16"/>
      <c r="H5" s="24" t="s">
        <v>21</v>
      </c>
    </row>
    <row r="6" spans="2:10" ht="23.25" customHeight="1">
      <c r="B6" s="16"/>
      <c r="C6" s="18" t="s">
        <v>32</v>
      </c>
      <c r="D6" s="16"/>
      <c r="E6" s="18" t="s">
        <v>35</v>
      </c>
      <c r="F6" s="16"/>
      <c r="H6" s="25" t="s">
        <v>58</v>
      </c>
    </row>
    <row r="7" spans="2:10" ht="23.25" customHeight="1">
      <c r="B7" s="16"/>
      <c r="C7" s="19" t="s">
        <v>27</v>
      </c>
      <c r="D7" s="16"/>
      <c r="E7" s="19" t="s">
        <v>22</v>
      </c>
      <c r="H7" s="25" t="s">
        <v>59</v>
      </c>
    </row>
    <row r="8" spans="2:10" ht="23.25" customHeight="1">
      <c r="H8" s="25" t="s">
        <v>60</v>
      </c>
    </row>
    <row r="9" spans="2:10" ht="23.25" customHeight="1">
      <c r="H9" s="26" t="s">
        <v>63</v>
      </c>
    </row>
  </sheetData>
  <phoneticPr fontId="6"/>
  <pageMargins left="0.70866141732283472" right="0.70866141732283472" top="0.74803149606299213" bottom="0.74803149606299213" header="0.31496062992125984" footer="0.31496062992125984"/>
  <pageSetup paperSize="8"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86</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96</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2-4</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1257" priority="372">
      <formula>INDIRECT(ADDRESS(ROW(),COLUMN()))=TRUNC(INDIRECT(ADDRESS(ROW(),COLUMN())))</formula>
    </cfRule>
  </conditionalFormatting>
  <conditionalFormatting sqref="O27:O50">
    <cfRule type="expression" dxfId="1256" priority="368">
      <formula>INDIRECT(ADDRESS(ROW(),COLUMN()))=TRUNC(INDIRECT(ADDRESS(ROW(),COLUMN())))</formula>
    </cfRule>
  </conditionalFormatting>
  <conditionalFormatting sqref="G48:G50">
    <cfRule type="expression" dxfId="1255" priority="371">
      <formula>INDIRECT(ADDRESS(ROW(),COLUMN()))=TRUNC(INDIRECT(ADDRESS(ROW(),COLUMN())))</formula>
    </cfRule>
  </conditionalFormatting>
  <conditionalFormatting sqref="I45 I48:I50">
    <cfRule type="expression" dxfId="1254" priority="370">
      <formula>INDIRECT(ADDRESS(ROW(),COLUMN()))=TRUNC(INDIRECT(ADDRESS(ROW(),COLUMN())))</formula>
    </cfRule>
  </conditionalFormatting>
  <conditionalFormatting sqref="L29:L50">
    <cfRule type="expression" dxfId="1253" priority="369">
      <formula>INDIRECT(ADDRESS(ROW(),COLUMN()))=TRUNC(INDIRECT(ADDRESS(ROW(),COLUMN())))</formula>
    </cfRule>
  </conditionalFormatting>
  <conditionalFormatting sqref="O10">
    <cfRule type="expression" dxfId="1252" priority="366">
      <formula>INDIRECT(ADDRESS(ROW(),COLUMN()))=TRUNC(INDIRECT(ADDRESS(ROW(),COLUMN())))</formula>
    </cfRule>
  </conditionalFormatting>
  <conditionalFormatting sqref="L10">
    <cfRule type="expression" dxfId="1251" priority="367">
      <formula>INDIRECT(ADDRESS(ROW(),COLUMN()))=TRUNC(INDIRECT(ADDRESS(ROW(),COLUMN())))</formula>
    </cfRule>
  </conditionalFormatting>
  <conditionalFormatting sqref="O11">
    <cfRule type="expression" dxfId="1250" priority="364">
      <formula>INDIRECT(ADDRESS(ROW(),COLUMN()))=TRUNC(INDIRECT(ADDRESS(ROW(),COLUMN())))</formula>
    </cfRule>
  </conditionalFormatting>
  <conditionalFormatting sqref="L11">
    <cfRule type="expression" dxfId="1249" priority="365">
      <formula>INDIRECT(ADDRESS(ROW(),COLUMN()))=TRUNC(INDIRECT(ADDRESS(ROW(),COLUMN())))</formula>
    </cfRule>
  </conditionalFormatting>
  <conditionalFormatting sqref="O12:O26">
    <cfRule type="expression" dxfId="1248" priority="361">
      <formula>INDIRECT(ADDRESS(ROW(),COLUMN()))=TRUNC(INDIRECT(ADDRESS(ROW(),COLUMN())))</formula>
    </cfRule>
  </conditionalFormatting>
  <conditionalFormatting sqref="I21:I25">
    <cfRule type="expression" dxfId="1247" priority="363">
      <formula>INDIRECT(ADDRESS(ROW(),COLUMN()))=TRUNC(INDIRECT(ADDRESS(ROW(),COLUMN())))</formula>
    </cfRule>
  </conditionalFormatting>
  <conditionalFormatting sqref="L12:L25">
    <cfRule type="expression" dxfId="1246" priority="362">
      <formula>INDIRECT(ADDRESS(ROW(),COLUMN()))=TRUNC(INDIRECT(ADDRESS(ROW(),COLUMN())))</formula>
    </cfRule>
  </conditionalFormatting>
  <conditionalFormatting sqref="G10 G15">
    <cfRule type="expression" dxfId="1245" priority="360">
      <formula>INDIRECT(ADDRESS(ROW(),COLUMN()))=TRUNC(INDIRECT(ADDRESS(ROW(),COLUMN())))</formula>
    </cfRule>
  </conditionalFormatting>
  <conditionalFormatting sqref="I10 I15">
    <cfRule type="expression" dxfId="1244" priority="359">
      <formula>INDIRECT(ADDRESS(ROW(),COLUMN()))=TRUNC(INDIRECT(ADDRESS(ROW(),COLUMN())))</formula>
    </cfRule>
  </conditionalFormatting>
  <conditionalFormatting sqref="G12">
    <cfRule type="expression" dxfId="1243" priority="358">
      <formula>INDIRECT(ADDRESS(ROW(),COLUMN()))=TRUNC(INDIRECT(ADDRESS(ROW(),COLUMN())))</formula>
    </cfRule>
  </conditionalFormatting>
  <conditionalFormatting sqref="I12">
    <cfRule type="expression" dxfId="1242" priority="357">
      <formula>INDIRECT(ADDRESS(ROW(),COLUMN()))=TRUNC(INDIRECT(ADDRESS(ROW(),COLUMN())))</formula>
    </cfRule>
  </conditionalFormatting>
  <conditionalFormatting sqref="G14">
    <cfRule type="expression" dxfId="1241" priority="356">
      <formula>INDIRECT(ADDRESS(ROW(),COLUMN()))=TRUNC(INDIRECT(ADDRESS(ROW(),COLUMN())))</formula>
    </cfRule>
  </conditionalFormatting>
  <conditionalFormatting sqref="I14">
    <cfRule type="expression" dxfId="1240" priority="355">
      <formula>INDIRECT(ADDRESS(ROW(),COLUMN()))=TRUNC(INDIRECT(ADDRESS(ROW(),COLUMN())))</formula>
    </cfRule>
  </conditionalFormatting>
  <conditionalFormatting sqref="G11">
    <cfRule type="expression" dxfId="1239" priority="354">
      <formula>INDIRECT(ADDRESS(ROW(),COLUMN()))=TRUNC(INDIRECT(ADDRESS(ROW(),COLUMN())))</formula>
    </cfRule>
  </conditionalFormatting>
  <conditionalFormatting sqref="I11">
    <cfRule type="expression" dxfId="1238" priority="353">
      <formula>INDIRECT(ADDRESS(ROW(),COLUMN()))=TRUNC(INDIRECT(ADDRESS(ROW(),COLUMN())))</formula>
    </cfRule>
  </conditionalFormatting>
  <conditionalFormatting sqref="G13">
    <cfRule type="expression" dxfId="1237" priority="352">
      <formula>INDIRECT(ADDRESS(ROW(),COLUMN()))=TRUNC(INDIRECT(ADDRESS(ROW(),COLUMN())))</formula>
    </cfRule>
  </conditionalFormatting>
  <conditionalFormatting sqref="I13">
    <cfRule type="expression" dxfId="1236" priority="351">
      <formula>INDIRECT(ADDRESS(ROW(),COLUMN()))=TRUNC(INDIRECT(ADDRESS(ROW(),COLUMN())))</formula>
    </cfRule>
  </conditionalFormatting>
  <conditionalFormatting sqref="G16 G19">
    <cfRule type="expression" dxfId="1235" priority="350">
      <formula>INDIRECT(ADDRESS(ROW(),COLUMN()))=TRUNC(INDIRECT(ADDRESS(ROW(),COLUMN())))</formula>
    </cfRule>
  </conditionalFormatting>
  <conditionalFormatting sqref="I16 I19">
    <cfRule type="expression" dxfId="1234" priority="349">
      <formula>INDIRECT(ADDRESS(ROW(),COLUMN()))=TRUNC(INDIRECT(ADDRESS(ROW(),COLUMN())))</formula>
    </cfRule>
  </conditionalFormatting>
  <conditionalFormatting sqref="G17">
    <cfRule type="expression" dxfId="1233" priority="348">
      <formula>INDIRECT(ADDRESS(ROW(),COLUMN()))=TRUNC(INDIRECT(ADDRESS(ROW(),COLUMN())))</formula>
    </cfRule>
  </conditionalFormatting>
  <conditionalFormatting sqref="I17">
    <cfRule type="expression" dxfId="1232" priority="347">
      <formula>INDIRECT(ADDRESS(ROW(),COLUMN()))=TRUNC(INDIRECT(ADDRESS(ROW(),COLUMN())))</formula>
    </cfRule>
  </conditionalFormatting>
  <conditionalFormatting sqref="G18">
    <cfRule type="expression" dxfId="1231" priority="346">
      <formula>INDIRECT(ADDRESS(ROW(),COLUMN()))=TRUNC(INDIRECT(ADDRESS(ROW(),COLUMN())))</formula>
    </cfRule>
  </conditionalFormatting>
  <conditionalFormatting sqref="I18">
    <cfRule type="expression" dxfId="1230" priority="345">
      <formula>INDIRECT(ADDRESS(ROW(),COLUMN()))=TRUNC(INDIRECT(ADDRESS(ROW(),COLUMN())))</formula>
    </cfRule>
  </conditionalFormatting>
  <conditionalFormatting sqref="G20">
    <cfRule type="expression" dxfId="1229" priority="344">
      <formula>INDIRECT(ADDRESS(ROW(),COLUMN()))=TRUNC(INDIRECT(ADDRESS(ROW(),COLUMN())))</formula>
    </cfRule>
  </conditionalFormatting>
  <conditionalFormatting sqref="I20">
    <cfRule type="expression" dxfId="1228" priority="343">
      <formula>INDIRECT(ADDRESS(ROW(),COLUMN()))=TRUNC(INDIRECT(ADDRESS(ROW(),COLUMN())))</formula>
    </cfRule>
  </conditionalFormatting>
  <conditionalFormatting sqref="G21 G23">
    <cfRule type="expression" dxfId="1227" priority="342">
      <formula>INDIRECT(ADDRESS(ROW(),COLUMN()))=TRUNC(INDIRECT(ADDRESS(ROW(),COLUMN())))</formula>
    </cfRule>
  </conditionalFormatting>
  <conditionalFormatting sqref="G22">
    <cfRule type="expression" dxfId="1226" priority="341">
      <formula>INDIRECT(ADDRESS(ROW(),COLUMN()))=TRUNC(INDIRECT(ADDRESS(ROW(),COLUMN())))</formula>
    </cfRule>
  </conditionalFormatting>
  <conditionalFormatting sqref="G24:G25">
    <cfRule type="expression" dxfId="1225" priority="340">
      <formula>INDIRECT(ADDRESS(ROW(),COLUMN()))=TRUNC(INDIRECT(ADDRESS(ROW(),COLUMN())))</formula>
    </cfRule>
  </conditionalFormatting>
  <conditionalFormatting sqref="G26:G28">
    <cfRule type="expression" dxfId="1224" priority="339">
      <formula>INDIRECT(ADDRESS(ROW(),COLUMN()))=TRUNC(INDIRECT(ADDRESS(ROW(),COLUMN())))</formula>
    </cfRule>
  </conditionalFormatting>
  <conditionalFormatting sqref="I26:I28">
    <cfRule type="expression" dxfId="1223" priority="338">
      <formula>INDIRECT(ADDRESS(ROW(),COLUMN()))=TRUNC(INDIRECT(ADDRESS(ROW(),COLUMN())))</formula>
    </cfRule>
  </conditionalFormatting>
  <conditionalFormatting sqref="L26:L28">
    <cfRule type="expression" dxfId="1222" priority="337">
      <formula>INDIRECT(ADDRESS(ROW(),COLUMN()))=TRUNC(INDIRECT(ADDRESS(ROW(),COLUMN())))</formula>
    </cfRule>
  </conditionalFormatting>
  <conditionalFormatting sqref="G29:G30">
    <cfRule type="expression" dxfId="1221" priority="336">
      <formula>INDIRECT(ADDRESS(ROW(),COLUMN()))=TRUNC(INDIRECT(ADDRESS(ROW(),COLUMN())))</formula>
    </cfRule>
  </conditionalFormatting>
  <conditionalFormatting sqref="I29:I30">
    <cfRule type="expression" dxfId="1220" priority="335">
      <formula>INDIRECT(ADDRESS(ROW(),COLUMN()))=TRUNC(INDIRECT(ADDRESS(ROW(),COLUMN())))</formula>
    </cfRule>
  </conditionalFormatting>
  <conditionalFormatting sqref="G31:G32 G42 G44">
    <cfRule type="expression" dxfId="1219" priority="334">
      <formula>INDIRECT(ADDRESS(ROW(),COLUMN()))=TRUNC(INDIRECT(ADDRESS(ROW(),COLUMN())))</formula>
    </cfRule>
  </conditionalFormatting>
  <conditionalFormatting sqref="I31:I32 I42 I44">
    <cfRule type="expression" dxfId="1218" priority="333">
      <formula>INDIRECT(ADDRESS(ROW(),COLUMN()))=TRUNC(INDIRECT(ADDRESS(ROW(),COLUMN())))</formula>
    </cfRule>
  </conditionalFormatting>
  <conditionalFormatting sqref="G40">
    <cfRule type="expression" dxfId="1217" priority="332">
      <formula>INDIRECT(ADDRESS(ROW(),COLUMN()))=TRUNC(INDIRECT(ADDRESS(ROW(),COLUMN())))</formula>
    </cfRule>
  </conditionalFormatting>
  <conditionalFormatting sqref="I40">
    <cfRule type="expression" dxfId="1216" priority="331">
      <formula>INDIRECT(ADDRESS(ROW(),COLUMN()))=TRUNC(INDIRECT(ADDRESS(ROW(),COLUMN())))</formula>
    </cfRule>
  </conditionalFormatting>
  <conditionalFormatting sqref="G37">
    <cfRule type="expression" dxfId="1215" priority="330">
      <formula>INDIRECT(ADDRESS(ROW(),COLUMN()))=TRUNC(INDIRECT(ADDRESS(ROW(),COLUMN())))</formula>
    </cfRule>
  </conditionalFormatting>
  <conditionalFormatting sqref="I37">
    <cfRule type="expression" dxfId="1214" priority="329">
      <formula>INDIRECT(ADDRESS(ROW(),COLUMN()))=TRUNC(INDIRECT(ADDRESS(ROW(),COLUMN())))</formula>
    </cfRule>
  </conditionalFormatting>
  <conditionalFormatting sqref="G38">
    <cfRule type="expression" dxfId="1213" priority="328">
      <formula>INDIRECT(ADDRESS(ROW(),COLUMN()))=TRUNC(INDIRECT(ADDRESS(ROW(),COLUMN())))</formula>
    </cfRule>
  </conditionalFormatting>
  <conditionalFormatting sqref="I38">
    <cfRule type="expression" dxfId="1212" priority="327">
      <formula>INDIRECT(ADDRESS(ROW(),COLUMN()))=TRUNC(INDIRECT(ADDRESS(ROW(),COLUMN())))</formula>
    </cfRule>
  </conditionalFormatting>
  <conditionalFormatting sqref="G41">
    <cfRule type="expression" dxfId="1211" priority="326">
      <formula>INDIRECT(ADDRESS(ROW(),COLUMN()))=TRUNC(INDIRECT(ADDRESS(ROW(),COLUMN())))</formula>
    </cfRule>
  </conditionalFormatting>
  <conditionalFormatting sqref="I41">
    <cfRule type="expression" dxfId="1210" priority="325">
      <formula>INDIRECT(ADDRESS(ROW(),COLUMN()))=TRUNC(INDIRECT(ADDRESS(ROW(),COLUMN())))</formula>
    </cfRule>
  </conditionalFormatting>
  <conditionalFormatting sqref="G43">
    <cfRule type="expression" dxfId="1209" priority="324">
      <formula>INDIRECT(ADDRESS(ROW(),COLUMN()))=TRUNC(INDIRECT(ADDRESS(ROW(),COLUMN())))</formula>
    </cfRule>
  </conditionalFormatting>
  <conditionalFormatting sqref="I43">
    <cfRule type="expression" dxfId="1208" priority="323">
      <formula>INDIRECT(ADDRESS(ROW(),COLUMN()))=TRUNC(INDIRECT(ADDRESS(ROW(),COLUMN())))</formula>
    </cfRule>
  </conditionalFormatting>
  <conditionalFormatting sqref="G36">
    <cfRule type="expression" dxfId="1207" priority="322">
      <formula>INDIRECT(ADDRESS(ROW(),COLUMN()))=TRUNC(INDIRECT(ADDRESS(ROW(),COLUMN())))</formula>
    </cfRule>
  </conditionalFormatting>
  <conditionalFormatting sqref="I36">
    <cfRule type="expression" dxfId="1206" priority="321">
      <formula>INDIRECT(ADDRESS(ROW(),COLUMN()))=TRUNC(INDIRECT(ADDRESS(ROW(),COLUMN())))</formula>
    </cfRule>
  </conditionalFormatting>
  <conditionalFormatting sqref="G39">
    <cfRule type="expression" dxfId="1205" priority="320">
      <formula>INDIRECT(ADDRESS(ROW(),COLUMN()))=TRUNC(INDIRECT(ADDRESS(ROW(),COLUMN())))</formula>
    </cfRule>
  </conditionalFormatting>
  <conditionalFormatting sqref="I39">
    <cfRule type="expression" dxfId="1204" priority="319">
      <formula>INDIRECT(ADDRESS(ROW(),COLUMN()))=TRUNC(INDIRECT(ADDRESS(ROW(),COLUMN())))</formula>
    </cfRule>
  </conditionalFormatting>
  <conditionalFormatting sqref="G35">
    <cfRule type="expression" dxfId="1203" priority="318">
      <formula>INDIRECT(ADDRESS(ROW(),COLUMN()))=TRUNC(INDIRECT(ADDRESS(ROW(),COLUMN())))</formula>
    </cfRule>
  </conditionalFormatting>
  <conditionalFormatting sqref="I35">
    <cfRule type="expression" dxfId="1202" priority="317">
      <formula>INDIRECT(ADDRESS(ROW(),COLUMN()))=TRUNC(INDIRECT(ADDRESS(ROW(),COLUMN())))</formula>
    </cfRule>
  </conditionalFormatting>
  <conditionalFormatting sqref="G33">
    <cfRule type="expression" dxfId="1201" priority="316">
      <formula>INDIRECT(ADDRESS(ROW(),COLUMN()))=TRUNC(INDIRECT(ADDRESS(ROW(),COLUMN())))</formula>
    </cfRule>
  </conditionalFormatting>
  <conditionalFormatting sqref="I33">
    <cfRule type="expression" dxfId="1200" priority="315">
      <formula>INDIRECT(ADDRESS(ROW(),COLUMN()))=TRUNC(INDIRECT(ADDRESS(ROW(),COLUMN())))</formula>
    </cfRule>
  </conditionalFormatting>
  <conditionalFormatting sqref="G34">
    <cfRule type="expression" dxfId="1199" priority="314">
      <formula>INDIRECT(ADDRESS(ROW(),COLUMN()))=TRUNC(INDIRECT(ADDRESS(ROW(),COLUMN())))</formula>
    </cfRule>
  </conditionalFormatting>
  <conditionalFormatting sqref="I34">
    <cfRule type="expression" dxfId="1198" priority="313">
      <formula>INDIRECT(ADDRESS(ROW(),COLUMN()))=TRUNC(INDIRECT(ADDRESS(ROW(),COLUMN())))</formula>
    </cfRule>
  </conditionalFormatting>
  <conditionalFormatting sqref="G45">
    <cfRule type="expression" dxfId="1197" priority="312">
      <formula>INDIRECT(ADDRESS(ROW(),COLUMN()))=TRUNC(INDIRECT(ADDRESS(ROW(),COLUMN())))</formula>
    </cfRule>
  </conditionalFormatting>
  <conditionalFormatting sqref="G46:G47">
    <cfRule type="expression" dxfId="1196" priority="311">
      <formula>INDIRECT(ADDRESS(ROW(),COLUMN()))=TRUNC(INDIRECT(ADDRESS(ROW(),COLUMN())))</formula>
    </cfRule>
  </conditionalFormatting>
  <conditionalFormatting sqref="I46:I47">
    <cfRule type="expression" dxfId="1195" priority="310">
      <formula>INDIRECT(ADDRESS(ROW(),COLUMN()))=TRUNC(INDIRECT(ADDRESS(ROW(),COLUMN())))</formula>
    </cfRule>
  </conditionalFormatting>
  <conditionalFormatting sqref="I169">
    <cfRule type="expression" dxfId="1194" priority="308">
      <formula>INDIRECT(ADDRESS(ROW(),COLUMN()))=TRUNC(INDIRECT(ADDRESS(ROW(),COLUMN())))</formula>
    </cfRule>
  </conditionalFormatting>
  <conditionalFormatting sqref="L169">
    <cfRule type="expression" dxfId="1193" priority="307">
      <formula>INDIRECT(ADDRESS(ROW(),COLUMN()))=TRUNC(INDIRECT(ADDRESS(ROW(),COLUMN())))</formula>
    </cfRule>
  </conditionalFormatting>
  <conditionalFormatting sqref="O169">
    <cfRule type="expression" dxfId="1192" priority="306">
      <formula>INDIRECT(ADDRESS(ROW(),COLUMN()))=TRUNC(INDIRECT(ADDRESS(ROW(),COLUMN())))</formula>
    </cfRule>
  </conditionalFormatting>
  <conditionalFormatting sqref="G171:G218">
    <cfRule type="expression" dxfId="1191" priority="305">
      <formula>INDIRECT(ADDRESS(ROW(),COLUMN()))=TRUNC(INDIRECT(ADDRESS(ROW(),COLUMN())))</formula>
    </cfRule>
  </conditionalFormatting>
  <conditionalFormatting sqref="I170:I218">
    <cfRule type="expression" dxfId="1190" priority="304">
      <formula>INDIRECT(ADDRESS(ROW(),COLUMN()))=TRUNC(INDIRECT(ADDRESS(ROW(),COLUMN())))</formula>
    </cfRule>
  </conditionalFormatting>
  <conditionalFormatting sqref="L170:L218">
    <cfRule type="expression" dxfId="1189" priority="303">
      <formula>INDIRECT(ADDRESS(ROW(),COLUMN()))=TRUNC(INDIRECT(ADDRESS(ROW(),COLUMN())))</formula>
    </cfRule>
  </conditionalFormatting>
  <conditionalFormatting sqref="O170:O218">
    <cfRule type="expression" dxfId="1188" priority="302">
      <formula>INDIRECT(ADDRESS(ROW(),COLUMN()))=TRUNC(INDIRECT(ADDRESS(ROW(),COLUMN())))</formula>
    </cfRule>
  </conditionalFormatting>
  <conditionalFormatting sqref="O107:O159 G107:G159 I107:I159 L107:L159">
    <cfRule type="expression" dxfId="1187" priority="301">
      <formula>INDIRECT(ADDRESS(ROW(),COLUMN()))=TRUNC(INDIRECT(ADDRESS(ROW(),COLUMN())))</formula>
    </cfRule>
  </conditionalFormatting>
  <conditionalFormatting sqref="G169">
    <cfRule type="expression" dxfId="1186" priority="3">
      <formula>INDIRECT(ADDRESS(ROW(),COLUMN()))=TRUNC(INDIRECT(ADDRESS(ROW(),COLUMN())))</formula>
    </cfRule>
  </conditionalFormatting>
  <conditionalFormatting sqref="G170">
    <cfRule type="expression" dxfId="1185" priority="2">
      <formula>INDIRECT(ADDRESS(ROW(),COLUMN()))=TRUNC(INDIRECT(ADDRESS(ROW(),COLUMN())))</formula>
    </cfRule>
  </conditionalFormatting>
  <conditionalFormatting sqref="M6:Q7">
    <cfRule type="cellIs" dxfId="1184"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200-000000000000}"/>
    <dataValidation imeMode="disabled" allowBlank="1" showInputMessage="1" showErrorMessage="1" sqref="C7:K7 F166:K166 A10:A159 A169:A218" xr:uid="{00000000-0002-0000-0200-000001000000}"/>
    <dataValidation type="list" allowBlank="1" showInputMessage="1" showErrorMessage="1" sqref="R10:R159" xr:uid="{00000000-0002-0000-0200-000002000000}">
      <formula1>"○"</formula1>
    </dataValidation>
    <dataValidation type="list" imeMode="hiragana" allowBlank="1" showInputMessage="1" showErrorMessage="1" sqref="C10:C159" xr:uid="{00000000-0002-0000-0200-000003000000}">
      <formula1>区分</formula1>
    </dataValidation>
    <dataValidation imeMode="off" allowBlank="1" showInputMessage="1" showErrorMessage="1" sqref="G10:G159 I10:I159 L10:L159 O10:O159 Q10:Q159 F238:H276 I169:I218 L169:L218 O169:O218 Q169:Q218 C3 G231:H235 G224:H229 F224:F235 G169:G218" xr:uid="{00000000-0002-0000-0200-000004000000}"/>
    <dataValidation type="list" imeMode="hiragana" allowBlank="1" showInputMessage="1" showErrorMessage="1" sqref="C169:D218" xr:uid="{00000000-0002-0000-0200-000005000000}">
      <formula1>収入</formula1>
    </dataValidation>
    <dataValidation type="list" imeMode="hiragana" allowBlank="1" showInputMessage="1" showErrorMessage="1" sqref="D10:D159" xr:uid="{00000000-0002-0000-02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73</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96</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2-5</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1183" priority="372">
      <formula>INDIRECT(ADDRESS(ROW(),COLUMN()))=TRUNC(INDIRECT(ADDRESS(ROW(),COLUMN())))</formula>
    </cfRule>
  </conditionalFormatting>
  <conditionalFormatting sqref="O27:O50">
    <cfRule type="expression" dxfId="1182" priority="368">
      <formula>INDIRECT(ADDRESS(ROW(),COLUMN()))=TRUNC(INDIRECT(ADDRESS(ROW(),COLUMN())))</formula>
    </cfRule>
  </conditionalFormatting>
  <conditionalFormatting sqref="G48:G50">
    <cfRule type="expression" dxfId="1181" priority="371">
      <formula>INDIRECT(ADDRESS(ROW(),COLUMN()))=TRUNC(INDIRECT(ADDRESS(ROW(),COLUMN())))</formula>
    </cfRule>
  </conditionalFormatting>
  <conditionalFormatting sqref="I45 I48:I50">
    <cfRule type="expression" dxfId="1180" priority="370">
      <formula>INDIRECT(ADDRESS(ROW(),COLUMN()))=TRUNC(INDIRECT(ADDRESS(ROW(),COLUMN())))</formula>
    </cfRule>
  </conditionalFormatting>
  <conditionalFormatting sqref="L29:L50">
    <cfRule type="expression" dxfId="1179" priority="369">
      <formula>INDIRECT(ADDRESS(ROW(),COLUMN()))=TRUNC(INDIRECT(ADDRESS(ROW(),COLUMN())))</formula>
    </cfRule>
  </conditionalFormatting>
  <conditionalFormatting sqref="O10">
    <cfRule type="expression" dxfId="1178" priority="366">
      <formula>INDIRECT(ADDRESS(ROW(),COLUMN()))=TRUNC(INDIRECT(ADDRESS(ROW(),COLUMN())))</formula>
    </cfRule>
  </conditionalFormatting>
  <conditionalFormatting sqref="L10">
    <cfRule type="expression" dxfId="1177" priority="367">
      <formula>INDIRECT(ADDRESS(ROW(),COLUMN()))=TRUNC(INDIRECT(ADDRESS(ROW(),COLUMN())))</formula>
    </cfRule>
  </conditionalFormatting>
  <conditionalFormatting sqref="O11">
    <cfRule type="expression" dxfId="1176" priority="364">
      <formula>INDIRECT(ADDRESS(ROW(),COLUMN()))=TRUNC(INDIRECT(ADDRESS(ROW(),COLUMN())))</formula>
    </cfRule>
  </conditionalFormatting>
  <conditionalFormatting sqref="L11">
    <cfRule type="expression" dxfId="1175" priority="365">
      <formula>INDIRECT(ADDRESS(ROW(),COLUMN()))=TRUNC(INDIRECT(ADDRESS(ROW(),COLUMN())))</formula>
    </cfRule>
  </conditionalFormatting>
  <conditionalFormatting sqref="O12:O26">
    <cfRule type="expression" dxfId="1174" priority="361">
      <formula>INDIRECT(ADDRESS(ROW(),COLUMN()))=TRUNC(INDIRECT(ADDRESS(ROW(),COLUMN())))</formula>
    </cfRule>
  </conditionalFormatting>
  <conditionalFormatting sqref="I21:I25">
    <cfRule type="expression" dxfId="1173" priority="363">
      <formula>INDIRECT(ADDRESS(ROW(),COLUMN()))=TRUNC(INDIRECT(ADDRESS(ROW(),COLUMN())))</formula>
    </cfRule>
  </conditionalFormatting>
  <conditionalFormatting sqref="L12:L25">
    <cfRule type="expression" dxfId="1172" priority="362">
      <formula>INDIRECT(ADDRESS(ROW(),COLUMN()))=TRUNC(INDIRECT(ADDRESS(ROW(),COLUMN())))</formula>
    </cfRule>
  </conditionalFormatting>
  <conditionalFormatting sqref="G10 G15">
    <cfRule type="expression" dxfId="1171" priority="360">
      <formula>INDIRECT(ADDRESS(ROW(),COLUMN()))=TRUNC(INDIRECT(ADDRESS(ROW(),COLUMN())))</formula>
    </cfRule>
  </conditionalFormatting>
  <conditionalFormatting sqref="I10 I15">
    <cfRule type="expression" dxfId="1170" priority="359">
      <formula>INDIRECT(ADDRESS(ROW(),COLUMN()))=TRUNC(INDIRECT(ADDRESS(ROW(),COLUMN())))</formula>
    </cfRule>
  </conditionalFormatting>
  <conditionalFormatting sqref="G12">
    <cfRule type="expression" dxfId="1169" priority="358">
      <formula>INDIRECT(ADDRESS(ROW(),COLUMN()))=TRUNC(INDIRECT(ADDRESS(ROW(),COLUMN())))</formula>
    </cfRule>
  </conditionalFormatting>
  <conditionalFormatting sqref="I12">
    <cfRule type="expression" dxfId="1168" priority="357">
      <formula>INDIRECT(ADDRESS(ROW(),COLUMN()))=TRUNC(INDIRECT(ADDRESS(ROW(),COLUMN())))</formula>
    </cfRule>
  </conditionalFormatting>
  <conditionalFormatting sqref="G14">
    <cfRule type="expression" dxfId="1167" priority="356">
      <formula>INDIRECT(ADDRESS(ROW(),COLUMN()))=TRUNC(INDIRECT(ADDRESS(ROW(),COLUMN())))</formula>
    </cfRule>
  </conditionalFormatting>
  <conditionalFormatting sqref="I14">
    <cfRule type="expression" dxfId="1166" priority="355">
      <formula>INDIRECT(ADDRESS(ROW(),COLUMN()))=TRUNC(INDIRECT(ADDRESS(ROW(),COLUMN())))</formula>
    </cfRule>
  </conditionalFormatting>
  <conditionalFormatting sqref="G11">
    <cfRule type="expression" dxfId="1165" priority="354">
      <formula>INDIRECT(ADDRESS(ROW(),COLUMN()))=TRUNC(INDIRECT(ADDRESS(ROW(),COLUMN())))</formula>
    </cfRule>
  </conditionalFormatting>
  <conditionalFormatting sqref="I11">
    <cfRule type="expression" dxfId="1164" priority="353">
      <formula>INDIRECT(ADDRESS(ROW(),COLUMN()))=TRUNC(INDIRECT(ADDRESS(ROW(),COLUMN())))</formula>
    </cfRule>
  </conditionalFormatting>
  <conditionalFormatting sqref="G13">
    <cfRule type="expression" dxfId="1163" priority="352">
      <formula>INDIRECT(ADDRESS(ROW(),COLUMN()))=TRUNC(INDIRECT(ADDRESS(ROW(),COLUMN())))</formula>
    </cfRule>
  </conditionalFormatting>
  <conditionalFormatting sqref="I13">
    <cfRule type="expression" dxfId="1162" priority="351">
      <formula>INDIRECT(ADDRESS(ROW(),COLUMN()))=TRUNC(INDIRECT(ADDRESS(ROW(),COLUMN())))</formula>
    </cfRule>
  </conditionalFormatting>
  <conditionalFormatting sqref="G16 G19">
    <cfRule type="expression" dxfId="1161" priority="350">
      <formula>INDIRECT(ADDRESS(ROW(),COLUMN()))=TRUNC(INDIRECT(ADDRESS(ROW(),COLUMN())))</formula>
    </cfRule>
  </conditionalFormatting>
  <conditionalFormatting sqref="I16 I19">
    <cfRule type="expression" dxfId="1160" priority="349">
      <formula>INDIRECT(ADDRESS(ROW(),COLUMN()))=TRUNC(INDIRECT(ADDRESS(ROW(),COLUMN())))</formula>
    </cfRule>
  </conditionalFormatting>
  <conditionalFormatting sqref="G17">
    <cfRule type="expression" dxfId="1159" priority="348">
      <formula>INDIRECT(ADDRESS(ROW(),COLUMN()))=TRUNC(INDIRECT(ADDRESS(ROW(),COLUMN())))</formula>
    </cfRule>
  </conditionalFormatting>
  <conditionalFormatting sqref="I17">
    <cfRule type="expression" dxfId="1158" priority="347">
      <formula>INDIRECT(ADDRESS(ROW(),COLUMN()))=TRUNC(INDIRECT(ADDRESS(ROW(),COLUMN())))</formula>
    </cfRule>
  </conditionalFormatting>
  <conditionalFormatting sqref="G18">
    <cfRule type="expression" dxfId="1157" priority="346">
      <formula>INDIRECT(ADDRESS(ROW(),COLUMN()))=TRUNC(INDIRECT(ADDRESS(ROW(),COLUMN())))</formula>
    </cfRule>
  </conditionalFormatting>
  <conditionalFormatting sqref="I18">
    <cfRule type="expression" dxfId="1156" priority="345">
      <formula>INDIRECT(ADDRESS(ROW(),COLUMN()))=TRUNC(INDIRECT(ADDRESS(ROW(),COLUMN())))</formula>
    </cfRule>
  </conditionalFormatting>
  <conditionalFormatting sqref="G20">
    <cfRule type="expression" dxfId="1155" priority="344">
      <formula>INDIRECT(ADDRESS(ROW(),COLUMN()))=TRUNC(INDIRECT(ADDRESS(ROW(),COLUMN())))</formula>
    </cfRule>
  </conditionalFormatting>
  <conditionalFormatting sqref="I20">
    <cfRule type="expression" dxfId="1154" priority="343">
      <formula>INDIRECT(ADDRESS(ROW(),COLUMN()))=TRUNC(INDIRECT(ADDRESS(ROW(),COLUMN())))</formula>
    </cfRule>
  </conditionalFormatting>
  <conditionalFormatting sqref="G21 G23">
    <cfRule type="expression" dxfId="1153" priority="342">
      <formula>INDIRECT(ADDRESS(ROW(),COLUMN()))=TRUNC(INDIRECT(ADDRESS(ROW(),COLUMN())))</formula>
    </cfRule>
  </conditionalFormatting>
  <conditionalFormatting sqref="G22">
    <cfRule type="expression" dxfId="1152" priority="341">
      <formula>INDIRECT(ADDRESS(ROW(),COLUMN()))=TRUNC(INDIRECT(ADDRESS(ROW(),COLUMN())))</formula>
    </cfRule>
  </conditionalFormatting>
  <conditionalFormatting sqref="G24:G25">
    <cfRule type="expression" dxfId="1151" priority="340">
      <formula>INDIRECT(ADDRESS(ROW(),COLUMN()))=TRUNC(INDIRECT(ADDRESS(ROW(),COLUMN())))</formula>
    </cfRule>
  </conditionalFormatting>
  <conditionalFormatting sqref="G26:G28">
    <cfRule type="expression" dxfId="1150" priority="339">
      <formula>INDIRECT(ADDRESS(ROW(),COLUMN()))=TRUNC(INDIRECT(ADDRESS(ROW(),COLUMN())))</formula>
    </cfRule>
  </conditionalFormatting>
  <conditionalFormatting sqref="I26:I28">
    <cfRule type="expression" dxfId="1149" priority="338">
      <formula>INDIRECT(ADDRESS(ROW(),COLUMN()))=TRUNC(INDIRECT(ADDRESS(ROW(),COLUMN())))</formula>
    </cfRule>
  </conditionalFormatting>
  <conditionalFormatting sqref="L26:L28">
    <cfRule type="expression" dxfId="1148" priority="337">
      <formula>INDIRECT(ADDRESS(ROW(),COLUMN()))=TRUNC(INDIRECT(ADDRESS(ROW(),COLUMN())))</formula>
    </cfRule>
  </conditionalFormatting>
  <conditionalFormatting sqref="G29:G30">
    <cfRule type="expression" dxfId="1147" priority="336">
      <formula>INDIRECT(ADDRESS(ROW(),COLUMN()))=TRUNC(INDIRECT(ADDRESS(ROW(),COLUMN())))</formula>
    </cfRule>
  </conditionalFormatting>
  <conditionalFormatting sqref="I29:I30">
    <cfRule type="expression" dxfId="1146" priority="335">
      <formula>INDIRECT(ADDRESS(ROW(),COLUMN()))=TRUNC(INDIRECT(ADDRESS(ROW(),COLUMN())))</formula>
    </cfRule>
  </conditionalFormatting>
  <conditionalFormatting sqref="G31:G32 G42 G44">
    <cfRule type="expression" dxfId="1145" priority="334">
      <formula>INDIRECT(ADDRESS(ROW(),COLUMN()))=TRUNC(INDIRECT(ADDRESS(ROW(),COLUMN())))</formula>
    </cfRule>
  </conditionalFormatting>
  <conditionalFormatting sqref="I31:I32 I42 I44">
    <cfRule type="expression" dxfId="1144" priority="333">
      <formula>INDIRECT(ADDRESS(ROW(),COLUMN()))=TRUNC(INDIRECT(ADDRESS(ROW(),COLUMN())))</formula>
    </cfRule>
  </conditionalFormatting>
  <conditionalFormatting sqref="G40">
    <cfRule type="expression" dxfId="1143" priority="332">
      <formula>INDIRECT(ADDRESS(ROW(),COLUMN()))=TRUNC(INDIRECT(ADDRESS(ROW(),COLUMN())))</formula>
    </cfRule>
  </conditionalFormatting>
  <conditionalFormatting sqref="I40">
    <cfRule type="expression" dxfId="1142" priority="331">
      <formula>INDIRECT(ADDRESS(ROW(),COLUMN()))=TRUNC(INDIRECT(ADDRESS(ROW(),COLUMN())))</formula>
    </cfRule>
  </conditionalFormatting>
  <conditionalFormatting sqref="G37">
    <cfRule type="expression" dxfId="1141" priority="330">
      <formula>INDIRECT(ADDRESS(ROW(),COLUMN()))=TRUNC(INDIRECT(ADDRESS(ROW(),COLUMN())))</formula>
    </cfRule>
  </conditionalFormatting>
  <conditionalFormatting sqref="I37">
    <cfRule type="expression" dxfId="1140" priority="329">
      <formula>INDIRECT(ADDRESS(ROW(),COLUMN()))=TRUNC(INDIRECT(ADDRESS(ROW(),COLUMN())))</formula>
    </cfRule>
  </conditionalFormatting>
  <conditionalFormatting sqref="G38">
    <cfRule type="expression" dxfId="1139" priority="328">
      <formula>INDIRECT(ADDRESS(ROW(),COLUMN()))=TRUNC(INDIRECT(ADDRESS(ROW(),COLUMN())))</formula>
    </cfRule>
  </conditionalFormatting>
  <conditionalFormatting sqref="I38">
    <cfRule type="expression" dxfId="1138" priority="327">
      <formula>INDIRECT(ADDRESS(ROW(),COLUMN()))=TRUNC(INDIRECT(ADDRESS(ROW(),COLUMN())))</formula>
    </cfRule>
  </conditionalFormatting>
  <conditionalFormatting sqref="G41">
    <cfRule type="expression" dxfId="1137" priority="326">
      <formula>INDIRECT(ADDRESS(ROW(),COLUMN()))=TRUNC(INDIRECT(ADDRESS(ROW(),COLUMN())))</formula>
    </cfRule>
  </conditionalFormatting>
  <conditionalFormatting sqref="I41">
    <cfRule type="expression" dxfId="1136" priority="325">
      <formula>INDIRECT(ADDRESS(ROW(),COLUMN()))=TRUNC(INDIRECT(ADDRESS(ROW(),COLUMN())))</formula>
    </cfRule>
  </conditionalFormatting>
  <conditionalFormatting sqref="G43">
    <cfRule type="expression" dxfId="1135" priority="324">
      <formula>INDIRECT(ADDRESS(ROW(),COLUMN()))=TRUNC(INDIRECT(ADDRESS(ROW(),COLUMN())))</formula>
    </cfRule>
  </conditionalFormatting>
  <conditionalFormatting sqref="I43">
    <cfRule type="expression" dxfId="1134" priority="323">
      <formula>INDIRECT(ADDRESS(ROW(),COLUMN()))=TRUNC(INDIRECT(ADDRESS(ROW(),COLUMN())))</formula>
    </cfRule>
  </conditionalFormatting>
  <conditionalFormatting sqref="G36">
    <cfRule type="expression" dxfId="1133" priority="322">
      <formula>INDIRECT(ADDRESS(ROW(),COLUMN()))=TRUNC(INDIRECT(ADDRESS(ROW(),COLUMN())))</formula>
    </cfRule>
  </conditionalFormatting>
  <conditionalFormatting sqref="I36">
    <cfRule type="expression" dxfId="1132" priority="321">
      <formula>INDIRECT(ADDRESS(ROW(),COLUMN()))=TRUNC(INDIRECT(ADDRESS(ROW(),COLUMN())))</formula>
    </cfRule>
  </conditionalFormatting>
  <conditionalFormatting sqref="G39">
    <cfRule type="expression" dxfId="1131" priority="320">
      <formula>INDIRECT(ADDRESS(ROW(),COLUMN()))=TRUNC(INDIRECT(ADDRESS(ROW(),COLUMN())))</formula>
    </cfRule>
  </conditionalFormatting>
  <conditionalFormatting sqref="I39">
    <cfRule type="expression" dxfId="1130" priority="319">
      <formula>INDIRECT(ADDRESS(ROW(),COLUMN()))=TRUNC(INDIRECT(ADDRESS(ROW(),COLUMN())))</formula>
    </cfRule>
  </conditionalFormatting>
  <conditionalFormatting sqref="G35">
    <cfRule type="expression" dxfId="1129" priority="318">
      <formula>INDIRECT(ADDRESS(ROW(),COLUMN()))=TRUNC(INDIRECT(ADDRESS(ROW(),COLUMN())))</formula>
    </cfRule>
  </conditionalFormatting>
  <conditionalFormatting sqref="I35">
    <cfRule type="expression" dxfId="1128" priority="317">
      <formula>INDIRECT(ADDRESS(ROW(),COLUMN()))=TRUNC(INDIRECT(ADDRESS(ROW(),COLUMN())))</formula>
    </cfRule>
  </conditionalFormatting>
  <conditionalFormatting sqref="G33">
    <cfRule type="expression" dxfId="1127" priority="316">
      <formula>INDIRECT(ADDRESS(ROW(),COLUMN()))=TRUNC(INDIRECT(ADDRESS(ROW(),COLUMN())))</formula>
    </cfRule>
  </conditionalFormatting>
  <conditionalFormatting sqref="I33">
    <cfRule type="expression" dxfId="1126" priority="315">
      <formula>INDIRECT(ADDRESS(ROW(),COLUMN()))=TRUNC(INDIRECT(ADDRESS(ROW(),COLUMN())))</formula>
    </cfRule>
  </conditionalFormatting>
  <conditionalFormatting sqref="G34">
    <cfRule type="expression" dxfId="1125" priority="314">
      <formula>INDIRECT(ADDRESS(ROW(),COLUMN()))=TRUNC(INDIRECT(ADDRESS(ROW(),COLUMN())))</formula>
    </cfRule>
  </conditionalFormatting>
  <conditionalFormatting sqref="I34">
    <cfRule type="expression" dxfId="1124" priority="313">
      <formula>INDIRECT(ADDRESS(ROW(),COLUMN()))=TRUNC(INDIRECT(ADDRESS(ROW(),COLUMN())))</formula>
    </cfRule>
  </conditionalFormatting>
  <conditionalFormatting sqref="G45">
    <cfRule type="expression" dxfId="1123" priority="312">
      <formula>INDIRECT(ADDRESS(ROW(),COLUMN()))=TRUNC(INDIRECT(ADDRESS(ROW(),COLUMN())))</formula>
    </cfRule>
  </conditionalFormatting>
  <conditionalFormatting sqref="G46:G47">
    <cfRule type="expression" dxfId="1122" priority="311">
      <formula>INDIRECT(ADDRESS(ROW(),COLUMN()))=TRUNC(INDIRECT(ADDRESS(ROW(),COLUMN())))</formula>
    </cfRule>
  </conditionalFormatting>
  <conditionalFormatting sqref="I46:I47">
    <cfRule type="expression" dxfId="1121" priority="310">
      <formula>INDIRECT(ADDRESS(ROW(),COLUMN()))=TRUNC(INDIRECT(ADDRESS(ROW(),COLUMN())))</formula>
    </cfRule>
  </conditionalFormatting>
  <conditionalFormatting sqref="I169">
    <cfRule type="expression" dxfId="1120" priority="308">
      <formula>INDIRECT(ADDRESS(ROW(),COLUMN()))=TRUNC(INDIRECT(ADDRESS(ROW(),COLUMN())))</formula>
    </cfRule>
  </conditionalFormatting>
  <conditionalFormatting sqref="L169">
    <cfRule type="expression" dxfId="1119" priority="307">
      <formula>INDIRECT(ADDRESS(ROW(),COLUMN()))=TRUNC(INDIRECT(ADDRESS(ROW(),COLUMN())))</formula>
    </cfRule>
  </conditionalFormatting>
  <conditionalFormatting sqref="O169">
    <cfRule type="expression" dxfId="1118" priority="306">
      <formula>INDIRECT(ADDRESS(ROW(),COLUMN()))=TRUNC(INDIRECT(ADDRESS(ROW(),COLUMN())))</formula>
    </cfRule>
  </conditionalFormatting>
  <conditionalFormatting sqref="G171:G218">
    <cfRule type="expression" dxfId="1117" priority="305">
      <formula>INDIRECT(ADDRESS(ROW(),COLUMN()))=TRUNC(INDIRECT(ADDRESS(ROW(),COLUMN())))</formula>
    </cfRule>
  </conditionalFormatting>
  <conditionalFormatting sqref="I170:I218">
    <cfRule type="expression" dxfId="1116" priority="304">
      <formula>INDIRECT(ADDRESS(ROW(),COLUMN()))=TRUNC(INDIRECT(ADDRESS(ROW(),COLUMN())))</formula>
    </cfRule>
  </conditionalFormatting>
  <conditionalFormatting sqref="L170:L218">
    <cfRule type="expression" dxfId="1115" priority="303">
      <formula>INDIRECT(ADDRESS(ROW(),COLUMN()))=TRUNC(INDIRECT(ADDRESS(ROW(),COLUMN())))</formula>
    </cfRule>
  </conditionalFormatting>
  <conditionalFormatting sqref="O170:O218">
    <cfRule type="expression" dxfId="1114" priority="302">
      <formula>INDIRECT(ADDRESS(ROW(),COLUMN()))=TRUNC(INDIRECT(ADDRESS(ROW(),COLUMN())))</formula>
    </cfRule>
  </conditionalFormatting>
  <conditionalFormatting sqref="O107:O159 G107:G159 I107:I159 L107:L159">
    <cfRule type="expression" dxfId="1113" priority="301">
      <formula>INDIRECT(ADDRESS(ROW(),COLUMN()))=TRUNC(INDIRECT(ADDRESS(ROW(),COLUMN())))</formula>
    </cfRule>
  </conditionalFormatting>
  <conditionalFormatting sqref="G169">
    <cfRule type="expression" dxfId="1112" priority="3">
      <formula>INDIRECT(ADDRESS(ROW(),COLUMN()))=TRUNC(INDIRECT(ADDRESS(ROW(),COLUMN())))</formula>
    </cfRule>
  </conditionalFormatting>
  <conditionalFormatting sqref="G170">
    <cfRule type="expression" dxfId="1111" priority="2">
      <formula>INDIRECT(ADDRESS(ROW(),COLUMN()))=TRUNC(INDIRECT(ADDRESS(ROW(),COLUMN())))</formula>
    </cfRule>
  </conditionalFormatting>
  <conditionalFormatting sqref="M6:Q7">
    <cfRule type="cellIs" dxfId="1110"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300-000000000000}"/>
    <dataValidation type="list" imeMode="hiragana" allowBlank="1" showInputMessage="1" showErrorMessage="1" sqref="C10:C159" xr:uid="{00000000-0002-0000-0300-000001000000}">
      <formula1>区分</formula1>
    </dataValidation>
    <dataValidation type="list" allowBlank="1" showInputMessage="1" showErrorMessage="1" sqref="R10:R159" xr:uid="{00000000-0002-0000-0300-000002000000}">
      <formula1>"○"</formula1>
    </dataValidation>
    <dataValidation imeMode="disabled" allowBlank="1" showInputMessage="1" showErrorMessage="1" sqref="C7:K7 F166:K166 A10:A159 A169:A218" xr:uid="{00000000-0002-0000-0300-000003000000}"/>
    <dataValidation imeMode="hiragana" allowBlank="1" showInputMessage="1" showErrorMessage="1" sqref="E10:E159 J10:J159 M10:M159 M169:M218 J169:J218 E169:E218" xr:uid="{00000000-0002-0000-0300-000004000000}"/>
    <dataValidation type="list" imeMode="hiragana" allowBlank="1" showInputMessage="1" showErrorMessage="1" sqref="C169:D218" xr:uid="{00000000-0002-0000-0300-000005000000}">
      <formula1>収入</formula1>
    </dataValidation>
    <dataValidation type="list" imeMode="hiragana" allowBlank="1" showInputMessage="1" showErrorMessage="1" sqref="D10:D159" xr:uid="{00000000-0002-0000-03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74</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2-6</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1109" priority="372">
      <formula>INDIRECT(ADDRESS(ROW(),COLUMN()))=TRUNC(INDIRECT(ADDRESS(ROW(),COLUMN())))</formula>
    </cfRule>
  </conditionalFormatting>
  <conditionalFormatting sqref="O27:O50">
    <cfRule type="expression" dxfId="1108" priority="368">
      <formula>INDIRECT(ADDRESS(ROW(),COLUMN()))=TRUNC(INDIRECT(ADDRESS(ROW(),COLUMN())))</formula>
    </cfRule>
  </conditionalFormatting>
  <conditionalFormatting sqref="G48:G50">
    <cfRule type="expression" dxfId="1107" priority="371">
      <formula>INDIRECT(ADDRESS(ROW(),COLUMN()))=TRUNC(INDIRECT(ADDRESS(ROW(),COLUMN())))</formula>
    </cfRule>
  </conditionalFormatting>
  <conditionalFormatting sqref="I45 I48:I50">
    <cfRule type="expression" dxfId="1106" priority="370">
      <formula>INDIRECT(ADDRESS(ROW(),COLUMN()))=TRUNC(INDIRECT(ADDRESS(ROW(),COLUMN())))</formula>
    </cfRule>
  </conditionalFormatting>
  <conditionalFormatting sqref="L29:L50">
    <cfRule type="expression" dxfId="1105" priority="369">
      <formula>INDIRECT(ADDRESS(ROW(),COLUMN()))=TRUNC(INDIRECT(ADDRESS(ROW(),COLUMN())))</formula>
    </cfRule>
  </conditionalFormatting>
  <conditionalFormatting sqref="O10">
    <cfRule type="expression" dxfId="1104" priority="366">
      <formula>INDIRECT(ADDRESS(ROW(),COLUMN()))=TRUNC(INDIRECT(ADDRESS(ROW(),COLUMN())))</formula>
    </cfRule>
  </conditionalFormatting>
  <conditionalFormatting sqref="L10">
    <cfRule type="expression" dxfId="1103" priority="367">
      <formula>INDIRECT(ADDRESS(ROW(),COLUMN()))=TRUNC(INDIRECT(ADDRESS(ROW(),COLUMN())))</formula>
    </cfRule>
  </conditionalFormatting>
  <conditionalFormatting sqref="O11">
    <cfRule type="expression" dxfId="1102" priority="364">
      <formula>INDIRECT(ADDRESS(ROW(),COLUMN()))=TRUNC(INDIRECT(ADDRESS(ROW(),COLUMN())))</formula>
    </cfRule>
  </conditionalFormatting>
  <conditionalFormatting sqref="L11">
    <cfRule type="expression" dxfId="1101" priority="365">
      <formula>INDIRECT(ADDRESS(ROW(),COLUMN()))=TRUNC(INDIRECT(ADDRESS(ROW(),COLUMN())))</formula>
    </cfRule>
  </conditionalFormatting>
  <conditionalFormatting sqref="O12:O26">
    <cfRule type="expression" dxfId="1100" priority="361">
      <formula>INDIRECT(ADDRESS(ROW(),COLUMN()))=TRUNC(INDIRECT(ADDRESS(ROW(),COLUMN())))</formula>
    </cfRule>
  </conditionalFormatting>
  <conditionalFormatting sqref="I21:I25">
    <cfRule type="expression" dxfId="1099" priority="363">
      <formula>INDIRECT(ADDRESS(ROW(),COLUMN()))=TRUNC(INDIRECT(ADDRESS(ROW(),COLUMN())))</formula>
    </cfRule>
  </conditionalFormatting>
  <conditionalFormatting sqref="L12:L25">
    <cfRule type="expression" dxfId="1098" priority="362">
      <formula>INDIRECT(ADDRESS(ROW(),COLUMN()))=TRUNC(INDIRECT(ADDRESS(ROW(),COLUMN())))</formula>
    </cfRule>
  </conditionalFormatting>
  <conditionalFormatting sqref="G10 G15">
    <cfRule type="expression" dxfId="1097" priority="360">
      <formula>INDIRECT(ADDRESS(ROW(),COLUMN()))=TRUNC(INDIRECT(ADDRESS(ROW(),COLUMN())))</formula>
    </cfRule>
  </conditionalFormatting>
  <conditionalFormatting sqref="I10 I15">
    <cfRule type="expression" dxfId="1096" priority="359">
      <formula>INDIRECT(ADDRESS(ROW(),COLUMN()))=TRUNC(INDIRECT(ADDRESS(ROW(),COLUMN())))</formula>
    </cfRule>
  </conditionalFormatting>
  <conditionalFormatting sqref="G12">
    <cfRule type="expression" dxfId="1095" priority="358">
      <formula>INDIRECT(ADDRESS(ROW(),COLUMN()))=TRUNC(INDIRECT(ADDRESS(ROW(),COLUMN())))</formula>
    </cfRule>
  </conditionalFormatting>
  <conditionalFormatting sqref="I12">
    <cfRule type="expression" dxfId="1094" priority="357">
      <formula>INDIRECT(ADDRESS(ROW(),COLUMN()))=TRUNC(INDIRECT(ADDRESS(ROW(),COLUMN())))</formula>
    </cfRule>
  </conditionalFormatting>
  <conditionalFormatting sqref="G14">
    <cfRule type="expression" dxfId="1093" priority="356">
      <formula>INDIRECT(ADDRESS(ROW(),COLUMN()))=TRUNC(INDIRECT(ADDRESS(ROW(),COLUMN())))</formula>
    </cfRule>
  </conditionalFormatting>
  <conditionalFormatting sqref="I14">
    <cfRule type="expression" dxfId="1092" priority="355">
      <formula>INDIRECT(ADDRESS(ROW(),COLUMN()))=TRUNC(INDIRECT(ADDRESS(ROW(),COLUMN())))</formula>
    </cfRule>
  </conditionalFormatting>
  <conditionalFormatting sqref="G11">
    <cfRule type="expression" dxfId="1091" priority="354">
      <formula>INDIRECT(ADDRESS(ROW(),COLUMN()))=TRUNC(INDIRECT(ADDRESS(ROW(),COLUMN())))</formula>
    </cfRule>
  </conditionalFormatting>
  <conditionalFormatting sqref="I11">
    <cfRule type="expression" dxfId="1090" priority="353">
      <formula>INDIRECT(ADDRESS(ROW(),COLUMN()))=TRUNC(INDIRECT(ADDRESS(ROW(),COLUMN())))</formula>
    </cfRule>
  </conditionalFormatting>
  <conditionalFormatting sqref="G13">
    <cfRule type="expression" dxfId="1089" priority="352">
      <formula>INDIRECT(ADDRESS(ROW(),COLUMN()))=TRUNC(INDIRECT(ADDRESS(ROW(),COLUMN())))</formula>
    </cfRule>
  </conditionalFormatting>
  <conditionalFormatting sqref="I13">
    <cfRule type="expression" dxfId="1088" priority="351">
      <formula>INDIRECT(ADDRESS(ROW(),COLUMN()))=TRUNC(INDIRECT(ADDRESS(ROW(),COLUMN())))</formula>
    </cfRule>
  </conditionalFormatting>
  <conditionalFormatting sqref="G16 G19">
    <cfRule type="expression" dxfId="1087" priority="350">
      <formula>INDIRECT(ADDRESS(ROW(),COLUMN()))=TRUNC(INDIRECT(ADDRESS(ROW(),COLUMN())))</formula>
    </cfRule>
  </conditionalFormatting>
  <conditionalFormatting sqref="I16 I19">
    <cfRule type="expression" dxfId="1086" priority="349">
      <formula>INDIRECT(ADDRESS(ROW(),COLUMN()))=TRUNC(INDIRECT(ADDRESS(ROW(),COLUMN())))</formula>
    </cfRule>
  </conditionalFormatting>
  <conditionalFormatting sqref="G17">
    <cfRule type="expression" dxfId="1085" priority="348">
      <formula>INDIRECT(ADDRESS(ROW(),COLUMN()))=TRUNC(INDIRECT(ADDRESS(ROW(),COLUMN())))</formula>
    </cfRule>
  </conditionalFormatting>
  <conditionalFormatting sqref="I17">
    <cfRule type="expression" dxfId="1084" priority="347">
      <formula>INDIRECT(ADDRESS(ROW(),COLUMN()))=TRUNC(INDIRECT(ADDRESS(ROW(),COLUMN())))</formula>
    </cfRule>
  </conditionalFormatting>
  <conditionalFormatting sqref="G18">
    <cfRule type="expression" dxfId="1083" priority="346">
      <formula>INDIRECT(ADDRESS(ROW(),COLUMN()))=TRUNC(INDIRECT(ADDRESS(ROW(),COLUMN())))</formula>
    </cfRule>
  </conditionalFormatting>
  <conditionalFormatting sqref="I18">
    <cfRule type="expression" dxfId="1082" priority="345">
      <formula>INDIRECT(ADDRESS(ROW(),COLUMN()))=TRUNC(INDIRECT(ADDRESS(ROW(),COLUMN())))</formula>
    </cfRule>
  </conditionalFormatting>
  <conditionalFormatting sqref="G20">
    <cfRule type="expression" dxfId="1081" priority="344">
      <formula>INDIRECT(ADDRESS(ROW(),COLUMN()))=TRUNC(INDIRECT(ADDRESS(ROW(),COLUMN())))</formula>
    </cfRule>
  </conditionalFormatting>
  <conditionalFormatting sqref="I20">
    <cfRule type="expression" dxfId="1080" priority="343">
      <formula>INDIRECT(ADDRESS(ROW(),COLUMN()))=TRUNC(INDIRECT(ADDRESS(ROW(),COLUMN())))</formula>
    </cfRule>
  </conditionalFormatting>
  <conditionalFormatting sqref="G21 G23">
    <cfRule type="expression" dxfId="1079" priority="342">
      <formula>INDIRECT(ADDRESS(ROW(),COLUMN()))=TRUNC(INDIRECT(ADDRESS(ROW(),COLUMN())))</formula>
    </cfRule>
  </conditionalFormatting>
  <conditionalFormatting sqref="G22">
    <cfRule type="expression" dxfId="1078" priority="341">
      <formula>INDIRECT(ADDRESS(ROW(),COLUMN()))=TRUNC(INDIRECT(ADDRESS(ROW(),COLUMN())))</formula>
    </cfRule>
  </conditionalFormatting>
  <conditionalFormatting sqref="G24:G25">
    <cfRule type="expression" dxfId="1077" priority="340">
      <formula>INDIRECT(ADDRESS(ROW(),COLUMN()))=TRUNC(INDIRECT(ADDRESS(ROW(),COLUMN())))</formula>
    </cfRule>
  </conditionalFormatting>
  <conditionalFormatting sqref="G26:G28">
    <cfRule type="expression" dxfId="1076" priority="339">
      <formula>INDIRECT(ADDRESS(ROW(),COLUMN()))=TRUNC(INDIRECT(ADDRESS(ROW(),COLUMN())))</formula>
    </cfRule>
  </conditionalFormatting>
  <conditionalFormatting sqref="I26:I28">
    <cfRule type="expression" dxfId="1075" priority="338">
      <formula>INDIRECT(ADDRESS(ROW(),COLUMN()))=TRUNC(INDIRECT(ADDRESS(ROW(),COLUMN())))</formula>
    </cfRule>
  </conditionalFormatting>
  <conditionalFormatting sqref="L26:L28">
    <cfRule type="expression" dxfId="1074" priority="337">
      <formula>INDIRECT(ADDRESS(ROW(),COLUMN()))=TRUNC(INDIRECT(ADDRESS(ROW(),COLUMN())))</formula>
    </cfRule>
  </conditionalFormatting>
  <conditionalFormatting sqref="G29:G30">
    <cfRule type="expression" dxfId="1073" priority="336">
      <formula>INDIRECT(ADDRESS(ROW(),COLUMN()))=TRUNC(INDIRECT(ADDRESS(ROW(),COLUMN())))</formula>
    </cfRule>
  </conditionalFormatting>
  <conditionalFormatting sqref="I29:I30">
    <cfRule type="expression" dxfId="1072" priority="335">
      <formula>INDIRECT(ADDRESS(ROW(),COLUMN()))=TRUNC(INDIRECT(ADDRESS(ROW(),COLUMN())))</formula>
    </cfRule>
  </conditionalFormatting>
  <conditionalFormatting sqref="G31:G32 G42 G44">
    <cfRule type="expression" dxfId="1071" priority="334">
      <formula>INDIRECT(ADDRESS(ROW(),COLUMN()))=TRUNC(INDIRECT(ADDRESS(ROW(),COLUMN())))</formula>
    </cfRule>
  </conditionalFormatting>
  <conditionalFormatting sqref="I31:I32 I42 I44">
    <cfRule type="expression" dxfId="1070" priority="333">
      <formula>INDIRECT(ADDRESS(ROW(),COLUMN()))=TRUNC(INDIRECT(ADDRESS(ROW(),COLUMN())))</formula>
    </cfRule>
  </conditionalFormatting>
  <conditionalFormatting sqref="G40">
    <cfRule type="expression" dxfId="1069" priority="332">
      <formula>INDIRECT(ADDRESS(ROW(),COLUMN()))=TRUNC(INDIRECT(ADDRESS(ROW(),COLUMN())))</formula>
    </cfRule>
  </conditionalFormatting>
  <conditionalFormatting sqref="I40">
    <cfRule type="expression" dxfId="1068" priority="331">
      <formula>INDIRECT(ADDRESS(ROW(),COLUMN()))=TRUNC(INDIRECT(ADDRESS(ROW(),COLUMN())))</formula>
    </cfRule>
  </conditionalFormatting>
  <conditionalFormatting sqref="G37">
    <cfRule type="expression" dxfId="1067" priority="330">
      <formula>INDIRECT(ADDRESS(ROW(),COLUMN()))=TRUNC(INDIRECT(ADDRESS(ROW(),COLUMN())))</formula>
    </cfRule>
  </conditionalFormatting>
  <conditionalFormatting sqref="I37">
    <cfRule type="expression" dxfId="1066" priority="329">
      <formula>INDIRECT(ADDRESS(ROW(),COLUMN()))=TRUNC(INDIRECT(ADDRESS(ROW(),COLUMN())))</formula>
    </cfRule>
  </conditionalFormatting>
  <conditionalFormatting sqref="G38">
    <cfRule type="expression" dxfId="1065" priority="328">
      <formula>INDIRECT(ADDRESS(ROW(),COLUMN()))=TRUNC(INDIRECT(ADDRESS(ROW(),COLUMN())))</formula>
    </cfRule>
  </conditionalFormatting>
  <conditionalFormatting sqref="I38">
    <cfRule type="expression" dxfId="1064" priority="327">
      <formula>INDIRECT(ADDRESS(ROW(),COLUMN()))=TRUNC(INDIRECT(ADDRESS(ROW(),COLUMN())))</formula>
    </cfRule>
  </conditionalFormatting>
  <conditionalFormatting sqref="G41">
    <cfRule type="expression" dxfId="1063" priority="326">
      <formula>INDIRECT(ADDRESS(ROW(),COLUMN()))=TRUNC(INDIRECT(ADDRESS(ROW(),COLUMN())))</formula>
    </cfRule>
  </conditionalFormatting>
  <conditionalFormatting sqref="I41">
    <cfRule type="expression" dxfId="1062" priority="325">
      <formula>INDIRECT(ADDRESS(ROW(),COLUMN()))=TRUNC(INDIRECT(ADDRESS(ROW(),COLUMN())))</formula>
    </cfRule>
  </conditionalFormatting>
  <conditionalFormatting sqref="G43">
    <cfRule type="expression" dxfId="1061" priority="324">
      <formula>INDIRECT(ADDRESS(ROW(),COLUMN()))=TRUNC(INDIRECT(ADDRESS(ROW(),COLUMN())))</formula>
    </cfRule>
  </conditionalFormatting>
  <conditionalFormatting sqref="I43">
    <cfRule type="expression" dxfId="1060" priority="323">
      <formula>INDIRECT(ADDRESS(ROW(),COLUMN()))=TRUNC(INDIRECT(ADDRESS(ROW(),COLUMN())))</formula>
    </cfRule>
  </conditionalFormatting>
  <conditionalFormatting sqref="G36">
    <cfRule type="expression" dxfId="1059" priority="322">
      <formula>INDIRECT(ADDRESS(ROW(),COLUMN()))=TRUNC(INDIRECT(ADDRESS(ROW(),COLUMN())))</formula>
    </cfRule>
  </conditionalFormatting>
  <conditionalFormatting sqref="I36">
    <cfRule type="expression" dxfId="1058" priority="321">
      <formula>INDIRECT(ADDRESS(ROW(),COLUMN()))=TRUNC(INDIRECT(ADDRESS(ROW(),COLUMN())))</formula>
    </cfRule>
  </conditionalFormatting>
  <conditionalFormatting sqref="G39">
    <cfRule type="expression" dxfId="1057" priority="320">
      <formula>INDIRECT(ADDRESS(ROW(),COLUMN()))=TRUNC(INDIRECT(ADDRESS(ROW(),COLUMN())))</formula>
    </cfRule>
  </conditionalFormatting>
  <conditionalFormatting sqref="I39">
    <cfRule type="expression" dxfId="1056" priority="319">
      <formula>INDIRECT(ADDRESS(ROW(),COLUMN()))=TRUNC(INDIRECT(ADDRESS(ROW(),COLUMN())))</formula>
    </cfRule>
  </conditionalFormatting>
  <conditionalFormatting sqref="G35">
    <cfRule type="expression" dxfId="1055" priority="318">
      <formula>INDIRECT(ADDRESS(ROW(),COLUMN()))=TRUNC(INDIRECT(ADDRESS(ROW(),COLUMN())))</formula>
    </cfRule>
  </conditionalFormatting>
  <conditionalFormatting sqref="I35">
    <cfRule type="expression" dxfId="1054" priority="317">
      <formula>INDIRECT(ADDRESS(ROW(),COLUMN()))=TRUNC(INDIRECT(ADDRESS(ROW(),COLUMN())))</formula>
    </cfRule>
  </conditionalFormatting>
  <conditionalFormatting sqref="G33">
    <cfRule type="expression" dxfId="1053" priority="316">
      <formula>INDIRECT(ADDRESS(ROW(),COLUMN()))=TRUNC(INDIRECT(ADDRESS(ROW(),COLUMN())))</formula>
    </cfRule>
  </conditionalFormatting>
  <conditionalFormatting sqref="I33">
    <cfRule type="expression" dxfId="1052" priority="315">
      <formula>INDIRECT(ADDRESS(ROW(),COLUMN()))=TRUNC(INDIRECT(ADDRESS(ROW(),COLUMN())))</formula>
    </cfRule>
  </conditionalFormatting>
  <conditionalFormatting sqref="G34">
    <cfRule type="expression" dxfId="1051" priority="314">
      <formula>INDIRECT(ADDRESS(ROW(),COLUMN()))=TRUNC(INDIRECT(ADDRESS(ROW(),COLUMN())))</formula>
    </cfRule>
  </conditionalFormatting>
  <conditionalFormatting sqref="I34">
    <cfRule type="expression" dxfId="1050" priority="313">
      <formula>INDIRECT(ADDRESS(ROW(),COLUMN()))=TRUNC(INDIRECT(ADDRESS(ROW(),COLUMN())))</formula>
    </cfRule>
  </conditionalFormatting>
  <conditionalFormatting sqref="G45">
    <cfRule type="expression" dxfId="1049" priority="312">
      <formula>INDIRECT(ADDRESS(ROW(),COLUMN()))=TRUNC(INDIRECT(ADDRESS(ROW(),COLUMN())))</formula>
    </cfRule>
  </conditionalFormatting>
  <conditionalFormatting sqref="G46:G47">
    <cfRule type="expression" dxfId="1048" priority="311">
      <formula>INDIRECT(ADDRESS(ROW(),COLUMN()))=TRUNC(INDIRECT(ADDRESS(ROW(),COLUMN())))</formula>
    </cfRule>
  </conditionalFormatting>
  <conditionalFormatting sqref="I46:I47">
    <cfRule type="expression" dxfId="1047" priority="310">
      <formula>INDIRECT(ADDRESS(ROW(),COLUMN()))=TRUNC(INDIRECT(ADDRESS(ROW(),COLUMN())))</formula>
    </cfRule>
  </conditionalFormatting>
  <conditionalFormatting sqref="I169">
    <cfRule type="expression" dxfId="1046" priority="308">
      <formula>INDIRECT(ADDRESS(ROW(),COLUMN()))=TRUNC(INDIRECT(ADDRESS(ROW(),COLUMN())))</formula>
    </cfRule>
  </conditionalFormatting>
  <conditionalFormatting sqref="L169">
    <cfRule type="expression" dxfId="1045" priority="307">
      <formula>INDIRECT(ADDRESS(ROW(),COLUMN()))=TRUNC(INDIRECT(ADDRESS(ROW(),COLUMN())))</formula>
    </cfRule>
  </conditionalFormatting>
  <conditionalFormatting sqref="O169">
    <cfRule type="expression" dxfId="1044" priority="306">
      <formula>INDIRECT(ADDRESS(ROW(),COLUMN()))=TRUNC(INDIRECT(ADDRESS(ROW(),COLUMN())))</formula>
    </cfRule>
  </conditionalFormatting>
  <conditionalFormatting sqref="G171:G218">
    <cfRule type="expression" dxfId="1043" priority="305">
      <formula>INDIRECT(ADDRESS(ROW(),COLUMN()))=TRUNC(INDIRECT(ADDRESS(ROW(),COLUMN())))</formula>
    </cfRule>
  </conditionalFormatting>
  <conditionalFormatting sqref="I170:I218">
    <cfRule type="expression" dxfId="1042" priority="304">
      <formula>INDIRECT(ADDRESS(ROW(),COLUMN()))=TRUNC(INDIRECT(ADDRESS(ROW(),COLUMN())))</formula>
    </cfRule>
  </conditionalFormatting>
  <conditionalFormatting sqref="L170:L218">
    <cfRule type="expression" dxfId="1041" priority="303">
      <formula>INDIRECT(ADDRESS(ROW(),COLUMN()))=TRUNC(INDIRECT(ADDRESS(ROW(),COLUMN())))</formula>
    </cfRule>
  </conditionalFormatting>
  <conditionalFormatting sqref="O170:O218">
    <cfRule type="expression" dxfId="1040" priority="302">
      <formula>INDIRECT(ADDRESS(ROW(),COLUMN()))=TRUNC(INDIRECT(ADDRESS(ROW(),COLUMN())))</formula>
    </cfRule>
  </conditionalFormatting>
  <conditionalFormatting sqref="O107:O159 G107:G159 I107:I159 L107:L159">
    <cfRule type="expression" dxfId="1039" priority="301">
      <formula>INDIRECT(ADDRESS(ROW(),COLUMN()))=TRUNC(INDIRECT(ADDRESS(ROW(),COLUMN())))</formula>
    </cfRule>
  </conditionalFormatting>
  <conditionalFormatting sqref="G169">
    <cfRule type="expression" dxfId="1038" priority="3">
      <formula>INDIRECT(ADDRESS(ROW(),COLUMN()))=TRUNC(INDIRECT(ADDRESS(ROW(),COLUMN())))</formula>
    </cfRule>
  </conditionalFormatting>
  <conditionalFormatting sqref="G170">
    <cfRule type="expression" dxfId="1037" priority="2">
      <formula>INDIRECT(ADDRESS(ROW(),COLUMN()))=TRUNC(INDIRECT(ADDRESS(ROW(),COLUMN())))</formula>
    </cfRule>
  </conditionalFormatting>
  <conditionalFormatting sqref="M6:Q7">
    <cfRule type="cellIs" dxfId="1036"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400-000000000000}"/>
    <dataValidation imeMode="disabled" allowBlank="1" showInputMessage="1" showErrorMessage="1" sqref="C7:K7 F166:K166 A10:A159 A169:A218" xr:uid="{00000000-0002-0000-0400-000001000000}"/>
    <dataValidation type="list" allowBlank="1" showInputMessage="1" showErrorMessage="1" sqref="R10:R159" xr:uid="{00000000-0002-0000-0400-000002000000}">
      <formula1>"○"</formula1>
    </dataValidation>
    <dataValidation type="list" imeMode="hiragana" allowBlank="1" showInputMessage="1" showErrorMessage="1" sqref="C10:C159" xr:uid="{00000000-0002-0000-0400-000003000000}">
      <formula1>区分</formula1>
    </dataValidation>
    <dataValidation imeMode="off" allowBlank="1" showInputMessage="1" showErrorMessage="1" sqref="G10:G159 I10:I159 L10:L159 O10:O159 Q10:Q159 F238:H276 I169:I218 L169:L218 O169:O218 Q169:Q218 C3 G231:H235 G224:H229 F224:F235 G169:G218" xr:uid="{00000000-0002-0000-0400-000004000000}"/>
    <dataValidation type="list" imeMode="hiragana" allowBlank="1" showInputMessage="1" showErrorMessage="1" sqref="C169:D218" xr:uid="{00000000-0002-0000-0400-000005000000}">
      <formula1>収入</formula1>
    </dataValidation>
    <dataValidation type="list" imeMode="hiragana" allowBlank="1" showInputMessage="1" showErrorMessage="1" sqref="D10:D159" xr:uid="{00000000-0002-0000-04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87</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96</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2-7</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1035" priority="372">
      <formula>INDIRECT(ADDRESS(ROW(),COLUMN()))=TRUNC(INDIRECT(ADDRESS(ROW(),COLUMN())))</formula>
    </cfRule>
  </conditionalFormatting>
  <conditionalFormatting sqref="O27:O50">
    <cfRule type="expression" dxfId="1034" priority="368">
      <formula>INDIRECT(ADDRESS(ROW(),COLUMN()))=TRUNC(INDIRECT(ADDRESS(ROW(),COLUMN())))</formula>
    </cfRule>
  </conditionalFormatting>
  <conditionalFormatting sqref="G48:G50">
    <cfRule type="expression" dxfId="1033" priority="371">
      <formula>INDIRECT(ADDRESS(ROW(),COLUMN()))=TRUNC(INDIRECT(ADDRESS(ROW(),COLUMN())))</formula>
    </cfRule>
  </conditionalFormatting>
  <conditionalFormatting sqref="I45 I48:I50">
    <cfRule type="expression" dxfId="1032" priority="370">
      <formula>INDIRECT(ADDRESS(ROW(),COLUMN()))=TRUNC(INDIRECT(ADDRESS(ROW(),COLUMN())))</formula>
    </cfRule>
  </conditionalFormatting>
  <conditionalFormatting sqref="L29:L50">
    <cfRule type="expression" dxfId="1031" priority="369">
      <formula>INDIRECT(ADDRESS(ROW(),COLUMN()))=TRUNC(INDIRECT(ADDRESS(ROW(),COLUMN())))</formula>
    </cfRule>
  </conditionalFormatting>
  <conditionalFormatting sqref="O10">
    <cfRule type="expression" dxfId="1030" priority="366">
      <formula>INDIRECT(ADDRESS(ROW(),COLUMN()))=TRUNC(INDIRECT(ADDRESS(ROW(),COLUMN())))</formula>
    </cfRule>
  </conditionalFormatting>
  <conditionalFormatting sqref="L10">
    <cfRule type="expression" dxfId="1029" priority="367">
      <formula>INDIRECT(ADDRESS(ROW(),COLUMN()))=TRUNC(INDIRECT(ADDRESS(ROW(),COLUMN())))</formula>
    </cfRule>
  </conditionalFormatting>
  <conditionalFormatting sqref="O11">
    <cfRule type="expression" dxfId="1028" priority="364">
      <formula>INDIRECT(ADDRESS(ROW(),COLUMN()))=TRUNC(INDIRECT(ADDRESS(ROW(),COLUMN())))</formula>
    </cfRule>
  </conditionalFormatting>
  <conditionalFormatting sqref="L11">
    <cfRule type="expression" dxfId="1027" priority="365">
      <formula>INDIRECT(ADDRESS(ROW(),COLUMN()))=TRUNC(INDIRECT(ADDRESS(ROW(),COLUMN())))</formula>
    </cfRule>
  </conditionalFormatting>
  <conditionalFormatting sqref="O12:O26">
    <cfRule type="expression" dxfId="1026" priority="361">
      <formula>INDIRECT(ADDRESS(ROW(),COLUMN()))=TRUNC(INDIRECT(ADDRESS(ROW(),COLUMN())))</formula>
    </cfRule>
  </conditionalFormatting>
  <conditionalFormatting sqref="I21:I25">
    <cfRule type="expression" dxfId="1025" priority="363">
      <formula>INDIRECT(ADDRESS(ROW(),COLUMN()))=TRUNC(INDIRECT(ADDRESS(ROW(),COLUMN())))</formula>
    </cfRule>
  </conditionalFormatting>
  <conditionalFormatting sqref="L12:L25">
    <cfRule type="expression" dxfId="1024" priority="362">
      <formula>INDIRECT(ADDRESS(ROW(),COLUMN()))=TRUNC(INDIRECT(ADDRESS(ROW(),COLUMN())))</formula>
    </cfRule>
  </conditionalFormatting>
  <conditionalFormatting sqref="G10 G15">
    <cfRule type="expression" dxfId="1023" priority="360">
      <formula>INDIRECT(ADDRESS(ROW(),COLUMN()))=TRUNC(INDIRECT(ADDRESS(ROW(),COLUMN())))</formula>
    </cfRule>
  </conditionalFormatting>
  <conditionalFormatting sqref="I10 I15">
    <cfRule type="expression" dxfId="1022" priority="359">
      <formula>INDIRECT(ADDRESS(ROW(),COLUMN()))=TRUNC(INDIRECT(ADDRESS(ROW(),COLUMN())))</formula>
    </cfRule>
  </conditionalFormatting>
  <conditionalFormatting sqref="G12">
    <cfRule type="expression" dxfId="1021" priority="358">
      <formula>INDIRECT(ADDRESS(ROW(),COLUMN()))=TRUNC(INDIRECT(ADDRESS(ROW(),COLUMN())))</formula>
    </cfRule>
  </conditionalFormatting>
  <conditionalFormatting sqref="I12">
    <cfRule type="expression" dxfId="1020" priority="357">
      <formula>INDIRECT(ADDRESS(ROW(),COLUMN()))=TRUNC(INDIRECT(ADDRESS(ROW(),COLUMN())))</formula>
    </cfRule>
  </conditionalFormatting>
  <conditionalFormatting sqref="G14">
    <cfRule type="expression" dxfId="1019" priority="356">
      <formula>INDIRECT(ADDRESS(ROW(),COLUMN()))=TRUNC(INDIRECT(ADDRESS(ROW(),COLUMN())))</formula>
    </cfRule>
  </conditionalFormatting>
  <conditionalFormatting sqref="I14">
    <cfRule type="expression" dxfId="1018" priority="355">
      <formula>INDIRECT(ADDRESS(ROW(),COLUMN()))=TRUNC(INDIRECT(ADDRESS(ROW(),COLUMN())))</formula>
    </cfRule>
  </conditionalFormatting>
  <conditionalFormatting sqref="G11">
    <cfRule type="expression" dxfId="1017" priority="354">
      <formula>INDIRECT(ADDRESS(ROW(),COLUMN()))=TRUNC(INDIRECT(ADDRESS(ROW(),COLUMN())))</formula>
    </cfRule>
  </conditionalFormatting>
  <conditionalFormatting sqref="I11">
    <cfRule type="expression" dxfId="1016" priority="353">
      <formula>INDIRECT(ADDRESS(ROW(),COLUMN()))=TRUNC(INDIRECT(ADDRESS(ROW(),COLUMN())))</formula>
    </cfRule>
  </conditionalFormatting>
  <conditionalFormatting sqref="G13">
    <cfRule type="expression" dxfId="1015" priority="352">
      <formula>INDIRECT(ADDRESS(ROW(),COLUMN()))=TRUNC(INDIRECT(ADDRESS(ROW(),COLUMN())))</formula>
    </cfRule>
  </conditionalFormatting>
  <conditionalFormatting sqref="I13">
    <cfRule type="expression" dxfId="1014" priority="351">
      <formula>INDIRECT(ADDRESS(ROW(),COLUMN()))=TRUNC(INDIRECT(ADDRESS(ROW(),COLUMN())))</formula>
    </cfRule>
  </conditionalFormatting>
  <conditionalFormatting sqref="G16 G19">
    <cfRule type="expression" dxfId="1013" priority="350">
      <formula>INDIRECT(ADDRESS(ROW(),COLUMN()))=TRUNC(INDIRECT(ADDRESS(ROW(),COLUMN())))</formula>
    </cfRule>
  </conditionalFormatting>
  <conditionalFormatting sqref="I16 I19">
    <cfRule type="expression" dxfId="1012" priority="349">
      <formula>INDIRECT(ADDRESS(ROW(),COLUMN()))=TRUNC(INDIRECT(ADDRESS(ROW(),COLUMN())))</formula>
    </cfRule>
  </conditionalFormatting>
  <conditionalFormatting sqref="G17">
    <cfRule type="expression" dxfId="1011" priority="348">
      <formula>INDIRECT(ADDRESS(ROW(),COLUMN()))=TRUNC(INDIRECT(ADDRESS(ROW(),COLUMN())))</formula>
    </cfRule>
  </conditionalFormatting>
  <conditionalFormatting sqref="I17">
    <cfRule type="expression" dxfId="1010" priority="347">
      <formula>INDIRECT(ADDRESS(ROW(),COLUMN()))=TRUNC(INDIRECT(ADDRESS(ROW(),COLUMN())))</formula>
    </cfRule>
  </conditionalFormatting>
  <conditionalFormatting sqref="G18">
    <cfRule type="expression" dxfId="1009" priority="346">
      <formula>INDIRECT(ADDRESS(ROW(),COLUMN()))=TRUNC(INDIRECT(ADDRESS(ROW(),COLUMN())))</formula>
    </cfRule>
  </conditionalFormatting>
  <conditionalFormatting sqref="I18">
    <cfRule type="expression" dxfId="1008" priority="345">
      <formula>INDIRECT(ADDRESS(ROW(),COLUMN()))=TRUNC(INDIRECT(ADDRESS(ROW(),COLUMN())))</formula>
    </cfRule>
  </conditionalFormatting>
  <conditionalFormatting sqref="G20">
    <cfRule type="expression" dxfId="1007" priority="344">
      <formula>INDIRECT(ADDRESS(ROW(),COLUMN()))=TRUNC(INDIRECT(ADDRESS(ROW(),COLUMN())))</formula>
    </cfRule>
  </conditionalFormatting>
  <conditionalFormatting sqref="I20">
    <cfRule type="expression" dxfId="1006" priority="343">
      <formula>INDIRECT(ADDRESS(ROW(),COLUMN()))=TRUNC(INDIRECT(ADDRESS(ROW(),COLUMN())))</formula>
    </cfRule>
  </conditionalFormatting>
  <conditionalFormatting sqref="G21 G23">
    <cfRule type="expression" dxfId="1005" priority="342">
      <formula>INDIRECT(ADDRESS(ROW(),COLUMN()))=TRUNC(INDIRECT(ADDRESS(ROW(),COLUMN())))</formula>
    </cfRule>
  </conditionalFormatting>
  <conditionalFormatting sqref="G22">
    <cfRule type="expression" dxfId="1004" priority="341">
      <formula>INDIRECT(ADDRESS(ROW(),COLUMN()))=TRUNC(INDIRECT(ADDRESS(ROW(),COLUMN())))</formula>
    </cfRule>
  </conditionalFormatting>
  <conditionalFormatting sqref="G24:G25">
    <cfRule type="expression" dxfId="1003" priority="340">
      <formula>INDIRECT(ADDRESS(ROW(),COLUMN()))=TRUNC(INDIRECT(ADDRESS(ROW(),COLUMN())))</formula>
    </cfRule>
  </conditionalFormatting>
  <conditionalFormatting sqref="G26:G28">
    <cfRule type="expression" dxfId="1002" priority="339">
      <formula>INDIRECT(ADDRESS(ROW(),COLUMN()))=TRUNC(INDIRECT(ADDRESS(ROW(),COLUMN())))</formula>
    </cfRule>
  </conditionalFormatting>
  <conditionalFormatting sqref="I26:I28">
    <cfRule type="expression" dxfId="1001" priority="338">
      <formula>INDIRECT(ADDRESS(ROW(),COLUMN()))=TRUNC(INDIRECT(ADDRESS(ROW(),COLUMN())))</formula>
    </cfRule>
  </conditionalFormatting>
  <conditionalFormatting sqref="L26:L28">
    <cfRule type="expression" dxfId="1000" priority="337">
      <formula>INDIRECT(ADDRESS(ROW(),COLUMN()))=TRUNC(INDIRECT(ADDRESS(ROW(),COLUMN())))</formula>
    </cfRule>
  </conditionalFormatting>
  <conditionalFormatting sqref="G29:G30">
    <cfRule type="expression" dxfId="999" priority="336">
      <formula>INDIRECT(ADDRESS(ROW(),COLUMN()))=TRUNC(INDIRECT(ADDRESS(ROW(),COLUMN())))</formula>
    </cfRule>
  </conditionalFormatting>
  <conditionalFormatting sqref="I29:I30">
    <cfRule type="expression" dxfId="998" priority="335">
      <formula>INDIRECT(ADDRESS(ROW(),COLUMN()))=TRUNC(INDIRECT(ADDRESS(ROW(),COLUMN())))</formula>
    </cfRule>
  </conditionalFormatting>
  <conditionalFormatting sqref="G31:G32 G42 G44">
    <cfRule type="expression" dxfId="997" priority="334">
      <formula>INDIRECT(ADDRESS(ROW(),COLUMN()))=TRUNC(INDIRECT(ADDRESS(ROW(),COLUMN())))</formula>
    </cfRule>
  </conditionalFormatting>
  <conditionalFormatting sqref="I31:I32 I42 I44">
    <cfRule type="expression" dxfId="996" priority="333">
      <formula>INDIRECT(ADDRESS(ROW(),COLUMN()))=TRUNC(INDIRECT(ADDRESS(ROW(),COLUMN())))</formula>
    </cfRule>
  </conditionalFormatting>
  <conditionalFormatting sqref="G40">
    <cfRule type="expression" dxfId="995" priority="332">
      <formula>INDIRECT(ADDRESS(ROW(),COLUMN()))=TRUNC(INDIRECT(ADDRESS(ROW(),COLUMN())))</formula>
    </cfRule>
  </conditionalFormatting>
  <conditionalFormatting sqref="I40">
    <cfRule type="expression" dxfId="994" priority="331">
      <formula>INDIRECT(ADDRESS(ROW(),COLUMN()))=TRUNC(INDIRECT(ADDRESS(ROW(),COLUMN())))</formula>
    </cfRule>
  </conditionalFormatting>
  <conditionalFormatting sqref="G37">
    <cfRule type="expression" dxfId="993" priority="330">
      <formula>INDIRECT(ADDRESS(ROW(),COLUMN()))=TRUNC(INDIRECT(ADDRESS(ROW(),COLUMN())))</formula>
    </cfRule>
  </conditionalFormatting>
  <conditionalFormatting sqref="I37">
    <cfRule type="expression" dxfId="992" priority="329">
      <formula>INDIRECT(ADDRESS(ROW(),COLUMN()))=TRUNC(INDIRECT(ADDRESS(ROW(),COLUMN())))</formula>
    </cfRule>
  </conditionalFormatting>
  <conditionalFormatting sqref="G38">
    <cfRule type="expression" dxfId="991" priority="328">
      <formula>INDIRECT(ADDRESS(ROW(),COLUMN()))=TRUNC(INDIRECT(ADDRESS(ROW(),COLUMN())))</formula>
    </cfRule>
  </conditionalFormatting>
  <conditionalFormatting sqref="I38">
    <cfRule type="expression" dxfId="990" priority="327">
      <formula>INDIRECT(ADDRESS(ROW(),COLUMN()))=TRUNC(INDIRECT(ADDRESS(ROW(),COLUMN())))</formula>
    </cfRule>
  </conditionalFormatting>
  <conditionalFormatting sqref="G41">
    <cfRule type="expression" dxfId="989" priority="326">
      <formula>INDIRECT(ADDRESS(ROW(),COLUMN()))=TRUNC(INDIRECT(ADDRESS(ROW(),COLUMN())))</formula>
    </cfRule>
  </conditionalFormatting>
  <conditionalFormatting sqref="I41">
    <cfRule type="expression" dxfId="988" priority="325">
      <formula>INDIRECT(ADDRESS(ROW(),COLUMN()))=TRUNC(INDIRECT(ADDRESS(ROW(),COLUMN())))</formula>
    </cfRule>
  </conditionalFormatting>
  <conditionalFormatting sqref="G43">
    <cfRule type="expression" dxfId="987" priority="324">
      <formula>INDIRECT(ADDRESS(ROW(),COLUMN()))=TRUNC(INDIRECT(ADDRESS(ROW(),COLUMN())))</formula>
    </cfRule>
  </conditionalFormatting>
  <conditionalFormatting sqref="I43">
    <cfRule type="expression" dxfId="986" priority="323">
      <formula>INDIRECT(ADDRESS(ROW(),COLUMN()))=TRUNC(INDIRECT(ADDRESS(ROW(),COLUMN())))</formula>
    </cfRule>
  </conditionalFormatting>
  <conditionalFormatting sqref="G36">
    <cfRule type="expression" dxfId="985" priority="322">
      <formula>INDIRECT(ADDRESS(ROW(),COLUMN()))=TRUNC(INDIRECT(ADDRESS(ROW(),COLUMN())))</formula>
    </cfRule>
  </conditionalFormatting>
  <conditionalFormatting sqref="I36">
    <cfRule type="expression" dxfId="984" priority="321">
      <formula>INDIRECT(ADDRESS(ROW(),COLUMN()))=TRUNC(INDIRECT(ADDRESS(ROW(),COLUMN())))</formula>
    </cfRule>
  </conditionalFormatting>
  <conditionalFormatting sqref="G39">
    <cfRule type="expression" dxfId="983" priority="320">
      <formula>INDIRECT(ADDRESS(ROW(),COLUMN()))=TRUNC(INDIRECT(ADDRESS(ROW(),COLUMN())))</formula>
    </cfRule>
  </conditionalFormatting>
  <conditionalFormatting sqref="I39">
    <cfRule type="expression" dxfId="982" priority="319">
      <formula>INDIRECT(ADDRESS(ROW(),COLUMN()))=TRUNC(INDIRECT(ADDRESS(ROW(),COLUMN())))</formula>
    </cfRule>
  </conditionalFormatting>
  <conditionalFormatting sqref="G35">
    <cfRule type="expression" dxfId="981" priority="318">
      <formula>INDIRECT(ADDRESS(ROW(),COLUMN()))=TRUNC(INDIRECT(ADDRESS(ROW(),COLUMN())))</formula>
    </cfRule>
  </conditionalFormatting>
  <conditionalFormatting sqref="I35">
    <cfRule type="expression" dxfId="980" priority="317">
      <formula>INDIRECT(ADDRESS(ROW(),COLUMN()))=TRUNC(INDIRECT(ADDRESS(ROW(),COLUMN())))</formula>
    </cfRule>
  </conditionalFormatting>
  <conditionalFormatting sqref="G33">
    <cfRule type="expression" dxfId="979" priority="316">
      <formula>INDIRECT(ADDRESS(ROW(),COLUMN()))=TRUNC(INDIRECT(ADDRESS(ROW(),COLUMN())))</formula>
    </cfRule>
  </conditionalFormatting>
  <conditionalFormatting sqref="I33">
    <cfRule type="expression" dxfId="978" priority="315">
      <formula>INDIRECT(ADDRESS(ROW(),COLUMN()))=TRUNC(INDIRECT(ADDRESS(ROW(),COLUMN())))</formula>
    </cfRule>
  </conditionalFormatting>
  <conditionalFormatting sqref="G34">
    <cfRule type="expression" dxfId="977" priority="314">
      <formula>INDIRECT(ADDRESS(ROW(),COLUMN()))=TRUNC(INDIRECT(ADDRESS(ROW(),COLUMN())))</formula>
    </cfRule>
  </conditionalFormatting>
  <conditionalFormatting sqref="I34">
    <cfRule type="expression" dxfId="976" priority="313">
      <formula>INDIRECT(ADDRESS(ROW(),COLUMN()))=TRUNC(INDIRECT(ADDRESS(ROW(),COLUMN())))</formula>
    </cfRule>
  </conditionalFormatting>
  <conditionalFormatting sqref="G45">
    <cfRule type="expression" dxfId="975" priority="312">
      <formula>INDIRECT(ADDRESS(ROW(),COLUMN()))=TRUNC(INDIRECT(ADDRESS(ROW(),COLUMN())))</formula>
    </cfRule>
  </conditionalFormatting>
  <conditionalFormatting sqref="G46:G47">
    <cfRule type="expression" dxfId="974" priority="311">
      <formula>INDIRECT(ADDRESS(ROW(),COLUMN()))=TRUNC(INDIRECT(ADDRESS(ROW(),COLUMN())))</formula>
    </cfRule>
  </conditionalFormatting>
  <conditionalFormatting sqref="I46:I47">
    <cfRule type="expression" dxfId="973" priority="310">
      <formula>INDIRECT(ADDRESS(ROW(),COLUMN()))=TRUNC(INDIRECT(ADDRESS(ROW(),COLUMN())))</formula>
    </cfRule>
  </conditionalFormatting>
  <conditionalFormatting sqref="I169">
    <cfRule type="expression" dxfId="972" priority="308">
      <formula>INDIRECT(ADDRESS(ROW(),COLUMN()))=TRUNC(INDIRECT(ADDRESS(ROW(),COLUMN())))</formula>
    </cfRule>
  </conditionalFormatting>
  <conditionalFormatting sqref="L169">
    <cfRule type="expression" dxfId="971" priority="307">
      <formula>INDIRECT(ADDRESS(ROW(),COLUMN()))=TRUNC(INDIRECT(ADDRESS(ROW(),COLUMN())))</formula>
    </cfRule>
  </conditionalFormatting>
  <conditionalFormatting sqref="O169">
    <cfRule type="expression" dxfId="970" priority="306">
      <formula>INDIRECT(ADDRESS(ROW(),COLUMN()))=TRUNC(INDIRECT(ADDRESS(ROW(),COLUMN())))</formula>
    </cfRule>
  </conditionalFormatting>
  <conditionalFormatting sqref="G171:G218">
    <cfRule type="expression" dxfId="969" priority="305">
      <formula>INDIRECT(ADDRESS(ROW(),COLUMN()))=TRUNC(INDIRECT(ADDRESS(ROW(),COLUMN())))</formula>
    </cfRule>
  </conditionalFormatting>
  <conditionalFormatting sqref="I170:I218">
    <cfRule type="expression" dxfId="968" priority="304">
      <formula>INDIRECT(ADDRESS(ROW(),COLUMN()))=TRUNC(INDIRECT(ADDRESS(ROW(),COLUMN())))</formula>
    </cfRule>
  </conditionalFormatting>
  <conditionalFormatting sqref="L170:L218">
    <cfRule type="expression" dxfId="967" priority="303">
      <formula>INDIRECT(ADDRESS(ROW(),COLUMN()))=TRUNC(INDIRECT(ADDRESS(ROW(),COLUMN())))</formula>
    </cfRule>
  </conditionalFormatting>
  <conditionalFormatting sqref="O170:O218">
    <cfRule type="expression" dxfId="966" priority="302">
      <formula>INDIRECT(ADDRESS(ROW(),COLUMN()))=TRUNC(INDIRECT(ADDRESS(ROW(),COLUMN())))</formula>
    </cfRule>
  </conditionalFormatting>
  <conditionalFormatting sqref="O107:O159 G107:G159 I107:I159 L107:L159">
    <cfRule type="expression" dxfId="965" priority="301">
      <formula>INDIRECT(ADDRESS(ROW(),COLUMN()))=TRUNC(INDIRECT(ADDRESS(ROW(),COLUMN())))</formula>
    </cfRule>
  </conditionalFormatting>
  <conditionalFormatting sqref="G169">
    <cfRule type="expression" dxfId="964" priority="3">
      <formula>INDIRECT(ADDRESS(ROW(),COLUMN()))=TRUNC(INDIRECT(ADDRESS(ROW(),COLUMN())))</formula>
    </cfRule>
  </conditionalFormatting>
  <conditionalFormatting sqref="G170">
    <cfRule type="expression" dxfId="963" priority="2">
      <formula>INDIRECT(ADDRESS(ROW(),COLUMN()))=TRUNC(INDIRECT(ADDRESS(ROW(),COLUMN())))</formula>
    </cfRule>
  </conditionalFormatting>
  <conditionalFormatting sqref="M6:Q7">
    <cfRule type="cellIs" dxfId="962"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500-000000000000}"/>
    <dataValidation type="list" imeMode="hiragana" allowBlank="1" showInputMessage="1" showErrorMessage="1" sqref="C10:C159" xr:uid="{00000000-0002-0000-0500-000001000000}">
      <formula1>区分</formula1>
    </dataValidation>
    <dataValidation type="list" allowBlank="1" showInputMessage="1" showErrorMessage="1" sqref="R10:R159" xr:uid="{00000000-0002-0000-0500-000002000000}">
      <formula1>"○"</formula1>
    </dataValidation>
    <dataValidation imeMode="disabled" allowBlank="1" showInputMessage="1" showErrorMessage="1" sqref="C7:K7 F166:K166 A10:A159 A169:A218" xr:uid="{00000000-0002-0000-0500-000003000000}"/>
    <dataValidation imeMode="hiragana" allowBlank="1" showInputMessage="1" showErrorMessage="1" sqref="E10:E159 J10:J159 M10:M159 M169:M218 J169:J218 E169:E218" xr:uid="{00000000-0002-0000-0500-000004000000}"/>
    <dataValidation type="list" imeMode="hiragana" allowBlank="1" showInputMessage="1" showErrorMessage="1" sqref="C169:D218" xr:uid="{00000000-0002-0000-0500-000005000000}">
      <formula1>収入</formula1>
    </dataValidation>
    <dataValidation type="list" imeMode="hiragana" allowBlank="1" showInputMessage="1" showErrorMessage="1" sqref="D10:D159" xr:uid="{00000000-0002-0000-05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75</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2-8</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961" priority="372">
      <formula>INDIRECT(ADDRESS(ROW(),COLUMN()))=TRUNC(INDIRECT(ADDRESS(ROW(),COLUMN())))</formula>
    </cfRule>
  </conditionalFormatting>
  <conditionalFormatting sqref="O27:O50">
    <cfRule type="expression" dxfId="960" priority="368">
      <formula>INDIRECT(ADDRESS(ROW(),COLUMN()))=TRUNC(INDIRECT(ADDRESS(ROW(),COLUMN())))</formula>
    </cfRule>
  </conditionalFormatting>
  <conditionalFormatting sqref="G48:G50">
    <cfRule type="expression" dxfId="959" priority="371">
      <formula>INDIRECT(ADDRESS(ROW(),COLUMN()))=TRUNC(INDIRECT(ADDRESS(ROW(),COLUMN())))</formula>
    </cfRule>
  </conditionalFormatting>
  <conditionalFormatting sqref="I45 I48:I50">
    <cfRule type="expression" dxfId="958" priority="370">
      <formula>INDIRECT(ADDRESS(ROW(),COLUMN()))=TRUNC(INDIRECT(ADDRESS(ROW(),COLUMN())))</formula>
    </cfRule>
  </conditionalFormatting>
  <conditionalFormatting sqref="L29:L50">
    <cfRule type="expression" dxfId="957" priority="369">
      <formula>INDIRECT(ADDRESS(ROW(),COLUMN()))=TRUNC(INDIRECT(ADDRESS(ROW(),COLUMN())))</formula>
    </cfRule>
  </conditionalFormatting>
  <conditionalFormatting sqref="O10">
    <cfRule type="expression" dxfId="956" priority="366">
      <formula>INDIRECT(ADDRESS(ROW(),COLUMN()))=TRUNC(INDIRECT(ADDRESS(ROW(),COLUMN())))</formula>
    </cfRule>
  </conditionalFormatting>
  <conditionalFormatting sqref="L10">
    <cfRule type="expression" dxfId="955" priority="367">
      <formula>INDIRECT(ADDRESS(ROW(),COLUMN()))=TRUNC(INDIRECT(ADDRESS(ROW(),COLUMN())))</formula>
    </cfRule>
  </conditionalFormatting>
  <conditionalFormatting sqref="O11">
    <cfRule type="expression" dxfId="954" priority="364">
      <formula>INDIRECT(ADDRESS(ROW(),COLUMN()))=TRUNC(INDIRECT(ADDRESS(ROW(),COLUMN())))</formula>
    </cfRule>
  </conditionalFormatting>
  <conditionalFormatting sqref="L11">
    <cfRule type="expression" dxfId="953" priority="365">
      <formula>INDIRECT(ADDRESS(ROW(),COLUMN()))=TRUNC(INDIRECT(ADDRESS(ROW(),COLUMN())))</formula>
    </cfRule>
  </conditionalFormatting>
  <conditionalFormatting sqref="O12:O26">
    <cfRule type="expression" dxfId="952" priority="361">
      <formula>INDIRECT(ADDRESS(ROW(),COLUMN()))=TRUNC(INDIRECT(ADDRESS(ROW(),COLUMN())))</formula>
    </cfRule>
  </conditionalFormatting>
  <conditionalFormatting sqref="I21:I25">
    <cfRule type="expression" dxfId="951" priority="363">
      <formula>INDIRECT(ADDRESS(ROW(),COLUMN()))=TRUNC(INDIRECT(ADDRESS(ROW(),COLUMN())))</formula>
    </cfRule>
  </conditionalFormatting>
  <conditionalFormatting sqref="L12:L25">
    <cfRule type="expression" dxfId="950" priority="362">
      <formula>INDIRECT(ADDRESS(ROW(),COLUMN()))=TRUNC(INDIRECT(ADDRESS(ROW(),COLUMN())))</formula>
    </cfRule>
  </conditionalFormatting>
  <conditionalFormatting sqref="G10 G15">
    <cfRule type="expression" dxfId="949" priority="360">
      <formula>INDIRECT(ADDRESS(ROW(),COLUMN()))=TRUNC(INDIRECT(ADDRESS(ROW(),COLUMN())))</formula>
    </cfRule>
  </conditionalFormatting>
  <conditionalFormatting sqref="I10 I15">
    <cfRule type="expression" dxfId="948" priority="359">
      <formula>INDIRECT(ADDRESS(ROW(),COLUMN()))=TRUNC(INDIRECT(ADDRESS(ROW(),COLUMN())))</formula>
    </cfRule>
  </conditionalFormatting>
  <conditionalFormatting sqref="G12">
    <cfRule type="expression" dxfId="947" priority="358">
      <formula>INDIRECT(ADDRESS(ROW(),COLUMN()))=TRUNC(INDIRECT(ADDRESS(ROW(),COLUMN())))</formula>
    </cfRule>
  </conditionalFormatting>
  <conditionalFormatting sqref="I12">
    <cfRule type="expression" dxfId="946" priority="357">
      <formula>INDIRECT(ADDRESS(ROW(),COLUMN()))=TRUNC(INDIRECT(ADDRESS(ROW(),COLUMN())))</formula>
    </cfRule>
  </conditionalFormatting>
  <conditionalFormatting sqref="G14">
    <cfRule type="expression" dxfId="945" priority="356">
      <formula>INDIRECT(ADDRESS(ROW(),COLUMN()))=TRUNC(INDIRECT(ADDRESS(ROW(),COLUMN())))</formula>
    </cfRule>
  </conditionalFormatting>
  <conditionalFormatting sqref="I14">
    <cfRule type="expression" dxfId="944" priority="355">
      <formula>INDIRECT(ADDRESS(ROW(),COLUMN()))=TRUNC(INDIRECT(ADDRESS(ROW(),COLUMN())))</formula>
    </cfRule>
  </conditionalFormatting>
  <conditionalFormatting sqref="G11">
    <cfRule type="expression" dxfId="943" priority="354">
      <formula>INDIRECT(ADDRESS(ROW(),COLUMN()))=TRUNC(INDIRECT(ADDRESS(ROW(),COLUMN())))</formula>
    </cfRule>
  </conditionalFormatting>
  <conditionalFormatting sqref="I11">
    <cfRule type="expression" dxfId="942" priority="353">
      <formula>INDIRECT(ADDRESS(ROW(),COLUMN()))=TRUNC(INDIRECT(ADDRESS(ROW(),COLUMN())))</formula>
    </cfRule>
  </conditionalFormatting>
  <conditionalFormatting sqref="G13">
    <cfRule type="expression" dxfId="941" priority="352">
      <formula>INDIRECT(ADDRESS(ROW(),COLUMN()))=TRUNC(INDIRECT(ADDRESS(ROW(),COLUMN())))</formula>
    </cfRule>
  </conditionalFormatting>
  <conditionalFormatting sqref="I13">
    <cfRule type="expression" dxfId="940" priority="351">
      <formula>INDIRECT(ADDRESS(ROW(),COLUMN()))=TRUNC(INDIRECT(ADDRESS(ROW(),COLUMN())))</formula>
    </cfRule>
  </conditionalFormatting>
  <conditionalFormatting sqref="G16 G19">
    <cfRule type="expression" dxfId="939" priority="350">
      <formula>INDIRECT(ADDRESS(ROW(),COLUMN()))=TRUNC(INDIRECT(ADDRESS(ROW(),COLUMN())))</formula>
    </cfRule>
  </conditionalFormatting>
  <conditionalFormatting sqref="I16 I19">
    <cfRule type="expression" dxfId="938" priority="349">
      <formula>INDIRECT(ADDRESS(ROW(),COLUMN()))=TRUNC(INDIRECT(ADDRESS(ROW(),COLUMN())))</formula>
    </cfRule>
  </conditionalFormatting>
  <conditionalFormatting sqref="G17">
    <cfRule type="expression" dxfId="937" priority="348">
      <formula>INDIRECT(ADDRESS(ROW(),COLUMN()))=TRUNC(INDIRECT(ADDRESS(ROW(),COLUMN())))</formula>
    </cfRule>
  </conditionalFormatting>
  <conditionalFormatting sqref="I17">
    <cfRule type="expression" dxfId="936" priority="347">
      <formula>INDIRECT(ADDRESS(ROW(),COLUMN()))=TRUNC(INDIRECT(ADDRESS(ROW(),COLUMN())))</formula>
    </cfRule>
  </conditionalFormatting>
  <conditionalFormatting sqref="G18">
    <cfRule type="expression" dxfId="935" priority="346">
      <formula>INDIRECT(ADDRESS(ROW(),COLUMN()))=TRUNC(INDIRECT(ADDRESS(ROW(),COLUMN())))</formula>
    </cfRule>
  </conditionalFormatting>
  <conditionalFormatting sqref="I18">
    <cfRule type="expression" dxfId="934" priority="345">
      <formula>INDIRECT(ADDRESS(ROW(),COLUMN()))=TRUNC(INDIRECT(ADDRESS(ROW(),COLUMN())))</formula>
    </cfRule>
  </conditionalFormatting>
  <conditionalFormatting sqref="G20">
    <cfRule type="expression" dxfId="933" priority="344">
      <formula>INDIRECT(ADDRESS(ROW(),COLUMN()))=TRUNC(INDIRECT(ADDRESS(ROW(),COLUMN())))</formula>
    </cfRule>
  </conditionalFormatting>
  <conditionalFormatting sqref="I20">
    <cfRule type="expression" dxfId="932" priority="343">
      <formula>INDIRECT(ADDRESS(ROW(),COLUMN()))=TRUNC(INDIRECT(ADDRESS(ROW(),COLUMN())))</formula>
    </cfRule>
  </conditionalFormatting>
  <conditionalFormatting sqref="G21 G23">
    <cfRule type="expression" dxfId="931" priority="342">
      <formula>INDIRECT(ADDRESS(ROW(),COLUMN()))=TRUNC(INDIRECT(ADDRESS(ROW(),COLUMN())))</formula>
    </cfRule>
  </conditionalFormatting>
  <conditionalFormatting sqref="G22">
    <cfRule type="expression" dxfId="930" priority="341">
      <formula>INDIRECT(ADDRESS(ROW(),COLUMN()))=TRUNC(INDIRECT(ADDRESS(ROW(),COLUMN())))</formula>
    </cfRule>
  </conditionalFormatting>
  <conditionalFormatting sqref="G24:G25">
    <cfRule type="expression" dxfId="929" priority="340">
      <formula>INDIRECT(ADDRESS(ROW(),COLUMN()))=TRUNC(INDIRECT(ADDRESS(ROW(),COLUMN())))</formula>
    </cfRule>
  </conditionalFormatting>
  <conditionalFormatting sqref="G26:G28">
    <cfRule type="expression" dxfId="928" priority="339">
      <formula>INDIRECT(ADDRESS(ROW(),COLUMN()))=TRUNC(INDIRECT(ADDRESS(ROW(),COLUMN())))</formula>
    </cfRule>
  </conditionalFormatting>
  <conditionalFormatting sqref="I26:I28">
    <cfRule type="expression" dxfId="927" priority="338">
      <formula>INDIRECT(ADDRESS(ROW(),COLUMN()))=TRUNC(INDIRECT(ADDRESS(ROW(),COLUMN())))</formula>
    </cfRule>
  </conditionalFormatting>
  <conditionalFormatting sqref="L26:L28">
    <cfRule type="expression" dxfId="926" priority="337">
      <formula>INDIRECT(ADDRESS(ROW(),COLUMN()))=TRUNC(INDIRECT(ADDRESS(ROW(),COLUMN())))</formula>
    </cfRule>
  </conditionalFormatting>
  <conditionalFormatting sqref="G29:G30">
    <cfRule type="expression" dxfId="925" priority="336">
      <formula>INDIRECT(ADDRESS(ROW(),COLUMN()))=TRUNC(INDIRECT(ADDRESS(ROW(),COLUMN())))</formula>
    </cfRule>
  </conditionalFormatting>
  <conditionalFormatting sqref="I29:I30">
    <cfRule type="expression" dxfId="924" priority="335">
      <formula>INDIRECT(ADDRESS(ROW(),COLUMN()))=TRUNC(INDIRECT(ADDRESS(ROW(),COLUMN())))</formula>
    </cfRule>
  </conditionalFormatting>
  <conditionalFormatting sqref="G31:G32 G42 G44">
    <cfRule type="expression" dxfId="923" priority="334">
      <formula>INDIRECT(ADDRESS(ROW(),COLUMN()))=TRUNC(INDIRECT(ADDRESS(ROW(),COLUMN())))</formula>
    </cfRule>
  </conditionalFormatting>
  <conditionalFormatting sqref="I31:I32 I42 I44">
    <cfRule type="expression" dxfId="922" priority="333">
      <formula>INDIRECT(ADDRESS(ROW(),COLUMN()))=TRUNC(INDIRECT(ADDRESS(ROW(),COLUMN())))</formula>
    </cfRule>
  </conditionalFormatting>
  <conditionalFormatting sqref="G40">
    <cfRule type="expression" dxfId="921" priority="332">
      <formula>INDIRECT(ADDRESS(ROW(),COLUMN()))=TRUNC(INDIRECT(ADDRESS(ROW(),COLUMN())))</formula>
    </cfRule>
  </conditionalFormatting>
  <conditionalFormatting sqref="I40">
    <cfRule type="expression" dxfId="920" priority="331">
      <formula>INDIRECT(ADDRESS(ROW(),COLUMN()))=TRUNC(INDIRECT(ADDRESS(ROW(),COLUMN())))</formula>
    </cfRule>
  </conditionalFormatting>
  <conditionalFormatting sqref="G37">
    <cfRule type="expression" dxfId="919" priority="330">
      <formula>INDIRECT(ADDRESS(ROW(),COLUMN()))=TRUNC(INDIRECT(ADDRESS(ROW(),COLUMN())))</formula>
    </cfRule>
  </conditionalFormatting>
  <conditionalFormatting sqref="I37">
    <cfRule type="expression" dxfId="918" priority="329">
      <formula>INDIRECT(ADDRESS(ROW(),COLUMN()))=TRUNC(INDIRECT(ADDRESS(ROW(),COLUMN())))</formula>
    </cfRule>
  </conditionalFormatting>
  <conditionalFormatting sqref="G38">
    <cfRule type="expression" dxfId="917" priority="328">
      <formula>INDIRECT(ADDRESS(ROW(),COLUMN()))=TRUNC(INDIRECT(ADDRESS(ROW(),COLUMN())))</formula>
    </cfRule>
  </conditionalFormatting>
  <conditionalFormatting sqref="I38">
    <cfRule type="expression" dxfId="916" priority="327">
      <formula>INDIRECT(ADDRESS(ROW(),COLUMN()))=TRUNC(INDIRECT(ADDRESS(ROW(),COLUMN())))</formula>
    </cfRule>
  </conditionalFormatting>
  <conditionalFormatting sqref="G41">
    <cfRule type="expression" dxfId="915" priority="326">
      <formula>INDIRECT(ADDRESS(ROW(),COLUMN()))=TRUNC(INDIRECT(ADDRESS(ROW(),COLUMN())))</formula>
    </cfRule>
  </conditionalFormatting>
  <conditionalFormatting sqref="I41">
    <cfRule type="expression" dxfId="914" priority="325">
      <formula>INDIRECT(ADDRESS(ROW(),COLUMN()))=TRUNC(INDIRECT(ADDRESS(ROW(),COLUMN())))</formula>
    </cfRule>
  </conditionalFormatting>
  <conditionalFormatting sqref="G43">
    <cfRule type="expression" dxfId="913" priority="324">
      <formula>INDIRECT(ADDRESS(ROW(),COLUMN()))=TRUNC(INDIRECT(ADDRESS(ROW(),COLUMN())))</formula>
    </cfRule>
  </conditionalFormatting>
  <conditionalFormatting sqref="I43">
    <cfRule type="expression" dxfId="912" priority="323">
      <formula>INDIRECT(ADDRESS(ROW(),COLUMN()))=TRUNC(INDIRECT(ADDRESS(ROW(),COLUMN())))</formula>
    </cfRule>
  </conditionalFormatting>
  <conditionalFormatting sqref="G36">
    <cfRule type="expression" dxfId="911" priority="322">
      <formula>INDIRECT(ADDRESS(ROW(),COLUMN()))=TRUNC(INDIRECT(ADDRESS(ROW(),COLUMN())))</formula>
    </cfRule>
  </conditionalFormatting>
  <conditionalFormatting sqref="I36">
    <cfRule type="expression" dxfId="910" priority="321">
      <formula>INDIRECT(ADDRESS(ROW(),COLUMN()))=TRUNC(INDIRECT(ADDRESS(ROW(),COLUMN())))</formula>
    </cfRule>
  </conditionalFormatting>
  <conditionalFormatting sqref="G39">
    <cfRule type="expression" dxfId="909" priority="320">
      <formula>INDIRECT(ADDRESS(ROW(),COLUMN()))=TRUNC(INDIRECT(ADDRESS(ROW(),COLUMN())))</formula>
    </cfRule>
  </conditionalFormatting>
  <conditionalFormatting sqref="I39">
    <cfRule type="expression" dxfId="908" priority="319">
      <formula>INDIRECT(ADDRESS(ROW(),COLUMN()))=TRUNC(INDIRECT(ADDRESS(ROW(),COLUMN())))</formula>
    </cfRule>
  </conditionalFormatting>
  <conditionalFormatting sqref="G35">
    <cfRule type="expression" dxfId="907" priority="318">
      <formula>INDIRECT(ADDRESS(ROW(),COLUMN()))=TRUNC(INDIRECT(ADDRESS(ROW(),COLUMN())))</formula>
    </cfRule>
  </conditionalFormatting>
  <conditionalFormatting sqref="I35">
    <cfRule type="expression" dxfId="906" priority="317">
      <formula>INDIRECT(ADDRESS(ROW(),COLUMN()))=TRUNC(INDIRECT(ADDRESS(ROW(),COLUMN())))</formula>
    </cfRule>
  </conditionalFormatting>
  <conditionalFormatting sqref="G33">
    <cfRule type="expression" dxfId="905" priority="316">
      <formula>INDIRECT(ADDRESS(ROW(),COLUMN()))=TRUNC(INDIRECT(ADDRESS(ROW(),COLUMN())))</formula>
    </cfRule>
  </conditionalFormatting>
  <conditionalFormatting sqref="I33">
    <cfRule type="expression" dxfId="904" priority="315">
      <formula>INDIRECT(ADDRESS(ROW(),COLUMN()))=TRUNC(INDIRECT(ADDRESS(ROW(),COLUMN())))</formula>
    </cfRule>
  </conditionalFormatting>
  <conditionalFormatting sqref="G34">
    <cfRule type="expression" dxfId="903" priority="314">
      <formula>INDIRECT(ADDRESS(ROW(),COLUMN()))=TRUNC(INDIRECT(ADDRESS(ROW(),COLUMN())))</formula>
    </cfRule>
  </conditionalFormatting>
  <conditionalFormatting sqref="I34">
    <cfRule type="expression" dxfId="902" priority="313">
      <formula>INDIRECT(ADDRESS(ROW(),COLUMN()))=TRUNC(INDIRECT(ADDRESS(ROW(),COLUMN())))</formula>
    </cfRule>
  </conditionalFormatting>
  <conditionalFormatting sqref="G45">
    <cfRule type="expression" dxfId="901" priority="312">
      <formula>INDIRECT(ADDRESS(ROW(),COLUMN()))=TRUNC(INDIRECT(ADDRESS(ROW(),COLUMN())))</formula>
    </cfRule>
  </conditionalFormatting>
  <conditionalFormatting sqref="G46:G47">
    <cfRule type="expression" dxfId="900" priority="311">
      <formula>INDIRECT(ADDRESS(ROW(),COLUMN()))=TRUNC(INDIRECT(ADDRESS(ROW(),COLUMN())))</formula>
    </cfRule>
  </conditionalFormatting>
  <conditionalFormatting sqref="I46:I47">
    <cfRule type="expression" dxfId="899" priority="310">
      <formula>INDIRECT(ADDRESS(ROW(),COLUMN()))=TRUNC(INDIRECT(ADDRESS(ROW(),COLUMN())))</formula>
    </cfRule>
  </conditionalFormatting>
  <conditionalFormatting sqref="I169">
    <cfRule type="expression" dxfId="898" priority="308">
      <formula>INDIRECT(ADDRESS(ROW(),COLUMN()))=TRUNC(INDIRECT(ADDRESS(ROW(),COLUMN())))</formula>
    </cfRule>
  </conditionalFormatting>
  <conditionalFormatting sqref="L169">
    <cfRule type="expression" dxfId="897" priority="307">
      <formula>INDIRECT(ADDRESS(ROW(),COLUMN()))=TRUNC(INDIRECT(ADDRESS(ROW(),COLUMN())))</formula>
    </cfRule>
  </conditionalFormatting>
  <conditionalFormatting sqref="O169">
    <cfRule type="expression" dxfId="896" priority="306">
      <formula>INDIRECT(ADDRESS(ROW(),COLUMN()))=TRUNC(INDIRECT(ADDRESS(ROW(),COLUMN())))</formula>
    </cfRule>
  </conditionalFormatting>
  <conditionalFormatting sqref="G171:G218">
    <cfRule type="expression" dxfId="895" priority="305">
      <formula>INDIRECT(ADDRESS(ROW(),COLUMN()))=TRUNC(INDIRECT(ADDRESS(ROW(),COLUMN())))</formula>
    </cfRule>
  </conditionalFormatting>
  <conditionalFormatting sqref="I170:I218">
    <cfRule type="expression" dxfId="894" priority="304">
      <formula>INDIRECT(ADDRESS(ROW(),COLUMN()))=TRUNC(INDIRECT(ADDRESS(ROW(),COLUMN())))</formula>
    </cfRule>
  </conditionalFormatting>
  <conditionalFormatting sqref="L170:L218">
    <cfRule type="expression" dxfId="893" priority="303">
      <formula>INDIRECT(ADDRESS(ROW(),COLUMN()))=TRUNC(INDIRECT(ADDRESS(ROW(),COLUMN())))</formula>
    </cfRule>
  </conditionalFormatting>
  <conditionalFormatting sqref="O170:O218">
    <cfRule type="expression" dxfId="892" priority="302">
      <formula>INDIRECT(ADDRESS(ROW(),COLUMN()))=TRUNC(INDIRECT(ADDRESS(ROW(),COLUMN())))</formula>
    </cfRule>
  </conditionalFormatting>
  <conditionalFormatting sqref="O107:O159 G107:G159 I107:I159 L107:L159">
    <cfRule type="expression" dxfId="891" priority="301">
      <formula>INDIRECT(ADDRESS(ROW(),COLUMN()))=TRUNC(INDIRECT(ADDRESS(ROW(),COLUMN())))</formula>
    </cfRule>
  </conditionalFormatting>
  <conditionalFormatting sqref="G169">
    <cfRule type="expression" dxfId="890" priority="3">
      <formula>INDIRECT(ADDRESS(ROW(),COLUMN()))=TRUNC(INDIRECT(ADDRESS(ROW(),COLUMN())))</formula>
    </cfRule>
  </conditionalFormatting>
  <conditionalFormatting sqref="G170">
    <cfRule type="expression" dxfId="889" priority="2">
      <formula>INDIRECT(ADDRESS(ROW(),COLUMN()))=TRUNC(INDIRECT(ADDRESS(ROW(),COLUMN())))</formula>
    </cfRule>
  </conditionalFormatting>
  <conditionalFormatting sqref="M6:Q7">
    <cfRule type="cellIs" dxfId="888"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600-000000000000}"/>
    <dataValidation imeMode="disabled" allowBlank="1" showInputMessage="1" showErrorMessage="1" sqref="C7:K7 F166:K166 A10:A159 A169:A218" xr:uid="{00000000-0002-0000-0600-000001000000}"/>
    <dataValidation type="list" allowBlank="1" showInputMessage="1" showErrorMessage="1" sqref="R10:R159" xr:uid="{00000000-0002-0000-0600-000002000000}">
      <formula1>"○"</formula1>
    </dataValidation>
    <dataValidation type="list" imeMode="hiragana" allowBlank="1" showInputMessage="1" showErrorMessage="1" sqref="C10:C159" xr:uid="{00000000-0002-0000-0600-000003000000}">
      <formula1>区分</formula1>
    </dataValidation>
    <dataValidation imeMode="off" allowBlank="1" showInputMessage="1" showErrorMessage="1" sqref="G10:G159 I10:I159 L10:L159 O10:O159 Q10:Q159 F238:H276 I169:I218 L169:L218 O169:O218 Q169:Q218 C3 G231:H235 G224:H229 F224:F235 G169:G218" xr:uid="{00000000-0002-0000-0600-000004000000}"/>
    <dataValidation type="list" imeMode="hiragana" allowBlank="1" showInputMessage="1" showErrorMessage="1" sqref="C169:D218" xr:uid="{00000000-0002-0000-0600-000005000000}">
      <formula1>収入</formula1>
    </dataValidation>
    <dataValidation type="list" imeMode="hiragana" allowBlank="1" showInputMessage="1" showErrorMessage="1" sqref="D10:D159" xr:uid="{00000000-0002-0000-06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76</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2-9</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96</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887" priority="372">
      <formula>INDIRECT(ADDRESS(ROW(),COLUMN()))=TRUNC(INDIRECT(ADDRESS(ROW(),COLUMN())))</formula>
    </cfRule>
  </conditionalFormatting>
  <conditionalFormatting sqref="O27:O50">
    <cfRule type="expression" dxfId="886" priority="368">
      <formula>INDIRECT(ADDRESS(ROW(),COLUMN()))=TRUNC(INDIRECT(ADDRESS(ROW(),COLUMN())))</formula>
    </cfRule>
  </conditionalFormatting>
  <conditionalFormatting sqref="G48:G50">
    <cfRule type="expression" dxfId="885" priority="371">
      <formula>INDIRECT(ADDRESS(ROW(),COLUMN()))=TRUNC(INDIRECT(ADDRESS(ROW(),COLUMN())))</formula>
    </cfRule>
  </conditionalFormatting>
  <conditionalFormatting sqref="I45 I48:I50">
    <cfRule type="expression" dxfId="884" priority="370">
      <formula>INDIRECT(ADDRESS(ROW(),COLUMN()))=TRUNC(INDIRECT(ADDRESS(ROW(),COLUMN())))</formula>
    </cfRule>
  </conditionalFormatting>
  <conditionalFormatting sqref="L29:L50">
    <cfRule type="expression" dxfId="883" priority="369">
      <formula>INDIRECT(ADDRESS(ROW(),COLUMN()))=TRUNC(INDIRECT(ADDRESS(ROW(),COLUMN())))</formula>
    </cfRule>
  </conditionalFormatting>
  <conditionalFormatting sqref="O10">
    <cfRule type="expression" dxfId="882" priority="366">
      <formula>INDIRECT(ADDRESS(ROW(),COLUMN()))=TRUNC(INDIRECT(ADDRESS(ROW(),COLUMN())))</formula>
    </cfRule>
  </conditionalFormatting>
  <conditionalFormatting sqref="L10">
    <cfRule type="expression" dxfId="881" priority="367">
      <formula>INDIRECT(ADDRESS(ROW(),COLUMN()))=TRUNC(INDIRECT(ADDRESS(ROW(),COLUMN())))</formula>
    </cfRule>
  </conditionalFormatting>
  <conditionalFormatting sqref="O11">
    <cfRule type="expression" dxfId="880" priority="364">
      <formula>INDIRECT(ADDRESS(ROW(),COLUMN()))=TRUNC(INDIRECT(ADDRESS(ROW(),COLUMN())))</formula>
    </cfRule>
  </conditionalFormatting>
  <conditionalFormatting sqref="L11">
    <cfRule type="expression" dxfId="879" priority="365">
      <formula>INDIRECT(ADDRESS(ROW(),COLUMN()))=TRUNC(INDIRECT(ADDRESS(ROW(),COLUMN())))</formula>
    </cfRule>
  </conditionalFormatting>
  <conditionalFormatting sqref="O12:O26">
    <cfRule type="expression" dxfId="878" priority="361">
      <formula>INDIRECT(ADDRESS(ROW(),COLUMN()))=TRUNC(INDIRECT(ADDRESS(ROW(),COLUMN())))</formula>
    </cfRule>
  </conditionalFormatting>
  <conditionalFormatting sqref="I21:I25">
    <cfRule type="expression" dxfId="877" priority="363">
      <formula>INDIRECT(ADDRESS(ROW(),COLUMN()))=TRUNC(INDIRECT(ADDRESS(ROW(),COLUMN())))</formula>
    </cfRule>
  </conditionalFormatting>
  <conditionalFormatting sqref="L12:L25">
    <cfRule type="expression" dxfId="876" priority="362">
      <formula>INDIRECT(ADDRESS(ROW(),COLUMN()))=TRUNC(INDIRECT(ADDRESS(ROW(),COLUMN())))</formula>
    </cfRule>
  </conditionalFormatting>
  <conditionalFormatting sqref="G10 G15">
    <cfRule type="expression" dxfId="875" priority="360">
      <formula>INDIRECT(ADDRESS(ROW(),COLUMN()))=TRUNC(INDIRECT(ADDRESS(ROW(),COLUMN())))</formula>
    </cfRule>
  </conditionalFormatting>
  <conditionalFormatting sqref="I10 I15">
    <cfRule type="expression" dxfId="874" priority="359">
      <formula>INDIRECT(ADDRESS(ROW(),COLUMN()))=TRUNC(INDIRECT(ADDRESS(ROW(),COLUMN())))</formula>
    </cfRule>
  </conditionalFormatting>
  <conditionalFormatting sqref="G12">
    <cfRule type="expression" dxfId="873" priority="358">
      <formula>INDIRECT(ADDRESS(ROW(),COLUMN()))=TRUNC(INDIRECT(ADDRESS(ROW(),COLUMN())))</formula>
    </cfRule>
  </conditionalFormatting>
  <conditionalFormatting sqref="I12">
    <cfRule type="expression" dxfId="872" priority="357">
      <formula>INDIRECT(ADDRESS(ROW(),COLUMN()))=TRUNC(INDIRECT(ADDRESS(ROW(),COLUMN())))</formula>
    </cfRule>
  </conditionalFormatting>
  <conditionalFormatting sqref="G14">
    <cfRule type="expression" dxfId="871" priority="356">
      <formula>INDIRECT(ADDRESS(ROW(),COLUMN()))=TRUNC(INDIRECT(ADDRESS(ROW(),COLUMN())))</formula>
    </cfRule>
  </conditionalFormatting>
  <conditionalFormatting sqref="I14">
    <cfRule type="expression" dxfId="870" priority="355">
      <formula>INDIRECT(ADDRESS(ROW(),COLUMN()))=TRUNC(INDIRECT(ADDRESS(ROW(),COLUMN())))</formula>
    </cfRule>
  </conditionalFormatting>
  <conditionalFormatting sqref="G11">
    <cfRule type="expression" dxfId="869" priority="354">
      <formula>INDIRECT(ADDRESS(ROW(),COLUMN()))=TRUNC(INDIRECT(ADDRESS(ROW(),COLUMN())))</formula>
    </cfRule>
  </conditionalFormatting>
  <conditionalFormatting sqref="I11">
    <cfRule type="expression" dxfId="868" priority="353">
      <formula>INDIRECT(ADDRESS(ROW(),COLUMN()))=TRUNC(INDIRECT(ADDRESS(ROW(),COLUMN())))</formula>
    </cfRule>
  </conditionalFormatting>
  <conditionalFormatting sqref="G13">
    <cfRule type="expression" dxfId="867" priority="352">
      <formula>INDIRECT(ADDRESS(ROW(),COLUMN()))=TRUNC(INDIRECT(ADDRESS(ROW(),COLUMN())))</formula>
    </cfRule>
  </conditionalFormatting>
  <conditionalFormatting sqref="I13">
    <cfRule type="expression" dxfId="866" priority="351">
      <formula>INDIRECT(ADDRESS(ROW(),COLUMN()))=TRUNC(INDIRECT(ADDRESS(ROW(),COLUMN())))</formula>
    </cfRule>
  </conditionalFormatting>
  <conditionalFormatting sqref="G16 G19">
    <cfRule type="expression" dxfId="865" priority="350">
      <formula>INDIRECT(ADDRESS(ROW(),COLUMN()))=TRUNC(INDIRECT(ADDRESS(ROW(),COLUMN())))</formula>
    </cfRule>
  </conditionalFormatting>
  <conditionalFormatting sqref="I16 I19">
    <cfRule type="expression" dxfId="864" priority="349">
      <formula>INDIRECT(ADDRESS(ROW(),COLUMN()))=TRUNC(INDIRECT(ADDRESS(ROW(),COLUMN())))</formula>
    </cfRule>
  </conditionalFormatting>
  <conditionalFormatting sqref="G17">
    <cfRule type="expression" dxfId="863" priority="348">
      <formula>INDIRECT(ADDRESS(ROW(),COLUMN()))=TRUNC(INDIRECT(ADDRESS(ROW(),COLUMN())))</formula>
    </cfRule>
  </conditionalFormatting>
  <conditionalFormatting sqref="I17">
    <cfRule type="expression" dxfId="862" priority="347">
      <formula>INDIRECT(ADDRESS(ROW(),COLUMN()))=TRUNC(INDIRECT(ADDRESS(ROW(),COLUMN())))</formula>
    </cfRule>
  </conditionalFormatting>
  <conditionalFormatting sqref="G18">
    <cfRule type="expression" dxfId="861" priority="346">
      <formula>INDIRECT(ADDRESS(ROW(),COLUMN()))=TRUNC(INDIRECT(ADDRESS(ROW(),COLUMN())))</formula>
    </cfRule>
  </conditionalFormatting>
  <conditionalFormatting sqref="I18">
    <cfRule type="expression" dxfId="860" priority="345">
      <formula>INDIRECT(ADDRESS(ROW(),COLUMN()))=TRUNC(INDIRECT(ADDRESS(ROW(),COLUMN())))</formula>
    </cfRule>
  </conditionalFormatting>
  <conditionalFormatting sqref="G20">
    <cfRule type="expression" dxfId="859" priority="344">
      <formula>INDIRECT(ADDRESS(ROW(),COLUMN()))=TRUNC(INDIRECT(ADDRESS(ROW(),COLUMN())))</formula>
    </cfRule>
  </conditionalFormatting>
  <conditionalFormatting sqref="I20">
    <cfRule type="expression" dxfId="858" priority="343">
      <formula>INDIRECT(ADDRESS(ROW(),COLUMN()))=TRUNC(INDIRECT(ADDRESS(ROW(),COLUMN())))</formula>
    </cfRule>
  </conditionalFormatting>
  <conditionalFormatting sqref="G21 G23">
    <cfRule type="expression" dxfId="857" priority="342">
      <formula>INDIRECT(ADDRESS(ROW(),COLUMN()))=TRUNC(INDIRECT(ADDRESS(ROW(),COLUMN())))</formula>
    </cfRule>
  </conditionalFormatting>
  <conditionalFormatting sqref="G22">
    <cfRule type="expression" dxfId="856" priority="341">
      <formula>INDIRECT(ADDRESS(ROW(),COLUMN()))=TRUNC(INDIRECT(ADDRESS(ROW(),COLUMN())))</formula>
    </cfRule>
  </conditionalFormatting>
  <conditionalFormatting sqref="G24:G25">
    <cfRule type="expression" dxfId="855" priority="340">
      <formula>INDIRECT(ADDRESS(ROW(),COLUMN()))=TRUNC(INDIRECT(ADDRESS(ROW(),COLUMN())))</formula>
    </cfRule>
  </conditionalFormatting>
  <conditionalFormatting sqref="G26:G28">
    <cfRule type="expression" dxfId="854" priority="339">
      <formula>INDIRECT(ADDRESS(ROW(),COLUMN()))=TRUNC(INDIRECT(ADDRESS(ROW(),COLUMN())))</formula>
    </cfRule>
  </conditionalFormatting>
  <conditionalFormatting sqref="I26:I28">
    <cfRule type="expression" dxfId="853" priority="338">
      <formula>INDIRECT(ADDRESS(ROW(),COLUMN()))=TRUNC(INDIRECT(ADDRESS(ROW(),COLUMN())))</formula>
    </cfRule>
  </conditionalFormatting>
  <conditionalFormatting sqref="L26:L28">
    <cfRule type="expression" dxfId="852" priority="337">
      <formula>INDIRECT(ADDRESS(ROW(),COLUMN()))=TRUNC(INDIRECT(ADDRESS(ROW(),COLUMN())))</formula>
    </cfRule>
  </conditionalFormatting>
  <conditionalFormatting sqref="G29:G30">
    <cfRule type="expression" dxfId="851" priority="336">
      <formula>INDIRECT(ADDRESS(ROW(),COLUMN()))=TRUNC(INDIRECT(ADDRESS(ROW(),COLUMN())))</formula>
    </cfRule>
  </conditionalFormatting>
  <conditionalFormatting sqref="I29:I30">
    <cfRule type="expression" dxfId="850" priority="335">
      <formula>INDIRECT(ADDRESS(ROW(),COLUMN()))=TRUNC(INDIRECT(ADDRESS(ROW(),COLUMN())))</formula>
    </cfRule>
  </conditionalFormatting>
  <conditionalFormatting sqref="G31:G32 G42 G44">
    <cfRule type="expression" dxfId="849" priority="334">
      <formula>INDIRECT(ADDRESS(ROW(),COLUMN()))=TRUNC(INDIRECT(ADDRESS(ROW(),COLUMN())))</formula>
    </cfRule>
  </conditionalFormatting>
  <conditionalFormatting sqref="I31:I32 I42 I44">
    <cfRule type="expression" dxfId="848" priority="333">
      <formula>INDIRECT(ADDRESS(ROW(),COLUMN()))=TRUNC(INDIRECT(ADDRESS(ROW(),COLUMN())))</formula>
    </cfRule>
  </conditionalFormatting>
  <conditionalFormatting sqref="G40">
    <cfRule type="expression" dxfId="847" priority="332">
      <formula>INDIRECT(ADDRESS(ROW(),COLUMN()))=TRUNC(INDIRECT(ADDRESS(ROW(),COLUMN())))</formula>
    </cfRule>
  </conditionalFormatting>
  <conditionalFormatting sqref="I40">
    <cfRule type="expression" dxfId="846" priority="331">
      <formula>INDIRECT(ADDRESS(ROW(),COLUMN()))=TRUNC(INDIRECT(ADDRESS(ROW(),COLUMN())))</formula>
    </cfRule>
  </conditionalFormatting>
  <conditionalFormatting sqref="G37">
    <cfRule type="expression" dxfId="845" priority="330">
      <formula>INDIRECT(ADDRESS(ROW(),COLUMN()))=TRUNC(INDIRECT(ADDRESS(ROW(),COLUMN())))</formula>
    </cfRule>
  </conditionalFormatting>
  <conditionalFormatting sqref="I37">
    <cfRule type="expression" dxfId="844" priority="329">
      <formula>INDIRECT(ADDRESS(ROW(),COLUMN()))=TRUNC(INDIRECT(ADDRESS(ROW(),COLUMN())))</formula>
    </cfRule>
  </conditionalFormatting>
  <conditionalFormatting sqref="G38">
    <cfRule type="expression" dxfId="843" priority="328">
      <formula>INDIRECT(ADDRESS(ROW(),COLUMN()))=TRUNC(INDIRECT(ADDRESS(ROW(),COLUMN())))</formula>
    </cfRule>
  </conditionalFormatting>
  <conditionalFormatting sqref="I38">
    <cfRule type="expression" dxfId="842" priority="327">
      <formula>INDIRECT(ADDRESS(ROW(),COLUMN()))=TRUNC(INDIRECT(ADDRESS(ROW(),COLUMN())))</formula>
    </cfRule>
  </conditionalFormatting>
  <conditionalFormatting sqref="G41">
    <cfRule type="expression" dxfId="841" priority="326">
      <formula>INDIRECT(ADDRESS(ROW(),COLUMN()))=TRUNC(INDIRECT(ADDRESS(ROW(),COLUMN())))</formula>
    </cfRule>
  </conditionalFormatting>
  <conditionalFormatting sqref="I41">
    <cfRule type="expression" dxfId="840" priority="325">
      <formula>INDIRECT(ADDRESS(ROW(),COLUMN()))=TRUNC(INDIRECT(ADDRESS(ROW(),COLUMN())))</formula>
    </cfRule>
  </conditionalFormatting>
  <conditionalFormatting sqref="G43">
    <cfRule type="expression" dxfId="839" priority="324">
      <formula>INDIRECT(ADDRESS(ROW(),COLUMN()))=TRUNC(INDIRECT(ADDRESS(ROW(),COLUMN())))</formula>
    </cfRule>
  </conditionalFormatting>
  <conditionalFormatting sqref="I43">
    <cfRule type="expression" dxfId="838" priority="323">
      <formula>INDIRECT(ADDRESS(ROW(),COLUMN()))=TRUNC(INDIRECT(ADDRESS(ROW(),COLUMN())))</formula>
    </cfRule>
  </conditionalFormatting>
  <conditionalFormatting sqref="G36">
    <cfRule type="expression" dxfId="837" priority="322">
      <formula>INDIRECT(ADDRESS(ROW(),COLUMN()))=TRUNC(INDIRECT(ADDRESS(ROW(),COLUMN())))</formula>
    </cfRule>
  </conditionalFormatting>
  <conditionalFormatting sqref="I36">
    <cfRule type="expression" dxfId="836" priority="321">
      <formula>INDIRECT(ADDRESS(ROW(),COLUMN()))=TRUNC(INDIRECT(ADDRESS(ROW(),COLUMN())))</formula>
    </cfRule>
  </conditionalFormatting>
  <conditionalFormatting sqref="G39">
    <cfRule type="expression" dxfId="835" priority="320">
      <formula>INDIRECT(ADDRESS(ROW(),COLUMN()))=TRUNC(INDIRECT(ADDRESS(ROW(),COLUMN())))</formula>
    </cfRule>
  </conditionalFormatting>
  <conditionalFormatting sqref="I39">
    <cfRule type="expression" dxfId="834" priority="319">
      <formula>INDIRECT(ADDRESS(ROW(),COLUMN()))=TRUNC(INDIRECT(ADDRESS(ROW(),COLUMN())))</formula>
    </cfRule>
  </conditionalFormatting>
  <conditionalFormatting sqref="G35">
    <cfRule type="expression" dxfId="833" priority="318">
      <formula>INDIRECT(ADDRESS(ROW(),COLUMN()))=TRUNC(INDIRECT(ADDRESS(ROW(),COLUMN())))</formula>
    </cfRule>
  </conditionalFormatting>
  <conditionalFormatting sqref="I35">
    <cfRule type="expression" dxfId="832" priority="317">
      <formula>INDIRECT(ADDRESS(ROW(),COLUMN()))=TRUNC(INDIRECT(ADDRESS(ROW(),COLUMN())))</formula>
    </cfRule>
  </conditionalFormatting>
  <conditionalFormatting sqref="G33">
    <cfRule type="expression" dxfId="831" priority="316">
      <formula>INDIRECT(ADDRESS(ROW(),COLUMN()))=TRUNC(INDIRECT(ADDRESS(ROW(),COLUMN())))</formula>
    </cfRule>
  </conditionalFormatting>
  <conditionalFormatting sqref="I33">
    <cfRule type="expression" dxfId="830" priority="315">
      <formula>INDIRECT(ADDRESS(ROW(),COLUMN()))=TRUNC(INDIRECT(ADDRESS(ROW(),COLUMN())))</formula>
    </cfRule>
  </conditionalFormatting>
  <conditionalFormatting sqref="G34">
    <cfRule type="expression" dxfId="829" priority="314">
      <formula>INDIRECT(ADDRESS(ROW(),COLUMN()))=TRUNC(INDIRECT(ADDRESS(ROW(),COLUMN())))</formula>
    </cfRule>
  </conditionalFormatting>
  <conditionalFormatting sqref="I34">
    <cfRule type="expression" dxfId="828" priority="313">
      <formula>INDIRECT(ADDRESS(ROW(),COLUMN()))=TRUNC(INDIRECT(ADDRESS(ROW(),COLUMN())))</formula>
    </cfRule>
  </conditionalFormatting>
  <conditionalFormatting sqref="G45">
    <cfRule type="expression" dxfId="827" priority="312">
      <formula>INDIRECT(ADDRESS(ROW(),COLUMN()))=TRUNC(INDIRECT(ADDRESS(ROW(),COLUMN())))</formula>
    </cfRule>
  </conditionalFormatting>
  <conditionalFormatting sqref="G46:G47">
    <cfRule type="expression" dxfId="826" priority="311">
      <formula>INDIRECT(ADDRESS(ROW(),COLUMN()))=TRUNC(INDIRECT(ADDRESS(ROW(),COLUMN())))</formula>
    </cfRule>
  </conditionalFormatting>
  <conditionalFormatting sqref="I46:I47">
    <cfRule type="expression" dxfId="825" priority="310">
      <formula>INDIRECT(ADDRESS(ROW(),COLUMN()))=TRUNC(INDIRECT(ADDRESS(ROW(),COLUMN())))</formula>
    </cfRule>
  </conditionalFormatting>
  <conditionalFormatting sqref="I169">
    <cfRule type="expression" dxfId="824" priority="308">
      <formula>INDIRECT(ADDRESS(ROW(),COLUMN()))=TRUNC(INDIRECT(ADDRESS(ROW(),COLUMN())))</formula>
    </cfRule>
  </conditionalFormatting>
  <conditionalFormatting sqref="L169">
    <cfRule type="expression" dxfId="823" priority="307">
      <formula>INDIRECT(ADDRESS(ROW(),COLUMN()))=TRUNC(INDIRECT(ADDRESS(ROW(),COLUMN())))</formula>
    </cfRule>
  </conditionalFormatting>
  <conditionalFormatting sqref="O169">
    <cfRule type="expression" dxfId="822" priority="306">
      <formula>INDIRECT(ADDRESS(ROW(),COLUMN()))=TRUNC(INDIRECT(ADDRESS(ROW(),COLUMN())))</formula>
    </cfRule>
  </conditionalFormatting>
  <conditionalFormatting sqref="G171:G218">
    <cfRule type="expression" dxfId="821" priority="305">
      <formula>INDIRECT(ADDRESS(ROW(),COLUMN()))=TRUNC(INDIRECT(ADDRESS(ROW(),COLUMN())))</formula>
    </cfRule>
  </conditionalFormatting>
  <conditionalFormatting sqref="I170:I218">
    <cfRule type="expression" dxfId="820" priority="304">
      <formula>INDIRECT(ADDRESS(ROW(),COLUMN()))=TRUNC(INDIRECT(ADDRESS(ROW(),COLUMN())))</formula>
    </cfRule>
  </conditionalFormatting>
  <conditionalFormatting sqref="L170:L218">
    <cfRule type="expression" dxfId="819" priority="303">
      <formula>INDIRECT(ADDRESS(ROW(),COLUMN()))=TRUNC(INDIRECT(ADDRESS(ROW(),COLUMN())))</formula>
    </cfRule>
  </conditionalFormatting>
  <conditionalFormatting sqref="O170:O218">
    <cfRule type="expression" dxfId="818" priority="302">
      <formula>INDIRECT(ADDRESS(ROW(),COLUMN()))=TRUNC(INDIRECT(ADDRESS(ROW(),COLUMN())))</formula>
    </cfRule>
  </conditionalFormatting>
  <conditionalFormatting sqref="O107:O159 G107:G159 I107:I159 L107:L159">
    <cfRule type="expression" dxfId="817" priority="301">
      <formula>INDIRECT(ADDRESS(ROW(),COLUMN()))=TRUNC(INDIRECT(ADDRESS(ROW(),COLUMN())))</formula>
    </cfRule>
  </conditionalFormatting>
  <conditionalFormatting sqref="G169">
    <cfRule type="expression" dxfId="816" priority="3">
      <formula>INDIRECT(ADDRESS(ROW(),COLUMN()))=TRUNC(INDIRECT(ADDRESS(ROW(),COLUMN())))</formula>
    </cfRule>
  </conditionalFormatting>
  <conditionalFormatting sqref="G170">
    <cfRule type="expression" dxfId="815" priority="2">
      <formula>INDIRECT(ADDRESS(ROW(),COLUMN()))=TRUNC(INDIRECT(ADDRESS(ROW(),COLUMN())))</formula>
    </cfRule>
  </conditionalFormatting>
  <conditionalFormatting sqref="M6:Q7">
    <cfRule type="cellIs" dxfId="814"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700-000000000000}"/>
    <dataValidation type="list" imeMode="hiragana" allowBlank="1" showInputMessage="1" showErrorMessage="1" sqref="C10:C159" xr:uid="{00000000-0002-0000-0700-000001000000}">
      <formula1>区分</formula1>
    </dataValidation>
    <dataValidation type="list" allowBlank="1" showInputMessage="1" showErrorMessage="1" sqref="R10:R159" xr:uid="{00000000-0002-0000-0700-000002000000}">
      <formula1>"○"</formula1>
    </dataValidation>
    <dataValidation imeMode="disabled" allowBlank="1" showInputMessage="1" showErrorMessage="1" sqref="C7:K7 F166:K166 A10:A159 A169:A218" xr:uid="{00000000-0002-0000-0700-000003000000}"/>
    <dataValidation imeMode="hiragana" allowBlank="1" showInputMessage="1" showErrorMessage="1" sqref="E10:E159 J10:J159 M10:M159 M169:M218 J169:J218 E169:E218" xr:uid="{00000000-0002-0000-0700-000004000000}"/>
    <dataValidation type="list" imeMode="hiragana" allowBlank="1" showInputMessage="1" showErrorMessage="1" sqref="C169:D218" xr:uid="{00000000-0002-0000-0700-000005000000}">
      <formula1>収入</formula1>
    </dataValidation>
    <dataValidation type="list" imeMode="hiragana" allowBlank="1" showInputMessage="1" showErrorMessage="1" sqref="D10:D159" xr:uid="{00000000-0002-0000-07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88</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97</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2-10</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813" priority="372">
      <formula>INDIRECT(ADDRESS(ROW(),COLUMN()))=TRUNC(INDIRECT(ADDRESS(ROW(),COLUMN())))</formula>
    </cfRule>
  </conditionalFormatting>
  <conditionalFormatting sqref="O27:O50">
    <cfRule type="expression" dxfId="812" priority="368">
      <formula>INDIRECT(ADDRESS(ROW(),COLUMN()))=TRUNC(INDIRECT(ADDRESS(ROW(),COLUMN())))</formula>
    </cfRule>
  </conditionalFormatting>
  <conditionalFormatting sqref="G48:G50">
    <cfRule type="expression" dxfId="811" priority="371">
      <formula>INDIRECT(ADDRESS(ROW(),COLUMN()))=TRUNC(INDIRECT(ADDRESS(ROW(),COLUMN())))</formula>
    </cfRule>
  </conditionalFormatting>
  <conditionalFormatting sqref="I45 I48:I50">
    <cfRule type="expression" dxfId="810" priority="370">
      <formula>INDIRECT(ADDRESS(ROW(),COLUMN()))=TRUNC(INDIRECT(ADDRESS(ROW(),COLUMN())))</formula>
    </cfRule>
  </conditionalFormatting>
  <conditionalFormatting sqref="L29:L50">
    <cfRule type="expression" dxfId="809" priority="369">
      <formula>INDIRECT(ADDRESS(ROW(),COLUMN()))=TRUNC(INDIRECT(ADDRESS(ROW(),COLUMN())))</formula>
    </cfRule>
  </conditionalFormatting>
  <conditionalFormatting sqref="O10">
    <cfRule type="expression" dxfId="808" priority="366">
      <formula>INDIRECT(ADDRESS(ROW(),COLUMN()))=TRUNC(INDIRECT(ADDRESS(ROW(),COLUMN())))</formula>
    </cfRule>
  </conditionalFormatting>
  <conditionalFormatting sqref="L10">
    <cfRule type="expression" dxfId="807" priority="367">
      <formula>INDIRECT(ADDRESS(ROW(),COLUMN()))=TRUNC(INDIRECT(ADDRESS(ROW(),COLUMN())))</formula>
    </cfRule>
  </conditionalFormatting>
  <conditionalFormatting sqref="O11">
    <cfRule type="expression" dxfId="806" priority="364">
      <formula>INDIRECT(ADDRESS(ROW(),COLUMN()))=TRUNC(INDIRECT(ADDRESS(ROW(),COLUMN())))</formula>
    </cfRule>
  </conditionalFormatting>
  <conditionalFormatting sqref="L11">
    <cfRule type="expression" dxfId="805" priority="365">
      <formula>INDIRECT(ADDRESS(ROW(),COLUMN()))=TRUNC(INDIRECT(ADDRESS(ROW(),COLUMN())))</formula>
    </cfRule>
  </conditionalFormatting>
  <conditionalFormatting sqref="O12:O26">
    <cfRule type="expression" dxfId="804" priority="361">
      <formula>INDIRECT(ADDRESS(ROW(),COLUMN()))=TRUNC(INDIRECT(ADDRESS(ROW(),COLUMN())))</formula>
    </cfRule>
  </conditionalFormatting>
  <conditionalFormatting sqref="I21:I25">
    <cfRule type="expression" dxfId="803" priority="363">
      <formula>INDIRECT(ADDRESS(ROW(),COLUMN()))=TRUNC(INDIRECT(ADDRESS(ROW(),COLUMN())))</formula>
    </cfRule>
  </conditionalFormatting>
  <conditionalFormatting sqref="L12:L25">
    <cfRule type="expression" dxfId="802" priority="362">
      <formula>INDIRECT(ADDRESS(ROW(),COLUMN()))=TRUNC(INDIRECT(ADDRESS(ROW(),COLUMN())))</formula>
    </cfRule>
  </conditionalFormatting>
  <conditionalFormatting sqref="G10 G15">
    <cfRule type="expression" dxfId="801" priority="360">
      <formula>INDIRECT(ADDRESS(ROW(),COLUMN()))=TRUNC(INDIRECT(ADDRESS(ROW(),COLUMN())))</formula>
    </cfRule>
  </conditionalFormatting>
  <conditionalFormatting sqref="I10 I15">
    <cfRule type="expression" dxfId="800" priority="359">
      <formula>INDIRECT(ADDRESS(ROW(),COLUMN()))=TRUNC(INDIRECT(ADDRESS(ROW(),COLUMN())))</formula>
    </cfRule>
  </conditionalFormatting>
  <conditionalFormatting sqref="G12">
    <cfRule type="expression" dxfId="799" priority="358">
      <formula>INDIRECT(ADDRESS(ROW(),COLUMN()))=TRUNC(INDIRECT(ADDRESS(ROW(),COLUMN())))</formula>
    </cfRule>
  </conditionalFormatting>
  <conditionalFormatting sqref="I12">
    <cfRule type="expression" dxfId="798" priority="357">
      <formula>INDIRECT(ADDRESS(ROW(),COLUMN()))=TRUNC(INDIRECT(ADDRESS(ROW(),COLUMN())))</formula>
    </cfRule>
  </conditionalFormatting>
  <conditionalFormatting sqref="G14">
    <cfRule type="expression" dxfId="797" priority="356">
      <formula>INDIRECT(ADDRESS(ROW(),COLUMN()))=TRUNC(INDIRECT(ADDRESS(ROW(),COLUMN())))</formula>
    </cfRule>
  </conditionalFormatting>
  <conditionalFormatting sqref="I14">
    <cfRule type="expression" dxfId="796" priority="355">
      <formula>INDIRECT(ADDRESS(ROW(),COLUMN()))=TRUNC(INDIRECT(ADDRESS(ROW(),COLUMN())))</formula>
    </cfRule>
  </conditionalFormatting>
  <conditionalFormatting sqref="G11">
    <cfRule type="expression" dxfId="795" priority="354">
      <formula>INDIRECT(ADDRESS(ROW(),COLUMN()))=TRUNC(INDIRECT(ADDRESS(ROW(),COLUMN())))</formula>
    </cfRule>
  </conditionalFormatting>
  <conditionalFormatting sqref="I11">
    <cfRule type="expression" dxfId="794" priority="353">
      <formula>INDIRECT(ADDRESS(ROW(),COLUMN()))=TRUNC(INDIRECT(ADDRESS(ROW(),COLUMN())))</formula>
    </cfRule>
  </conditionalFormatting>
  <conditionalFormatting sqref="G13">
    <cfRule type="expression" dxfId="793" priority="352">
      <formula>INDIRECT(ADDRESS(ROW(),COLUMN()))=TRUNC(INDIRECT(ADDRESS(ROW(),COLUMN())))</formula>
    </cfRule>
  </conditionalFormatting>
  <conditionalFormatting sqref="I13">
    <cfRule type="expression" dxfId="792" priority="351">
      <formula>INDIRECT(ADDRESS(ROW(),COLUMN()))=TRUNC(INDIRECT(ADDRESS(ROW(),COLUMN())))</formula>
    </cfRule>
  </conditionalFormatting>
  <conditionalFormatting sqref="G16 G19">
    <cfRule type="expression" dxfId="791" priority="350">
      <formula>INDIRECT(ADDRESS(ROW(),COLUMN()))=TRUNC(INDIRECT(ADDRESS(ROW(),COLUMN())))</formula>
    </cfRule>
  </conditionalFormatting>
  <conditionalFormatting sqref="I16 I19">
    <cfRule type="expression" dxfId="790" priority="349">
      <formula>INDIRECT(ADDRESS(ROW(),COLUMN()))=TRUNC(INDIRECT(ADDRESS(ROW(),COLUMN())))</formula>
    </cfRule>
  </conditionalFormatting>
  <conditionalFormatting sqref="G17">
    <cfRule type="expression" dxfId="789" priority="348">
      <formula>INDIRECT(ADDRESS(ROW(),COLUMN()))=TRUNC(INDIRECT(ADDRESS(ROW(),COLUMN())))</formula>
    </cfRule>
  </conditionalFormatting>
  <conditionalFormatting sqref="I17">
    <cfRule type="expression" dxfId="788" priority="347">
      <formula>INDIRECT(ADDRESS(ROW(),COLUMN()))=TRUNC(INDIRECT(ADDRESS(ROW(),COLUMN())))</formula>
    </cfRule>
  </conditionalFormatting>
  <conditionalFormatting sqref="G18">
    <cfRule type="expression" dxfId="787" priority="346">
      <formula>INDIRECT(ADDRESS(ROW(),COLUMN()))=TRUNC(INDIRECT(ADDRESS(ROW(),COLUMN())))</formula>
    </cfRule>
  </conditionalFormatting>
  <conditionalFormatting sqref="I18">
    <cfRule type="expression" dxfId="786" priority="345">
      <formula>INDIRECT(ADDRESS(ROW(),COLUMN()))=TRUNC(INDIRECT(ADDRESS(ROW(),COLUMN())))</formula>
    </cfRule>
  </conditionalFormatting>
  <conditionalFormatting sqref="G20">
    <cfRule type="expression" dxfId="785" priority="344">
      <formula>INDIRECT(ADDRESS(ROW(),COLUMN()))=TRUNC(INDIRECT(ADDRESS(ROW(),COLUMN())))</formula>
    </cfRule>
  </conditionalFormatting>
  <conditionalFormatting sqref="I20">
    <cfRule type="expression" dxfId="784" priority="343">
      <formula>INDIRECT(ADDRESS(ROW(),COLUMN()))=TRUNC(INDIRECT(ADDRESS(ROW(),COLUMN())))</formula>
    </cfRule>
  </conditionalFormatting>
  <conditionalFormatting sqref="G21 G23">
    <cfRule type="expression" dxfId="783" priority="342">
      <formula>INDIRECT(ADDRESS(ROW(),COLUMN()))=TRUNC(INDIRECT(ADDRESS(ROW(),COLUMN())))</formula>
    </cfRule>
  </conditionalFormatting>
  <conditionalFormatting sqref="G22">
    <cfRule type="expression" dxfId="782" priority="341">
      <formula>INDIRECT(ADDRESS(ROW(),COLUMN()))=TRUNC(INDIRECT(ADDRESS(ROW(),COLUMN())))</formula>
    </cfRule>
  </conditionalFormatting>
  <conditionalFormatting sqref="G24:G25">
    <cfRule type="expression" dxfId="781" priority="340">
      <formula>INDIRECT(ADDRESS(ROW(),COLUMN()))=TRUNC(INDIRECT(ADDRESS(ROW(),COLUMN())))</formula>
    </cfRule>
  </conditionalFormatting>
  <conditionalFormatting sqref="G26:G28">
    <cfRule type="expression" dxfId="780" priority="339">
      <formula>INDIRECT(ADDRESS(ROW(),COLUMN()))=TRUNC(INDIRECT(ADDRESS(ROW(),COLUMN())))</formula>
    </cfRule>
  </conditionalFormatting>
  <conditionalFormatting sqref="I26:I28">
    <cfRule type="expression" dxfId="779" priority="338">
      <formula>INDIRECT(ADDRESS(ROW(),COLUMN()))=TRUNC(INDIRECT(ADDRESS(ROW(),COLUMN())))</formula>
    </cfRule>
  </conditionalFormatting>
  <conditionalFormatting sqref="L26:L28">
    <cfRule type="expression" dxfId="778" priority="337">
      <formula>INDIRECT(ADDRESS(ROW(),COLUMN()))=TRUNC(INDIRECT(ADDRESS(ROW(),COLUMN())))</formula>
    </cfRule>
  </conditionalFormatting>
  <conditionalFormatting sqref="G29:G30">
    <cfRule type="expression" dxfId="777" priority="336">
      <formula>INDIRECT(ADDRESS(ROW(),COLUMN()))=TRUNC(INDIRECT(ADDRESS(ROW(),COLUMN())))</formula>
    </cfRule>
  </conditionalFormatting>
  <conditionalFormatting sqref="I29:I30">
    <cfRule type="expression" dxfId="776" priority="335">
      <formula>INDIRECT(ADDRESS(ROW(),COLUMN()))=TRUNC(INDIRECT(ADDRESS(ROW(),COLUMN())))</formula>
    </cfRule>
  </conditionalFormatting>
  <conditionalFormatting sqref="G31:G32 G42 G44">
    <cfRule type="expression" dxfId="775" priority="334">
      <formula>INDIRECT(ADDRESS(ROW(),COLUMN()))=TRUNC(INDIRECT(ADDRESS(ROW(),COLUMN())))</formula>
    </cfRule>
  </conditionalFormatting>
  <conditionalFormatting sqref="I31:I32 I42 I44">
    <cfRule type="expression" dxfId="774" priority="333">
      <formula>INDIRECT(ADDRESS(ROW(),COLUMN()))=TRUNC(INDIRECT(ADDRESS(ROW(),COLUMN())))</formula>
    </cfRule>
  </conditionalFormatting>
  <conditionalFormatting sqref="G40">
    <cfRule type="expression" dxfId="773" priority="332">
      <formula>INDIRECT(ADDRESS(ROW(),COLUMN()))=TRUNC(INDIRECT(ADDRESS(ROW(),COLUMN())))</formula>
    </cfRule>
  </conditionalFormatting>
  <conditionalFormatting sqref="I40">
    <cfRule type="expression" dxfId="772" priority="331">
      <formula>INDIRECT(ADDRESS(ROW(),COLUMN()))=TRUNC(INDIRECT(ADDRESS(ROW(),COLUMN())))</formula>
    </cfRule>
  </conditionalFormatting>
  <conditionalFormatting sqref="G37">
    <cfRule type="expression" dxfId="771" priority="330">
      <formula>INDIRECT(ADDRESS(ROW(),COLUMN()))=TRUNC(INDIRECT(ADDRESS(ROW(),COLUMN())))</formula>
    </cfRule>
  </conditionalFormatting>
  <conditionalFormatting sqref="I37">
    <cfRule type="expression" dxfId="770" priority="329">
      <formula>INDIRECT(ADDRESS(ROW(),COLUMN()))=TRUNC(INDIRECT(ADDRESS(ROW(),COLUMN())))</formula>
    </cfRule>
  </conditionalFormatting>
  <conditionalFormatting sqref="G38">
    <cfRule type="expression" dxfId="769" priority="328">
      <formula>INDIRECT(ADDRESS(ROW(),COLUMN()))=TRUNC(INDIRECT(ADDRESS(ROW(),COLUMN())))</formula>
    </cfRule>
  </conditionalFormatting>
  <conditionalFormatting sqref="I38">
    <cfRule type="expression" dxfId="768" priority="327">
      <formula>INDIRECT(ADDRESS(ROW(),COLUMN()))=TRUNC(INDIRECT(ADDRESS(ROW(),COLUMN())))</formula>
    </cfRule>
  </conditionalFormatting>
  <conditionalFormatting sqref="G41">
    <cfRule type="expression" dxfId="767" priority="326">
      <formula>INDIRECT(ADDRESS(ROW(),COLUMN()))=TRUNC(INDIRECT(ADDRESS(ROW(),COLUMN())))</formula>
    </cfRule>
  </conditionalFormatting>
  <conditionalFormatting sqref="I41">
    <cfRule type="expression" dxfId="766" priority="325">
      <formula>INDIRECT(ADDRESS(ROW(),COLUMN()))=TRUNC(INDIRECT(ADDRESS(ROW(),COLUMN())))</formula>
    </cfRule>
  </conditionalFormatting>
  <conditionalFormatting sqref="G43">
    <cfRule type="expression" dxfId="765" priority="324">
      <formula>INDIRECT(ADDRESS(ROW(),COLUMN()))=TRUNC(INDIRECT(ADDRESS(ROW(),COLUMN())))</formula>
    </cfRule>
  </conditionalFormatting>
  <conditionalFormatting sqref="I43">
    <cfRule type="expression" dxfId="764" priority="323">
      <formula>INDIRECT(ADDRESS(ROW(),COLUMN()))=TRUNC(INDIRECT(ADDRESS(ROW(),COLUMN())))</formula>
    </cfRule>
  </conditionalFormatting>
  <conditionalFormatting sqref="G36">
    <cfRule type="expression" dxfId="763" priority="322">
      <formula>INDIRECT(ADDRESS(ROW(),COLUMN()))=TRUNC(INDIRECT(ADDRESS(ROW(),COLUMN())))</formula>
    </cfRule>
  </conditionalFormatting>
  <conditionalFormatting sqref="I36">
    <cfRule type="expression" dxfId="762" priority="321">
      <formula>INDIRECT(ADDRESS(ROW(),COLUMN()))=TRUNC(INDIRECT(ADDRESS(ROW(),COLUMN())))</formula>
    </cfRule>
  </conditionalFormatting>
  <conditionalFormatting sqref="G39">
    <cfRule type="expression" dxfId="761" priority="320">
      <formula>INDIRECT(ADDRESS(ROW(),COLUMN()))=TRUNC(INDIRECT(ADDRESS(ROW(),COLUMN())))</formula>
    </cfRule>
  </conditionalFormatting>
  <conditionalFormatting sqref="I39">
    <cfRule type="expression" dxfId="760" priority="319">
      <formula>INDIRECT(ADDRESS(ROW(),COLUMN()))=TRUNC(INDIRECT(ADDRESS(ROW(),COLUMN())))</formula>
    </cfRule>
  </conditionalFormatting>
  <conditionalFormatting sqref="G35">
    <cfRule type="expression" dxfId="759" priority="318">
      <formula>INDIRECT(ADDRESS(ROW(),COLUMN()))=TRUNC(INDIRECT(ADDRESS(ROW(),COLUMN())))</formula>
    </cfRule>
  </conditionalFormatting>
  <conditionalFormatting sqref="I35">
    <cfRule type="expression" dxfId="758" priority="317">
      <formula>INDIRECT(ADDRESS(ROW(),COLUMN()))=TRUNC(INDIRECT(ADDRESS(ROW(),COLUMN())))</formula>
    </cfRule>
  </conditionalFormatting>
  <conditionalFormatting sqref="G33">
    <cfRule type="expression" dxfId="757" priority="316">
      <formula>INDIRECT(ADDRESS(ROW(),COLUMN()))=TRUNC(INDIRECT(ADDRESS(ROW(),COLUMN())))</formula>
    </cfRule>
  </conditionalFormatting>
  <conditionalFormatting sqref="I33">
    <cfRule type="expression" dxfId="756" priority="315">
      <formula>INDIRECT(ADDRESS(ROW(),COLUMN()))=TRUNC(INDIRECT(ADDRESS(ROW(),COLUMN())))</formula>
    </cfRule>
  </conditionalFormatting>
  <conditionalFormatting sqref="G34">
    <cfRule type="expression" dxfId="755" priority="314">
      <formula>INDIRECT(ADDRESS(ROW(),COLUMN()))=TRUNC(INDIRECT(ADDRESS(ROW(),COLUMN())))</formula>
    </cfRule>
  </conditionalFormatting>
  <conditionalFormatting sqref="I34">
    <cfRule type="expression" dxfId="754" priority="313">
      <formula>INDIRECT(ADDRESS(ROW(),COLUMN()))=TRUNC(INDIRECT(ADDRESS(ROW(),COLUMN())))</formula>
    </cfRule>
  </conditionalFormatting>
  <conditionalFormatting sqref="G45">
    <cfRule type="expression" dxfId="753" priority="312">
      <formula>INDIRECT(ADDRESS(ROW(),COLUMN()))=TRUNC(INDIRECT(ADDRESS(ROW(),COLUMN())))</formula>
    </cfRule>
  </conditionalFormatting>
  <conditionalFormatting sqref="G46:G47">
    <cfRule type="expression" dxfId="752" priority="311">
      <formula>INDIRECT(ADDRESS(ROW(),COLUMN()))=TRUNC(INDIRECT(ADDRESS(ROW(),COLUMN())))</formula>
    </cfRule>
  </conditionalFormatting>
  <conditionalFormatting sqref="I46:I47">
    <cfRule type="expression" dxfId="751" priority="310">
      <formula>INDIRECT(ADDRESS(ROW(),COLUMN()))=TRUNC(INDIRECT(ADDRESS(ROW(),COLUMN())))</formula>
    </cfRule>
  </conditionalFormatting>
  <conditionalFormatting sqref="I169">
    <cfRule type="expression" dxfId="750" priority="308">
      <formula>INDIRECT(ADDRESS(ROW(),COLUMN()))=TRUNC(INDIRECT(ADDRESS(ROW(),COLUMN())))</formula>
    </cfRule>
  </conditionalFormatting>
  <conditionalFormatting sqref="L169">
    <cfRule type="expression" dxfId="749" priority="307">
      <formula>INDIRECT(ADDRESS(ROW(),COLUMN()))=TRUNC(INDIRECT(ADDRESS(ROW(),COLUMN())))</formula>
    </cfRule>
  </conditionalFormatting>
  <conditionalFormatting sqref="O169">
    <cfRule type="expression" dxfId="748" priority="306">
      <formula>INDIRECT(ADDRESS(ROW(),COLUMN()))=TRUNC(INDIRECT(ADDRESS(ROW(),COLUMN())))</formula>
    </cfRule>
  </conditionalFormatting>
  <conditionalFormatting sqref="G171:G218">
    <cfRule type="expression" dxfId="747" priority="305">
      <formula>INDIRECT(ADDRESS(ROW(),COLUMN()))=TRUNC(INDIRECT(ADDRESS(ROW(),COLUMN())))</formula>
    </cfRule>
  </conditionalFormatting>
  <conditionalFormatting sqref="I170:I218">
    <cfRule type="expression" dxfId="746" priority="304">
      <formula>INDIRECT(ADDRESS(ROW(),COLUMN()))=TRUNC(INDIRECT(ADDRESS(ROW(),COLUMN())))</formula>
    </cfRule>
  </conditionalFormatting>
  <conditionalFormatting sqref="L170:L218">
    <cfRule type="expression" dxfId="745" priority="303">
      <formula>INDIRECT(ADDRESS(ROW(),COLUMN()))=TRUNC(INDIRECT(ADDRESS(ROW(),COLUMN())))</formula>
    </cfRule>
  </conditionalFormatting>
  <conditionalFormatting sqref="O170:O218">
    <cfRule type="expression" dxfId="744" priority="302">
      <formula>INDIRECT(ADDRESS(ROW(),COLUMN()))=TRUNC(INDIRECT(ADDRESS(ROW(),COLUMN())))</formula>
    </cfRule>
  </conditionalFormatting>
  <conditionalFormatting sqref="O107:O159 G107:G159 I107:I159 L107:L159">
    <cfRule type="expression" dxfId="743" priority="301">
      <formula>INDIRECT(ADDRESS(ROW(),COLUMN()))=TRUNC(INDIRECT(ADDRESS(ROW(),COLUMN())))</formula>
    </cfRule>
  </conditionalFormatting>
  <conditionalFormatting sqref="G169">
    <cfRule type="expression" dxfId="742" priority="3">
      <formula>INDIRECT(ADDRESS(ROW(),COLUMN()))=TRUNC(INDIRECT(ADDRESS(ROW(),COLUMN())))</formula>
    </cfRule>
  </conditionalFormatting>
  <conditionalFormatting sqref="G170">
    <cfRule type="expression" dxfId="741" priority="2">
      <formula>INDIRECT(ADDRESS(ROW(),COLUMN()))=TRUNC(INDIRECT(ADDRESS(ROW(),COLUMN())))</formula>
    </cfRule>
  </conditionalFormatting>
  <conditionalFormatting sqref="M6:Q7">
    <cfRule type="cellIs" dxfId="740" priority="1" operator="equal">
      <formula>"「費目：その他」で補助対象外に仕分けされていないものがあります。"</formula>
    </cfRule>
  </conditionalFormatting>
  <dataValidations count="7">
    <dataValidation imeMode="hiragana" allowBlank="1" showInputMessage="1" showErrorMessage="1" sqref="E10:E159 J10:J159 M10:M159 M169:M218 J169:J218 E169:E218" xr:uid="{00000000-0002-0000-0800-000000000000}"/>
    <dataValidation imeMode="disabled" allowBlank="1" showInputMessage="1" showErrorMessage="1" sqref="C7:K7 F166:K166 A10:A159 A169:A218" xr:uid="{00000000-0002-0000-0800-000001000000}"/>
    <dataValidation type="list" allowBlank="1" showInputMessage="1" showErrorMessage="1" sqref="R10:R159" xr:uid="{00000000-0002-0000-0800-000002000000}">
      <formula1>"○"</formula1>
    </dataValidation>
    <dataValidation type="list" imeMode="hiragana" allowBlank="1" showInputMessage="1" showErrorMessage="1" sqref="C10:C159" xr:uid="{00000000-0002-0000-0800-000003000000}">
      <formula1>区分</formula1>
    </dataValidation>
    <dataValidation imeMode="off" allowBlank="1" showInputMessage="1" showErrorMessage="1" sqref="G10:G159 I10:I159 L10:L159 O10:O159 Q10:Q159 F238:H276 I169:I218 L169:L218 O169:O218 Q169:Q218 C3 G231:H235 G224:H229 F224:F235 G169:G218" xr:uid="{00000000-0002-0000-0800-000004000000}"/>
    <dataValidation type="list" imeMode="hiragana" allowBlank="1" showInputMessage="1" showErrorMessage="1" sqref="C169:D218" xr:uid="{00000000-0002-0000-0800-000005000000}">
      <formula1>収入</formula1>
    </dataValidation>
    <dataValidation type="list" imeMode="hiragana" allowBlank="1" showInputMessage="1" showErrorMessage="1" sqref="D10:D159" xr:uid="{00000000-0002-0000-08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Y277"/>
  <sheetViews>
    <sheetView view="pageBreakPreview" zoomScaleSheetLayoutView="100" workbookViewId="0">
      <pane ySplit="9" topLeftCell="A10" activePane="bottomLeft" state="frozen"/>
      <selection activeCell="A10" sqref="A10:B10"/>
      <selection pane="bottomLeft" activeCell="A10" sqref="A10:B10"/>
    </sheetView>
  </sheetViews>
  <sheetFormatPr defaultRowHeight="13.5"/>
  <cols>
    <col min="1" max="2" width="3.875" style="2" customWidth="1"/>
    <col min="3" max="3" width="17.75" style="2" customWidth="1"/>
    <col min="4" max="4" width="11.75" style="2" customWidth="1"/>
    <col min="5" max="5" width="33.5" style="2" customWidth="1"/>
    <col min="6" max="6" width="1.125" style="2" customWidth="1"/>
    <col min="7" max="7" width="9.5" style="2" customWidth="1"/>
    <col min="8" max="8" width="1.375" style="2" customWidth="1"/>
    <col min="9" max="9" width="6" style="2" customWidth="1"/>
    <col min="10" max="10" width="6.125" style="2" customWidth="1"/>
    <col min="11" max="11" width="1.875" style="2" customWidth="1"/>
    <col min="12" max="12" width="6" style="2" customWidth="1"/>
    <col min="13" max="13" width="6.125" style="2" customWidth="1"/>
    <col min="14" max="14" width="2" style="2" customWidth="1"/>
    <col min="15" max="15" width="9.5" style="2" customWidth="1"/>
    <col min="16" max="16" width="1.75" style="2" customWidth="1"/>
    <col min="17" max="17" width="9.625" style="2" customWidth="1"/>
    <col min="18" max="18" width="6.875" style="2" customWidth="1"/>
    <col min="19" max="19" width="7" style="2" customWidth="1"/>
    <col min="20" max="20" width="20.625" style="2" customWidth="1"/>
    <col min="21" max="21" width="18.375" style="2" customWidth="1"/>
    <col min="22" max="22" width="25.375" style="2" customWidth="1"/>
    <col min="23" max="23" width="9" style="2" customWidth="1"/>
    <col min="24" max="24" width="9" style="4" hidden="1" customWidth="1"/>
    <col min="25" max="25" width="9" style="2" customWidth="1"/>
    <col min="26" max="16384" width="9" style="2"/>
  </cols>
  <sheetData>
    <row r="1" spans="1:24">
      <c r="A1" s="121" t="e">
        <f>IF(#REF!=0,"",#REF!)</f>
        <v>#REF!</v>
      </c>
      <c r="B1" s="122"/>
    </row>
    <row r="2" spans="1:24" ht="25.5" customHeight="1">
      <c r="A2" s="56" t="s">
        <v>65</v>
      </c>
      <c r="B2" s="56"/>
      <c r="C2" s="30"/>
    </row>
    <row r="3" spans="1:24" ht="32.1" customHeight="1">
      <c r="C3" s="451" t="s">
        <v>77</v>
      </c>
      <c r="D3" s="51" t="s">
        <v>84</v>
      </c>
      <c r="E3" s="452"/>
      <c r="F3" s="453"/>
      <c r="G3" s="453"/>
      <c r="H3" s="453"/>
      <c r="I3" s="453"/>
      <c r="J3" s="453"/>
      <c r="K3" s="453"/>
      <c r="L3" s="453"/>
      <c r="M3" s="454"/>
      <c r="N3"/>
      <c r="O3"/>
      <c r="P3"/>
      <c r="Q3" s="13"/>
      <c r="X3" s="4">
        <v>18</v>
      </c>
    </row>
    <row r="4" spans="1:24" ht="32.1" customHeight="1">
      <c r="C4" s="451"/>
      <c r="D4" s="52" t="s">
        <v>85</v>
      </c>
      <c r="E4" s="455"/>
      <c r="F4" s="456"/>
      <c r="G4" s="456"/>
      <c r="H4" s="456"/>
      <c r="I4" s="456"/>
      <c r="J4" s="456"/>
      <c r="K4" s="456"/>
      <c r="L4" s="456"/>
      <c r="M4" s="457"/>
      <c r="N4"/>
      <c r="O4"/>
      <c r="P4"/>
      <c r="Q4" s="13"/>
      <c r="X4" s="4">
        <v>224</v>
      </c>
    </row>
    <row r="5" spans="1:24" ht="22.5" customHeight="1">
      <c r="A5" s="5"/>
      <c r="B5" s="5"/>
      <c r="C5" s="7"/>
      <c r="D5" s="10"/>
      <c r="E5" s="13"/>
      <c r="F5" s="13"/>
      <c r="G5" s="13"/>
      <c r="H5" s="13"/>
      <c r="I5" s="13"/>
      <c r="J5" s="13"/>
      <c r="K5" s="13"/>
      <c r="L5" s="13"/>
      <c r="M5" s="13"/>
      <c r="N5" s="13"/>
      <c r="O5" s="13"/>
      <c r="P5" s="13"/>
      <c r="Q5" s="13"/>
    </row>
    <row r="6" spans="1:24" ht="21.75" customHeight="1">
      <c r="A6" s="5"/>
      <c r="B6" s="5"/>
      <c r="C6" s="458" t="s">
        <v>40</v>
      </c>
      <c r="D6" s="459"/>
      <c r="E6" s="79" t="s">
        <v>43</v>
      </c>
      <c r="F6" s="460" t="s">
        <v>51</v>
      </c>
      <c r="G6" s="461"/>
      <c r="H6" s="461"/>
      <c r="I6" s="461"/>
      <c r="J6" s="461"/>
      <c r="K6" s="462"/>
      <c r="L6" s="3"/>
      <c r="M6" s="468" t="str">
        <f>IF($F$253&lt;&gt;0,"「費目：その他」で補助対象外に仕分けされていないものがあります。","")</f>
        <v/>
      </c>
      <c r="N6" s="468"/>
      <c r="O6" s="468"/>
      <c r="P6" s="468"/>
      <c r="Q6" s="468"/>
    </row>
    <row r="7" spans="1:24" ht="21.75" customHeight="1">
      <c r="A7" s="5"/>
      <c r="B7" s="5"/>
      <c r="C7" s="463">
        <f>SUMIFS($Q$10:$Q$159,$R$10:$R$159,"")</f>
        <v>0</v>
      </c>
      <c r="D7" s="464"/>
      <c r="E7" s="80">
        <f>SUMIFS($Q$10:$Q$159,$R$10:$R$159,"○")</f>
        <v>0</v>
      </c>
      <c r="F7" s="465">
        <f>SUM(C7,E7)</f>
        <v>0</v>
      </c>
      <c r="G7" s="466"/>
      <c r="H7" s="466"/>
      <c r="I7" s="466"/>
      <c r="J7" s="466"/>
      <c r="K7" s="467"/>
      <c r="L7" s="3"/>
      <c r="M7" s="468"/>
      <c r="N7" s="468"/>
      <c r="O7" s="468"/>
      <c r="P7" s="468"/>
      <c r="Q7" s="468"/>
    </row>
    <row r="8" spans="1:24" ht="20.25" customHeight="1">
      <c r="A8" s="6" t="s">
        <v>7</v>
      </c>
      <c r="B8" s="6"/>
      <c r="C8" s="3"/>
      <c r="D8" s="11"/>
      <c r="E8" s="8"/>
      <c r="F8" s="8"/>
      <c r="G8" s="8"/>
      <c r="H8" s="8"/>
      <c r="I8" s="8"/>
      <c r="J8" s="8"/>
      <c r="K8" s="8"/>
      <c r="L8" s="8"/>
      <c r="M8" s="8"/>
      <c r="N8" s="8"/>
      <c r="O8" s="8"/>
      <c r="P8" s="8"/>
      <c r="R8" s="84" t="s">
        <v>16</v>
      </c>
    </row>
    <row r="9" spans="1:24" ht="36" customHeight="1">
      <c r="A9" s="394" t="s">
        <v>96</v>
      </c>
      <c r="B9" s="395"/>
      <c r="C9" s="44" t="s">
        <v>12</v>
      </c>
      <c r="D9" s="44" t="s">
        <v>25</v>
      </c>
      <c r="E9" s="45" t="s">
        <v>44</v>
      </c>
      <c r="F9" s="57"/>
      <c r="G9" s="46" t="s">
        <v>38</v>
      </c>
      <c r="H9" s="47" t="s">
        <v>45</v>
      </c>
      <c r="I9" s="46" t="s">
        <v>37</v>
      </c>
      <c r="J9" s="48" t="s">
        <v>39</v>
      </c>
      <c r="K9" s="47" t="s">
        <v>45</v>
      </c>
      <c r="L9" s="46" t="s">
        <v>47</v>
      </c>
      <c r="M9" s="48" t="s">
        <v>39</v>
      </c>
      <c r="N9" s="47" t="s">
        <v>48</v>
      </c>
      <c r="O9" s="46" t="s">
        <v>49</v>
      </c>
      <c r="P9" s="47" t="s">
        <v>50</v>
      </c>
      <c r="Q9" s="87" t="s">
        <v>13</v>
      </c>
      <c r="R9" s="116" t="s">
        <v>42</v>
      </c>
    </row>
    <row r="10" spans="1:24" ht="18" customHeight="1">
      <c r="A10" s="398">
        <v>1</v>
      </c>
      <c r="B10" s="399"/>
      <c r="C10" s="40"/>
      <c r="D10" s="41"/>
      <c r="E10" s="117"/>
      <c r="F10" s="98"/>
      <c r="G10" s="42"/>
      <c r="H10" s="98"/>
      <c r="I10" s="93"/>
      <c r="J10" s="43"/>
      <c r="K10" s="101"/>
      <c r="L10" s="96"/>
      <c r="M10" s="43"/>
      <c r="N10" s="101"/>
      <c r="O10" s="36"/>
      <c r="P10" s="102"/>
      <c r="Q10" s="88">
        <f t="shared" ref="Q10:Q106" si="0">IF(G10="",0,INT(SUM(PRODUCT(G10,I10,L10),O10)))</f>
        <v>0</v>
      </c>
      <c r="R10" s="90"/>
    </row>
    <row r="11" spans="1:24" ht="18" customHeight="1">
      <c r="A11" s="390">
        <v>2</v>
      </c>
      <c r="B11" s="391"/>
      <c r="C11" s="9"/>
      <c r="D11" s="12"/>
      <c r="E11" s="118"/>
      <c r="F11" s="99"/>
      <c r="G11" s="33"/>
      <c r="H11" s="99"/>
      <c r="I11" s="94"/>
      <c r="J11" s="14"/>
      <c r="K11" s="100"/>
      <c r="L11" s="95"/>
      <c r="M11" s="14"/>
      <c r="N11" s="100"/>
      <c r="O11" s="34"/>
      <c r="P11" s="103"/>
      <c r="Q11" s="89">
        <f t="shared" si="0"/>
        <v>0</v>
      </c>
      <c r="R11" s="91"/>
    </row>
    <row r="12" spans="1:24" ht="18" customHeight="1">
      <c r="A12" s="390">
        <v>3</v>
      </c>
      <c r="B12" s="391"/>
      <c r="C12" s="9"/>
      <c r="D12" s="12"/>
      <c r="E12" s="118"/>
      <c r="F12" s="99"/>
      <c r="G12" s="33"/>
      <c r="H12" s="99"/>
      <c r="I12" s="94"/>
      <c r="J12" s="14"/>
      <c r="K12" s="100"/>
      <c r="L12" s="95"/>
      <c r="M12" s="14"/>
      <c r="N12" s="100"/>
      <c r="O12" s="34"/>
      <c r="P12" s="103"/>
      <c r="Q12" s="89">
        <f t="shared" si="0"/>
        <v>0</v>
      </c>
      <c r="R12" s="91"/>
    </row>
    <row r="13" spans="1:24" ht="18" customHeight="1">
      <c r="A13" s="390">
        <v>4</v>
      </c>
      <c r="B13" s="391"/>
      <c r="C13" s="9"/>
      <c r="D13" s="12"/>
      <c r="E13" s="118"/>
      <c r="F13" s="99"/>
      <c r="G13" s="33"/>
      <c r="H13" s="99"/>
      <c r="I13" s="94"/>
      <c r="J13" s="14"/>
      <c r="K13" s="100"/>
      <c r="L13" s="95"/>
      <c r="M13" s="14"/>
      <c r="N13" s="100"/>
      <c r="O13" s="34"/>
      <c r="P13" s="103"/>
      <c r="Q13" s="89">
        <f t="shared" si="0"/>
        <v>0</v>
      </c>
      <c r="R13" s="91"/>
    </row>
    <row r="14" spans="1:24" ht="18" customHeight="1">
      <c r="A14" s="390">
        <v>5</v>
      </c>
      <c r="B14" s="391"/>
      <c r="C14" s="9"/>
      <c r="D14" s="12"/>
      <c r="E14" s="118"/>
      <c r="F14" s="99"/>
      <c r="G14" s="33"/>
      <c r="H14" s="99"/>
      <c r="I14" s="94"/>
      <c r="J14" s="14"/>
      <c r="K14" s="100"/>
      <c r="L14" s="95"/>
      <c r="M14" s="14"/>
      <c r="N14" s="100"/>
      <c r="O14" s="34"/>
      <c r="P14" s="103"/>
      <c r="Q14" s="89">
        <f t="shared" si="0"/>
        <v>0</v>
      </c>
      <c r="R14" s="91"/>
    </row>
    <row r="15" spans="1:24" ht="18" customHeight="1">
      <c r="A15" s="390">
        <v>6</v>
      </c>
      <c r="B15" s="391"/>
      <c r="C15" s="9"/>
      <c r="D15" s="12"/>
      <c r="E15" s="118"/>
      <c r="F15" s="99"/>
      <c r="G15" s="33"/>
      <c r="H15" s="99"/>
      <c r="I15" s="94"/>
      <c r="J15" s="14"/>
      <c r="K15" s="100"/>
      <c r="L15" s="95"/>
      <c r="M15" s="14"/>
      <c r="N15" s="100"/>
      <c r="O15" s="34"/>
      <c r="P15" s="103"/>
      <c r="Q15" s="89">
        <f t="shared" si="0"/>
        <v>0</v>
      </c>
      <c r="R15" s="91"/>
    </row>
    <row r="16" spans="1:24" ht="18" customHeight="1">
      <c r="A16" s="390">
        <v>7</v>
      </c>
      <c r="B16" s="391"/>
      <c r="C16" s="9"/>
      <c r="D16" s="12"/>
      <c r="E16" s="118"/>
      <c r="F16" s="99"/>
      <c r="G16" s="33"/>
      <c r="H16" s="99"/>
      <c r="I16" s="94"/>
      <c r="J16" s="14"/>
      <c r="K16" s="100"/>
      <c r="L16" s="95"/>
      <c r="M16" s="14"/>
      <c r="N16" s="100"/>
      <c r="O16" s="34"/>
      <c r="P16" s="103"/>
      <c r="Q16" s="89">
        <f t="shared" si="0"/>
        <v>0</v>
      </c>
      <c r="R16" s="91"/>
    </row>
    <row r="17" spans="1:18" ht="18" customHeight="1">
      <c r="A17" s="390">
        <v>8</v>
      </c>
      <c r="B17" s="391"/>
      <c r="C17" s="9"/>
      <c r="D17" s="12"/>
      <c r="E17" s="118"/>
      <c r="F17" s="99"/>
      <c r="G17" s="33"/>
      <c r="H17" s="99"/>
      <c r="I17" s="94"/>
      <c r="J17" s="14"/>
      <c r="K17" s="100"/>
      <c r="L17" s="95"/>
      <c r="M17" s="14"/>
      <c r="N17" s="100"/>
      <c r="O17" s="34"/>
      <c r="P17" s="103"/>
      <c r="Q17" s="89">
        <f t="shared" si="0"/>
        <v>0</v>
      </c>
      <c r="R17" s="91"/>
    </row>
    <row r="18" spans="1:18" ht="18" customHeight="1">
      <c r="A18" s="390">
        <v>9</v>
      </c>
      <c r="B18" s="391"/>
      <c r="C18" s="9"/>
      <c r="D18" s="12"/>
      <c r="E18" s="118"/>
      <c r="F18" s="99"/>
      <c r="G18" s="33"/>
      <c r="H18" s="99"/>
      <c r="I18" s="94"/>
      <c r="J18" s="14"/>
      <c r="K18" s="100"/>
      <c r="L18" s="95"/>
      <c r="M18" s="14"/>
      <c r="N18" s="100"/>
      <c r="O18" s="34"/>
      <c r="P18" s="103"/>
      <c r="Q18" s="89">
        <f t="shared" si="0"/>
        <v>0</v>
      </c>
      <c r="R18" s="91"/>
    </row>
    <row r="19" spans="1:18" ht="18" customHeight="1">
      <c r="A19" s="390">
        <v>10</v>
      </c>
      <c r="B19" s="391"/>
      <c r="C19" s="9"/>
      <c r="D19" s="12"/>
      <c r="E19" s="118"/>
      <c r="F19" s="99"/>
      <c r="G19" s="33"/>
      <c r="H19" s="99"/>
      <c r="I19" s="94"/>
      <c r="J19" s="14"/>
      <c r="K19" s="100"/>
      <c r="L19" s="95"/>
      <c r="M19" s="14"/>
      <c r="N19" s="100"/>
      <c r="O19" s="34"/>
      <c r="P19" s="103"/>
      <c r="Q19" s="89">
        <f t="shared" si="0"/>
        <v>0</v>
      </c>
      <c r="R19" s="91"/>
    </row>
    <row r="20" spans="1:18" ht="18" customHeight="1">
      <c r="A20" s="390">
        <v>11</v>
      </c>
      <c r="B20" s="391"/>
      <c r="C20" s="9"/>
      <c r="D20" s="12"/>
      <c r="E20" s="118"/>
      <c r="F20" s="99"/>
      <c r="G20" s="33"/>
      <c r="H20" s="99"/>
      <c r="I20" s="94"/>
      <c r="J20" s="14"/>
      <c r="K20" s="100"/>
      <c r="L20" s="95"/>
      <c r="M20" s="14"/>
      <c r="N20" s="100"/>
      <c r="O20" s="34"/>
      <c r="P20" s="103"/>
      <c r="Q20" s="89">
        <f t="shared" si="0"/>
        <v>0</v>
      </c>
      <c r="R20" s="91"/>
    </row>
    <row r="21" spans="1:18" ht="18" customHeight="1">
      <c r="A21" s="390">
        <v>12</v>
      </c>
      <c r="B21" s="391"/>
      <c r="C21" s="9"/>
      <c r="D21" s="12"/>
      <c r="E21" s="118"/>
      <c r="F21" s="99"/>
      <c r="G21" s="33"/>
      <c r="H21" s="100"/>
      <c r="I21" s="95"/>
      <c r="J21" s="14"/>
      <c r="K21" s="100"/>
      <c r="L21" s="95"/>
      <c r="M21" s="14"/>
      <c r="N21" s="100"/>
      <c r="O21" s="34"/>
      <c r="P21" s="103"/>
      <c r="Q21" s="89">
        <f t="shared" si="0"/>
        <v>0</v>
      </c>
      <c r="R21" s="91"/>
    </row>
    <row r="22" spans="1:18" ht="18" customHeight="1">
      <c r="A22" s="390">
        <v>13</v>
      </c>
      <c r="B22" s="391"/>
      <c r="C22" s="9"/>
      <c r="D22" s="12"/>
      <c r="E22" s="118"/>
      <c r="F22" s="99"/>
      <c r="G22" s="33"/>
      <c r="H22" s="100"/>
      <c r="I22" s="95"/>
      <c r="J22" s="14"/>
      <c r="K22" s="100"/>
      <c r="L22" s="95"/>
      <c r="M22" s="14"/>
      <c r="N22" s="100"/>
      <c r="O22" s="34"/>
      <c r="P22" s="103"/>
      <c r="Q22" s="89">
        <f t="shared" si="0"/>
        <v>0</v>
      </c>
      <c r="R22" s="91"/>
    </row>
    <row r="23" spans="1:18" ht="18" customHeight="1">
      <c r="A23" s="390">
        <v>14</v>
      </c>
      <c r="B23" s="391"/>
      <c r="C23" s="9"/>
      <c r="D23" s="12"/>
      <c r="E23" s="118"/>
      <c r="F23" s="99"/>
      <c r="G23" s="33"/>
      <c r="H23" s="100"/>
      <c r="I23" s="95"/>
      <c r="J23" s="14"/>
      <c r="K23" s="100"/>
      <c r="L23" s="95"/>
      <c r="M23" s="14"/>
      <c r="N23" s="100"/>
      <c r="O23" s="34"/>
      <c r="P23" s="103"/>
      <c r="Q23" s="89">
        <f t="shared" si="0"/>
        <v>0</v>
      </c>
      <c r="R23" s="91"/>
    </row>
    <row r="24" spans="1:18" ht="18" customHeight="1">
      <c r="A24" s="390">
        <v>15</v>
      </c>
      <c r="B24" s="391"/>
      <c r="C24" s="9"/>
      <c r="D24" s="12"/>
      <c r="E24" s="118"/>
      <c r="F24" s="99"/>
      <c r="G24" s="33"/>
      <c r="H24" s="100"/>
      <c r="I24" s="95"/>
      <c r="J24" s="14"/>
      <c r="K24" s="100"/>
      <c r="L24" s="95"/>
      <c r="M24" s="14"/>
      <c r="N24" s="100"/>
      <c r="O24" s="34"/>
      <c r="P24" s="103"/>
      <c r="Q24" s="89">
        <f t="shared" si="0"/>
        <v>0</v>
      </c>
      <c r="R24" s="91"/>
    </row>
    <row r="25" spans="1:18" ht="18" customHeight="1">
      <c r="A25" s="390">
        <v>16</v>
      </c>
      <c r="B25" s="391"/>
      <c r="C25" s="9"/>
      <c r="D25" s="12"/>
      <c r="E25" s="118"/>
      <c r="F25" s="99"/>
      <c r="G25" s="33"/>
      <c r="H25" s="100"/>
      <c r="I25" s="95"/>
      <c r="J25" s="14"/>
      <c r="K25" s="100"/>
      <c r="L25" s="95"/>
      <c r="M25" s="14"/>
      <c r="N25" s="100"/>
      <c r="O25" s="34"/>
      <c r="P25" s="103"/>
      <c r="Q25" s="89">
        <f t="shared" si="0"/>
        <v>0</v>
      </c>
      <c r="R25" s="91"/>
    </row>
    <row r="26" spans="1:18" ht="18" customHeight="1">
      <c r="A26" s="390">
        <v>17</v>
      </c>
      <c r="B26" s="391"/>
      <c r="C26" s="9"/>
      <c r="D26" s="12"/>
      <c r="E26" s="118"/>
      <c r="F26" s="99"/>
      <c r="G26" s="33"/>
      <c r="H26" s="99"/>
      <c r="I26" s="94"/>
      <c r="J26" s="14"/>
      <c r="K26" s="99"/>
      <c r="L26" s="95"/>
      <c r="M26" s="27"/>
      <c r="N26" s="100"/>
      <c r="O26" s="34"/>
      <c r="P26" s="103"/>
      <c r="Q26" s="89">
        <f t="shared" si="0"/>
        <v>0</v>
      </c>
      <c r="R26" s="91"/>
    </row>
    <row r="27" spans="1:18" ht="18" customHeight="1">
      <c r="A27" s="390">
        <v>18</v>
      </c>
      <c r="B27" s="391"/>
      <c r="C27" s="9"/>
      <c r="D27" s="12"/>
      <c r="E27" s="118"/>
      <c r="F27" s="99"/>
      <c r="G27" s="33"/>
      <c r="H27" s="99"/>
      <c r="I27" s="94"/>
      <c r="J27" s="14"/>
      <c r="K27" s="99"/>
      <c r="L27" s="95"/>
      <c r="M27" s="27"/>
      <c r="N27" s="100"/>
      <c r="O27" s="34"/>
      <c r="P27" s="103"/>
      <c r="Q27" s="89">
        <f t="shared" si="0"/>
        <v>0</v>
      </c>
      <c r="R27" s="91"/>
    </row>
    <row r="28" spans="1:18" ht="18" customHeight="1">
      <c r="A28" s="390">
        <v>19</v>
      </c>
      <c r="B28" s="391"/>
      <c r="C28" s="9"/>
      <c r="D28" s="12"/>
      <c r="E28" s="118"/>
      <c r="F28" s="99"/>
      <c r="G28" s="33"/>
      <c r="H28" s="99"/>
      <c r="I28" s="94"/>
      <c r="J28" s="14"/>
      <c r="K28" s="99"/>
      <c r="L28" s="95"/>
      <c r="M28" s="27"/>
      <c r="N28" s="100"/>
      <c r="O28" s="34"/>
      <c r="P28" s="103"/>
      <c r="Q28" s="89">
        <f t="shared" si="0"/>
        <v>0</v>
      </c>
      <c r="R28" s="91"/>
    </row>
    <row r="29" spans="1:18" ht="18" customHeight="1">
      <c r="A29" s="390">
        <v>20</v>
      </c>
      <c r="B29" s="391"/>
      <c r="C29" s="9"/>
      <c r="D29" s="12"/>
      <c r="E29" s="118"/>
      <c r="F29" s="99"/>
      <c r="G29" s="33"/>
      <c r="H29" s="99"/>
      <c r="I29" s="94"/>
      <c r="J29" s="14"/>
      <c r="K29" s="100"/>
      <c r="L29" s="95"/>
      <c r="M29" s="14"/>
      <c r="N29" s="100"/>
      <c r="O29" s="34"/>
      <c r="P29" s="103"/>
      <c r="Q29" s="89">
        <f t="shared" si="0"/>
        <v>0</v>
      </c>
      <c r="R29" s="91"/>
    </row>
    <row r="30" spans="1:18" ht="18" customHeight="1">
      <c r="A30" s="390">
        <v>21</v>
      </c>
      <c r="B30" s="391"/>
      <c r="C30" s="9"/>
      <c r="D30" s="12"/>
      <c r="E30" s="118"/>
      <c r="F30" s="99"/>
      <c r="G30" s="33"/>
      <c r="H30" s="99"/>
      <c r="I30" s="94"/>
      <c r="J30" s="14"/>
      <c r="K30" s="100"/>
      <c r="L30" s="95"/>
      <c r="M30" s="14"/>
      <c r="N30" s="100"/>
      <c r="O30" s="34"/>
      <c r="P30" s="103"/>
      <c r="Q30" s="89">
        <f t="shared" si="0"/>
        <v>0</v>
      </c>
      <c r="R30" s="91"/>
    </row>
    <row r="31" spans="1:18" ht="18" customHeight="1">
      <c r="A31" s="390">
        <v>22</v>
      </c>
      <c r="B31" s="391"/>
      <c r="C31" s="9"/>
      <c r="D31" s="12"/>
      <c r="E31" s="118"/>
      <c r="F31" s="99"/>
      <c r="G31" s="33"/>
      <c r="H31" s="99"/>
      <c r="I31" s="94"/>
      <c r="J31" s="14"/>
      <c r="K31" s="100"/>
      <c r="L31" s="95"/>
      <c r="M31" s="14"/>
      <c r="N31" s="100"/>
      <c r="O31" s="34"/>
      <c r="P31" s="103"/>
      <c r="Q31" s="89">
        <f t="shared" si="0"/>
        <v>0</v>
      </c>
      <c r="R31" s="91"/>
    </row>
    <row r="32" spans="1:18" ht="18" customHeight="1">
      <c r="A32" s="390">
        <v>23</v>
      </c>
      <c r="B32" s="391"/>
      <c r="C32" s="9"/>
      <c r="D32" s="12"/>
      <c r="E32" s="118"/>
      <c r="F32" s="99"/>
      <c r="G32" s="33"/>
      <c r="H32" s="99"/>
      <c r="I32" s="94"/>
      <c r="J32" s="14"/>
      <c r="K32" s="100"/>
      <c r="L32" s="95"/>
      <c r="M32" s="14"/>
      <c r="N32" s="100"/>
      <c r="O32" s="34"/>
      <c r="P32" s="103"/>
      <c r="Q32" s="89">
        <f t="shared" si="0"/>
        <v>0</v>
      </c>
      <c r="R32" s="91"/>
    </row>
    <row r="33" spans="1:18" ht="18" customHeight="1">
      <c r="A33" s="390">
        <v>24</v>
      </c>
      <c r="B33" s="391"/>
      <c r="C33" s="9"/>
      <c r="D33" s="12"/>
      <c r="E33" s="118"/>
      <c r="F33" s="99"/>
      <c r="G33" s="33"/>
      <c r="H33" s="99"/>
      <c r="I33" s="94"/>
      <c r="J33" s="14"/>
      <c r="K33" s="100"/>
      <c r="L33" s="95"/>
      <c r="M33" s="14"/>
      <c r="N33" s="100"/>
      <c r="O33" s="34"/>
      <c r="P33" s="103"/>
      <c r="Q33" s="89">
        <f t="shared" si="0"/>
        <v>0</v>
      </c>
      <c r="R33" s="91"/>
    </row>
    <row r="34" spans="1:18" ht="18" customHeight="1">
      <c r="A34" s="390">
        <v>25</v>
      </c>
      <c r="B34" s="391"/>
      <c r="C34" s="9"/>
      <c r="D34" s="12"/>
      <c r="E34" s="118"/>
      <c r="F34" s="99"/>
      <c r="G34" s="33"/>
      <c r="H34" s="99"/>
      <c r="I34" s="94"/>
      <c r="J34" s="14"/>
      <c r="K34" s="100"/>
      <c r="L34" s="95"/>
      <c r="M34" s="14"/>
      <c r="N34" s="100"/>
      <c r="O34" s="34"/>
      <c r="P34" s="103"/>
      <c r="Q34" s="89">
        <f t="shared" si="0"/>
        <v>0</v>
      </c>
      <c r="R34" s="91"/>
    </row>
    <row r="35" spans="1:18" ht="18" customHeight="1">
      <c r="A35" s="390">
        <v>26</v>
      </c>
      <c r="B35" s="391"/>
      <c r="C35" s="9"/>
      <c r="D35" s="12"/>
      <c r="E35" s="118"/>
      <c r="F35" s="99"/>
      <c r="G35" s="33"/>
      <c r="H35" s="99"/>
      <c r="I35" s="94"/>
      <c r="J35" s="14"/>
      <c r="K35" s="100"/>
      <c r="L35" s="95"/>
      <c r="M35" s="14"/>
      <c r="N35" s="100"/>
      <c r="O35" s="34"/>
      <c r="P35" s="103"/>
      <c r="Q35" s="89">
        <f t="shared" si="0"/>
        <v>0</v>
      </c>
      <c r="R35" s="91"/>
    </row>
    <row r="36" spans="1:18" ht="18" customHeight="1">
      <c r="A36" s="390">
        <v>27</v>
      </c>
      <c r="B36" s="391"/>
      <c r="C36" s="9"/>
      <c r="D36" s="12"/>
      <c r="E36" s="118"/>
      <c r="F36" s="99"/>
      <c r="G36" s="33"/>
      <c r="H36" s="99"/>
      <c r="I36" s="94"/>
      <c r="J36" s="14"/>
      <c r="K36" s="100"/>
      <c r="L36" s="95"/>
      <c r="M36" s="14"/>
      <c r="N36" s="100"/>
      <c r="O36" s="34"/>
      <c r="P36" s="103"/>
      <c r="Q36" s="89">
        <f t="shared" si="0"/>
        <v>0</v>
      </c>
      <c r="R36" s="91"/>
    </row>
    <row r="37" spans="1:18" ht="18" customHeight="1">
      <c r="A37" s="390">
        <v>28</v>
      </c>
      <c r="B37" s="391"/>
      <c r="C37" s="9"/>
      <c r="D37" s="12"/>
      <c r="E37" s="118"/>
      <c r="F37" s="99"/>
      <c r="G37" s="33"/>
      <c r="H37" s="99"/>
      <c r="I37" s="94"/>
      <c r="J37" s="14"/>
      <c r="K37" s="100"/>
      <c r="L37" s="95"/>
      <c r="M37" s="14"/>
      <c r="N37" s="100"/>
      <c r="O37" s="34"/>
      <c r="P37" s="103"/>
      <c r="Q37" s="89">
        <f t="shared" si="0"/>
        <v>0</v>
      </c>
      <c r="R37" s="91"/>
    </row>
    <row r="38" spans="1:18" ht="18" customHeight="1">
      <c r="A38" s="390">
        <v>29</v>
      </c>
      <c r="B38" s="391"/>
      <c r="C38" s="9"/>
      <c r="D38" s="12"/>
      <c r="E38" s="118"/>
      <c r="F38" s="99"/>
      <c r="G38" s="33"/>
      <c r="H38" s="99"/>
      <c r="I38" s="94"/>
      <c r="J38" s="14"/>
      <c r="K38" s="100"/>
      <c r="L38" s="95"/>
      <c r="M38" s="14"/>
      <c r="N38" s="100"/>
      <c r="O38" s="34"/>
      <c r="P38" s="103"/>
      <c r="Q38" s="89">
        <f t="shared" si="0"/>
        <v>0</v>
      </c>
      <c r="R38" s="91"/>
    </row>
    <row r="39" spans="1:18" ht="18" customHeight="1">
      <c r="A39" s="390">
        <v>30</v>
      </c>
      <c r="B39" s="391"/>
      <c r="C39" s="9"/>
      <c r="D39" s="12"/>
      <c r="E39" s="118"/>
      <c r="F39" s="99"/>
      <c r="G39" s="33"/>
      <c r="H39" s="99"/>
      <c r="I39" s="94"/>
      <c r="J39" s="14"/>
      <c r="K39" s="100"/>
      <c r="L39" s="95"/>
      <c r="M39" s="14"/>
      <c r="N39" s="100"/>
      <c r="O39" s="34"/>
      <c r="P39" s="103"/>
      <c r="Q39" s="89">
        <f t="shared" si="0"/>
        <v>0</v>
      </c>
      <c r="R39" s="91"/>
    </row>
    <row r="40" spans="1:18" ht="18" customHeight="1">
      <c r="A40" s="390">
        <v>31</v>
      </c>
      <c r="B40" s="391"/>
      <c r="C40" s="9"/>
      <c r="D40" s="12"/>
      <c r="E40" s="118"/>
      <c r="F40" s="99"/>
      <c r="G40" s="33"/>
      <c r="H40" s="99"/>
      <c r="I40" s="94"/>
      <c r="J40" s="14"/>
      <c r="K40" s="100"/>
      <c r="L40" s="95"/>
      <c r="M40" s="14"/>
      <c r="N40" s="100"/>
      <c r="O40" s="34"/>
      <c r="P40" s="103"/>
      <c r="Q40" s="89">
        <f t="shared" si="0"/>
        <v>0</v>
      </c>
      <c r="R40" s="91"/>
    </row>
    <row r="41" spans="1:18" ht="18" customHeight="1">
      <c r="A41" s="390">
        <v>32</v>
      </c>
      <c r="B41" s="391"/>
      <c r="C41" s="9"/>
      <c r="D41" s="12"/>
      <c r="E41" s="118"/>
      <c r="F41" s="99"/>
      <c r="G41" s="33"/>
      <c r="H41" s="99"/>
      <c r="I41" s="94"/>
      <c r="J41" s="14"/>
      <c r="K41" s="100"/>
      <c r="L41" s="95"/>
      <c r="M41" s="14"/>
      <c r="N41" s="100"/>
      <c r="O41" s="34"/>
      <c r="P41" s="103"/>
      <c r="Q41" s="89">
        <f t="shared" si="0"/>
        <v>0</v>
      </c>
      <c r="R41" s="91"/>
    </row>
    <row r="42" spans="1:18" ht="18" customHeight="1">
      <c r="A42" s="390">
        <v>33</v>
      </c>
      <c r="B42" s="391"/>
      <c r="C42" s="9"/>
      <c r="D42" s="12"/>
      <c r="E42" s="118"/>
      <c r="F42" s="99"/>
      <c r="G42" s="33"/>
      <c r="H42" s="99"/>
      <c r="I42" s="94"/>
      <c r="J42" s="14"/>
      <c r="K42" s="100"/>
      <c r="L42" s="95"/>
      <c r="M42" s="14"/>
      <c r="N42" s="100"/>
      <c r="O42" s="34"/>
      <c r="P42" s="103"/>
      <c r="Q42" s="89">
        <f t="shared" si="0"/>
        <v>0</v>
      </c>
      <c r="R42" s="91"/>
    </row>
    <row r="43" spans="1:18" ht="18" customHeight="1">
      <c r="A43" s="390">
        <v>34</v>
      </c>
      <c r="B43" s="391"/>
      <c r="C43" s="9"/>
      <c r="D43" s="12"/>
      <c r="E43" s="118"/>
      <c r="F43" s="99"/>
      <c r="G43" s="33"/>
      <c r="H43" s="99"/>
      <c r="I43" s="94"/>
      <c r="J43" s="14"/>
      <c r="K43" s="100"/>
      <c r="L43" s="95"/>
      <c r="M43" s="14"/>
      <c r="N43" s="100"/>
      <c r="O43" s="34"/>
      <c r="P43" s="103"/>
      <c r="Q43" s="89">
        <f t="shared" si="0"/>
        <v>0</v>
      </c>
      <c r="R43" s="91"/>
    </row>
    <row r="44" spans="1:18" ht="18" customHeight="1">
      <c r="A44" s="390">
        <v>35</v>
      </c>
      <c r="B44" s="391"/>
      <c r="C44" s="9"/>
      <c r="D44" s="12"/>
      <c r="E44" s="118"/>
      <c r="F44" s="99"/>
      <c r="G44" s="33"/>
      <c r="H44" s="99"/>
      <c r="I44" s="94"/>
      <c r="J44" s="14"/>
      <c r="K44" s="100"/>
      <c r="L44" s="95"/>
      <c r="M44" s="14"/>
      <c r="N44" s="100"/>
      <c r="O44" s="34"/>
      <c r="P44" s="103"/>
      <c r="Q44" s="89">
        <f t="shared" si="0"/>
        <v>0</v>
      </c>
      <c r="R44" s="91"/>
    </row>
    <row r="45" spans="1:18" ht="18" customHeight="1">
      <c r="A45" s="390">
        <v>36</v>
      </c>
      <c r="B45" s="391"/>
      <c r="C45" s="9"/>
      <c r="D45" s="12"/>
      <c r="E45" s="118"/>
      <c r="F45" s="99"/>
      <c r="G45" s="33"/>
      <c r="H45" s="100"/>
      <c r="I45" s="95"/>
      <c r="J45" s="14"/>
      <c r="K45" s="100"/>
      <c r="L45" s="95"/>
      <c r="M45" s="14"/>
      <c r="N45" s="100"/>
      <c r="O45" s="34"/>
      <c r="P45" s="103"/>
      <c r="Q45" s="89">
        <f t="shared" si="0"/>
        <v>0</v>
      </c>
      <c r="R45" s="91"/>
    </row>
    <row r="46" spans="1:18" ht="18" customHeight="1">
      <c r="A46" s="390">
        <v>37</v>
      </c>
      <c r="B46" s="391"/>
      <c r="C46" s="9"/>
      <c r="D46" s="12"/>
      <c r="E46" s="118"/>
      <c r="F46" s="99"/>
      <c r="G46" s="33"/>
      <c r="H46" s="99"/>
      <c r="I46" s="94"/>
      <c r="J46" s="14"/>
      <c r="K46" s="100"/>
      <c r="L46" s="95"/>
      <c r="M46" s="14"/>
      <c r="N46" s="100"/>
      <c r="O46" s="34"/>
      <c r="P46" s="103"/>
      <c r="Q46" s="89">
        <f t="shared" si="0"/>
        <v>0</v>
      </c>
      <c r="R46" s="91"/>
    </row>
    <row r="47" spans="1:18" ht="18" customHeight="1">
      <c r="A47" s="390">
        <v>38</v>
      </c>
      <c r="B47" s="391"/>
      <c r="C47" s="9"/>
      <c r="D47" s="12"/>
      <c r="E47" s="118"/>
      <c r="F47" s="99"/>
      <c r="G47" s="33"/>
      <c r="H47" s="99"/>
      <c r="I47" s="94"/>
      <c r="J47" s="14"/>
      <c r="K47" s="100"/>
      <c r="L47" s="95"/>
      <c r="M47" s="14"/>
      <c r="N47" s="100"/>
      <c r="O47" s="34"/>
      <c r="P47" s="103"/>
      <c r="Q47" s="89">
        <f t="shared" si="0"/>
        <v>0</v>
      </c>
      <c r="R47" s="91"/>
    </row>
    <row r="48" spans="1:18" ht="18" customHeight="1">
      <c r="A48" s="390">
        <v>39</v>
      </c>
      <c r="B48" s="391"/>
      <c r="C48" s="9"/>
      <c r="D48" s="12"/>
      <c r="E48" s="118"/>
      <c r="F48" s="99"/>
      <c r="G48" s="34"/>
      <c r="H48" s="100"/>
      <c r="I48" s="95"/>
      <c r="J48" s="14"/>
      <c r="K48" s="100"/>
      <c r="L48" s="95"/>
      <c r="M48" s="14"/>
      <c r="N48" s="100"/>
      <c r="O48" s="34"/>
      <c r="P48" s="103"/>
      <c r="Q48" s="89">
        <f t="shared" si="0"/>
        <v>0</v>
      </c>
      <c r="R48" s="91"/>
    </row>
    <row r="49" spans="1:18" ht="18" customHeight="1">
      <c r="A49" s="390">
        <v>40</v>
      </c>
      <c r="B49" s="391"/>
      <c r="C49" s="9"/>
      <c r="D49" s="12"/>
      <c r="E49" s="118"/>
      <c r="F49" s="99"/>
      <c r="G49" s="34"/>
      <c r="H49" s="100"/>
      <c r="I49" s="95"/>
      <c r="J49" s="14"/>
      <c r="K49" s="100"/>
      <c r="L49" s="95"/>
      <c r="M49" s="14"/>
      <c r="N49" s="100"/>
      <c r="O49" s="34"/>
      <c r="P49" s="103"/>
      <c r="Q49" s="89">
        <f t="shared" si="0"/>
        <v>0</v>
      </c>
      <c r="R49" s="91"/>
    </row>
    <row r="50" spans="1:18" ht="18" customHeight="1">
      <c r="A50" s="390">
        <v>41</v>
      </c>
      <c r="B50" s="391"/>
      <c r="C50" s="9"/>
      <c r="D50" s="12"/>
      <c r="E50" s="118"/>
      <c r="F50" s="99"/>
      <c r="G50" s="34"/>
      <c r="H50" s="100"/>
      <c r="I50" s="95"/>
      <c r="J50" s="14"/>
      <c r="K50" s="100"/>
      <c r="L50" s="95"/>
      <c r="M50" s="14"/>
      <c r="N50" s="100"/>
      <c r="O50" s="34"/>
      <c r="P50" s="103"/>
      <c r="Q50" s="89">
        <f t="shared" si="0"/>
        <v>0</v>
      </c>
      <c r="R50" s="91"/>
    </row>
    <row r="51" spans="1:18" ht="18" customHeight="1">
      <c r="A51" s="390">
        <v>42</v>
      </c>
      <c r="B51" s="391"/>
      <c r="C51" s="9"/>
      <c r="D51" s="9"/>
      <c r="E51" s="118"/>
      <c r="F51" s="99"/>
      <c r="G51" s="34"/>
      <c r="H51" s="100"/>
      <c r="I51" s="95"/>
      <c r="J51" s="14"/>
      <c r="K51" s="100"/>
      <c r="L51" s="95"/>
      <c r="M51" s="14"/>
      <c r="N51" s="100"/>
      <c r="O51" s="34"/>
      <c r="P51" s="103"/>
      <c r="Q51" s="89">
        <f t="shared" si="0"/>
        <v>0</v>
      </c>
      <c r="R51" s="91"/>
    </row>
    <row r="52" spans="1:18" ht="18" customHeight="1">
      <c r="A52" s="390">
        <v>43</v>
      </c>
      <c r="B52" s="391"/>
      <c r="C52" s="9"/>
      <c r="D52" s="9"/>
      <c r="E52" s="118"/>
      <c r="F52" s="99"/>
      <c r="G52" s="34"/>
      <c r="H52" s="100"/>
      <c r="I52" s="95"/>
      <c r="J52" s="14"/>
      <c r="K52" s="100"/>
      <c r="L52" s="95"/>
      <c r="M52" s="14"/>
      <c r="N52" s="100"/>
      <c r="O52" s="34"/>
      <c r="P52" s="103"/>
      <c r="Q52" s="89">
        <f t="shared" si="0"/>
        <v>0</v>
      </c>
      <c r="R52" s="91"/>
    </row>
    <row r="53" spans="1:18" ht="18" customHeight="1">
      <c r="A53" s="390">
        <v>44</v>
      </c>
      <c r="B53" s="391"/>
      <c r="C53" s="9"/>
      <c r="D53" s="9"/>
      <c r="E53" s="118"/>
      <c r="F53" s="99"/>
      <c r="G53" s="34"/>
      <c r="H53" s="100"/>
      <c r="I53" s="95"/>
      <c r="J53" s="14"/>
      <c r="K53" s="100"/>
      <c r="L53" s="95"/>
      <c r="M53" s="14"/>
      <c r="N53" s="100"/>
      <c r="O53" s="34"/>
      <c r="P53" s="103"/>
      <c r="Q53" s="89">
        <f t="shared" si="0"/>
        <v>0</v>
      </c>
      <c r="R53" s="91"/>
    </row>
    <row r="54" spans="1:18" ht="18" customHeight="1">
      <c r="A54" s="390">
        <v>45</v>
      </c>
      <c r="B54" s="391"/>
      <c r="C54" s="9"/>
      <c r="D54" s="9"/>
      <c r="E54" s="118"/>
      <c r="F54" s="99"/>
      <c r="G54" s="34"/>
      <c r="H54" s="100"/>
      <c r="I54" s="95"/>
      <c r="J54" s="14"/>
      <c r="K54" s="100"/>
      <c r="L54" s="95"/>
      <c r="M54" s="14"/>
      <c r="N54" s="100"/>
      <c r="O54" s="34"/>
      <c r="P54" s="103"/>
      <c r="Q54" s="89">
        <f t="shared" si="0"/>
        <v>0</v>
      </c>
      <c r="R54" s="91"/>
    </row>
    <row r="55" spans="1:18" ht="18" customHeight="1">
      <c r="A55" s="390">
        <v>46</v>
      </c>
      <c r="B55" s="391"/>
      <c r="C55" s="9"/>
      <c r="D55" s="9"/>
      <c r="E55" s="118"/>
      <c r="F55" s="99"/>
      <c r="G55" s="34"/>
      <c r="H55" s="100"/>
      <c r="I55" s="95"/>
      <c r="J55" s="14"/>
      <c r="K55" s="100"/>
      <c r="L55" s="95"/>
      <c r="M55" s="14"/>
      <c r="N55" s="100"/>
      <c r="O55" s="34"/>
      <c r="P55" s="103"/>
      <c r="Q55" s="89">
        <f t="shared" si="0"/>
        <v>0</v>
      </c>
      <c r="R55" s="91"/>
    </row>
    <row r="56" spans="1:18" ht="18" customHeight="1">
      <c r="A56" s="390">
        <v>47</v>
      </c>
      <c r="B56" s="391"/>
      <c r="C56" s="9"/>
      <c r="D56" s="9"/>
      <c r="E56" s="118"/>
      <c r="F56" s="99"/>
      <c r="G56" s="34"/>
      <c r="H56" s="100"/>
      <c r="I56" s="95"/>
      <c r="J56" s="14"/>
      <c r="K56" s="100"/>
      <c r="L56" s="95"/>
      <c r="M56" s="14"/>
      <c r="N56" s="100"/>
      <c r="O56" s="34"/>
      <c r="P56" s="103"/>
      <c r="Q56" s="89">
        <f t="shared" si="0"/>
        <v>0</v>
      </c>
      <c r="R56" s="91"/>
    </row>
    <row r="57" spans="1:18" ht="18" customHeight="1">
      <c r="A57" s="390">
        <v>48</v>
      </c>
      <c r="B57" s="391"/>
      <c r="C57" s="9"/>
      <c r="D57" s="9"/>
      <c r="E57" s="118"/>
      <c r="F57" s="99"/>
      <c r="G57" s="34"/>
      <c r="H57" s="100"/>
      <c r="I57" s="95"/>
      <c r="J57" s="14"/>
      <c r="K57" s="100"/>
      <c r="L57" s="95"/>
      <c r="M57" s="14"/>
      <c r="N57" s="100"/>
      <c r="O57" s="34"/>
      <c r="P57" s="103"/>
      <c r="Q57" s="89">
        <f t="shared" si="0"/>
        <v>0</v>
      </c>
      <c r="R57" s="91"/>
    </row>
    <row r="58" spans="1:18" ht="18" customHeight="1">
      <c r="A58" s="390">
        <v>49</v>
      </c>
      <c r="B58" s="391"/>
      <c r="C58" s="9"/>
      <c r="D58" s="9"/>
      <c r="E58" s="118"/>
      <c r="F58" s="99"/>
      <c r="G58" s="34"/>
      <c r="H58" s="100"/>
      <c r="I58" s="95"/>
      <c r="J58" s="14"/>
      <c r="K58" s="100"/>
      <c r="L58" s="95"/>
      <c r="M58" s="14"/>
      <c r="N58" s="100"/>
      <c r="O58" s="34"/>
      <c r="P58" s="103"/>
      <c r="Q58" s="89">
        <f t="shared" si="0"/>
        <v>0</v>
      </c>
      <c r="R58" s="91"/>
    </row>
    <row r="59" spans="1:18" ht="18" customHeight="1">
      <c r="A59" s="390">
        <v>50</v>
      </c>
      <c r="B59" s="391"/>
      <c r="C59" s="9"/>
      <c r="D59" s="9"/>
      <c r="E59" s="118"/>
      <c r="F59" s="99"/>
      <c r="G59" s="34"/>
      <c r="H59" s="100"/>
      <c r="I59" s="95"/>
      <c r="J59" s="14"/>
      <c r="K59" s="100"/>
      <c r="L59" s="95"/>
      <c r="M59" s="14"/>
      <c r="N59" s="100"/>
      <c r="O59" s="34"/>
      <c r="P59" s="103"/>
      <c r="Q59" s="89">
        <f t="shared" si="0"/>
        <v>0</v>
      </c>
      <c r="R59" s="91"/>
    </row>
    <row r="60" spans="1:18" ht="18" customHeight="1">
      <c r="A60" s="390">
        <v>51</v>
      </c>
      <c r="B60" s="391"/>
      <c r="C60" s="9"/>
      <c r="D60" s="9"/>
      <c r="E60" s="118"/>
      <c r="F60" s="99"/>
      <c r="G60" s="34"/>
      <c r="H60" s="100"/>
      <c r="I60" s="95"/>
      <c r="J60" s="14"/>
      <c r="K60" s="100"/>
      <c r="L60" s="95"/>
      <c r="M60" s="14"/>
      <c r="N60" s="100"/>
      <c r="O60" s="34"/>
      <c r="P60" s="103"/>
      <c r="Q60" s="89">
        <f t="shared" si="0"/>
        <v>0</v>
      </c>
      <c r="R60" s="91"/>
    </row>
    <row r="61" spans="1:18" ht="18" customHeight="1">
      <c r="A61" s="390">
        <v>52</v>
      </c>
      <c r="B61" s="391"/>
      <c r="C61" s="9"/>
      <c r="D61" s="9"/>
      <c r="E61" s="118"/>
      <c r="F61" s="99"/>
      <c r="G61" s="34"/>
      <c r="H61" s="100"/>
      <c r="I61" s="95"/>
      <c r="J61" s="14"/>
      <c r="K61" s="100"/>
      <c r="L61" s="95"/>
      <c r="M61" s="14"/>
      <c r="N61" s="100"/>
      <c r="O61" s="34"/>
      <c r="P61" s="103"/>
      <c r="Q61" s="89">
        <f t="shared" si="0"/>
        <v>0</v>
      </c>
      <c r="R61" s="91"/>
    </row>
    <row r="62" spans="1:18" ht="18" customHeight="1">
      <c r="A62" s="390">
        <v>53</v>
      </c>
      <c r="B62" s="391"/>
      <c r="C62" s="9"/>
      <c r="D62" s="9"/>
      <c r="E62" s="118"/>
      <c r="F62" s="99"/>
      <c r="G62" s="34"/>
      <c r="H62" s="100"/>
      <c r="I62" s="95"/>
      <c r="J62" s="14"/>
      <c r="K62" s="100"/>
      <c r="L62" s="95"/>
      <c r="M62" s="14"/>
      <c r="N62" s="100"/>
      <c r="O62" s="34"/>
      <c r="P62" s="103"/>
      <c r="Q62" s="89">
        <f t="shared" si="0"/>
        <v>0</v>
      </c>
      <c r="R62" s="91"/>
    </row>
    <row r="63" spans="1:18" ht="18" customHeight="1">
      <c r="A63" s="390">
        <v>54</v>
      </c>
      <c r="B63" s="391"/>
      <c r="C63" s="9"/>
      <c r="D63" s="9"/>
      <c r="E63" s="118"/>
      <c r="F63" s="99"/>
      <c r="G63" s="34"/>
      <c r="H63" s="100"/>
      <c r="I63" s="95"/>
      <c r="J63" s="14"/>
      <c r="K63" s="100"/>
      <c r="L63" s="95"/>
      <c r="M63" s="14"/>
      <c r="N63" s="100"/>
      <c r="O63" s="34"/>
      <c r="P63" s="103"/>
      <c r="Q63" s="89">
        <f t="shared" si="0"/>
        <v>0</v>
      </c>
      <c r="R63" s="91"/>
    </row>
    <row r="64" spans="1:18" ht="18" customHeight="1">
      <c r="A64" s="390">
        <v>55</v>
      </c>
      <c r="B64" s="391"/>
      <c r="C64" s="9"/>
      <c r="D64" s="9"/>
      <c r="E64" s="118"/>
      <c r="F64" s="99"/>
      <c r="G64" s="34"/>
      <c r="H64" s="100"/>
      <c r="I64" s="95"/>
      <c r="J64" s="14"/>
      <c r="K64" s="100"/>
      <c r="L64" s="95"/>
      <c r="M64" s="14"/>
      <c r="N64" s="100"/>
      <c r="O64" s="34"/>
      <c r="P64" s="103"/>
      <c r="Q64" s="89">
        <f t="shared" si="0"/>
        <v>0</v>
      </c>
      <c r="R64" s="91"/>
    </row>
    <row r="65" spans="1:18" ht="18" customHeight="1">
      <c r="A65" s="390">
        <v>56</v>
      </c>
      <c r="B65" s="391"/>
      <c r="C65" s="9"/>
      <c r="D65" s="9"/>
      <c r="E65" s="118"/>
      <c r="F65" s="99"/>
      <c r="G65" s="34"/>
      <c r="H65" s="100"/>
      <c r="I65" s="95"/>
      <c r="J65" s="14"/>
      <c r="K65" s="100"/>
      <c r="L65" s="95"/>
      <c r="M65" s="14"/>
      <c r="N65" s="100"/>
      <c r="O65" s="34"/>
      <c r="P65" s="103"/>
      <c r="Q65" s="89">
        <f t="shared" si="0"/>
        <v>0</v>
      </c>
      <c r="R65" s="91"/>
    </row>
    <row r="66" spans="1:18" ht="18" customHeight="1">
      <c r="A66" s="390">
        <v>57</v>
      </c>
      <c r="B66" s="391"/>
      <c r="C66" s="9"/>
      <c r="D66" s="9"/>
      <c r="E66" s="118"/>
      <c r="F66" s="99"/>
      <c r="G66" s="34"/>
      <c r="H66" s="100"/>
      <c r="I66" s="95"/>
      <c r="J66" s="14"/>
      <c r="K66" s="100"/>
      <c r="L66" s="95"/>
      <c r="M66" s="14"/>
      <c r="N66" s="100"/>
      <c r="O66" s="34"/>
      <c r="P66" s="103"/>
      <c r="Q66" s="89">
        <f t="shared" si="0"/>
        <v>0</v>
      </c>
      <c r="R66" s="91"/>
    </row>
    <row r="67" spans="1:18" ht="18" customHeight="1">
      <c r="A67" s="390">
        <v>58</v>
      </c>
      <c r="B67" s="391"/>
      <c r="C67" s="9"/>
      <c r="D67" s="9"/>
      <c r="E67" s="118"/>
      <c r="F67" s="99"/>
      <c r="G67" s="34"/>
      <c r="H67" s="100"/>
      <c r="I67" s="95"/>
      <c r="J67" s="14"/>
      <c r="K67" s="100"/>
      <c r="L67" s="95"/>
      <c r="M67" s="14"/>
      <c r="N67" s="100"/>
      <c r="O67" s="34"/>
      <c r="P67" s="103"/>
      <c r="Q67" s="89">
        <f t="shared" si="0"/>
        <v>0</v>
      </c>
      <c r="R67" s="91"/>
    </row>
    <row r="68" spans="1:18" ht="18" hidden="1" customHeight="1">
      <c r="A68" s="390">
        <v>59</v>
      </c>
      <c r="B68" s="391"/>
      <c r="C68" s="9"/>
      <c r="D68" s="9"/>
      <c r="E68" s="118"/>
      <c r="F68" s="99"/>
      <c r="G68" s="34"/>
      <c r="H68" s="100"/>
      <c r="I68" s="95"/>
      <c r="J68" s="14"/>
      <c r="K68" s="100"/>
      <c r="L68" s="95"/>
      <c r="M68" s="14"/>
      <c r="N68" s="100"/>
      <c r="O68" s="34"/>
      <c r="P68" s="103"/>
      <c r="Q68" s="89">
        <f t="shared" si="0"/>
        <v>0</v>
      </c>
      <c r="R68" s="91"/>
    </row>
    <row r="69" spans="1:18" ht="18" hidden="1" customHeight="1">
      <c r="A69" s="390">
        <v>60</v>
      </c>
      <c r="B69" s="391"/>
      <c r="C69" s="9"/>
      <c r="D69" s="9"/>
      <c r="E69" s="118"/>
      <c r="F69" s="99"/>
      <c r="G69" s="34"/>
      <c r="H69" s="100"/>
      <c r="I69" s="95"/>
      <c r="J69" s="14"/>
      <c r="K69" s="100"/>
      <c r="L69" s="95"/>
      <c r="M69" s="14"/>
      <c r="N69" s="100"/>
      <c r="O69" s="34"/>
      <c r="P69" s="103"/>
      <c r="Q69" s="89">
        <f t="shared" si="0"/>
        <v>0</v>
      </c>
      <c r="R69" s="91"/>
    </row>
    <row r="70" spans="1:18" ht="18" hidden="1" customHeight="1">
      <c r="A70" s="390">
        <v>61</v>
      </c>
      <c r="B70" s="391"/>
      <c r="C70" s="9"/>
      <c r="D70" s="9"/>
      <c r="E70" s="118"/>
      <c r="F70" s="99"/>
      <c r="G70" s="34"/>
      <c r="H70" s="100"/>
      <c r="I70" s="95"/>
      <c r="J70" s="14"/>
      <c r="K70" s="100"/>
      <c r="L70" s="95"/>
      <c r="M70" s="14"/>
      <c r="N70" s="100"/>
      <c r="O70" s="34"/>
      <c r="P70" s="103"/>
      <c r="Q70" s="89">
        <f t="shared" si="0"/>
        <v>0</v>
      </c>
      <c r="R70" s="91"/>
    </row>
    <row r="71" spans="1:18" ht="18" hidden="1" customHeight="1">
      <c r="A71" s="390">
        <v>62</v>
      </c>
      <c r="B71" s="391"/>
      <c r="C71" s="9"/>
      <c r="D71" s="9"/>
      <c r="E71" s="118"/>
      <c r="F71" s="99"/>
      <c r="G71" s="34"/>
      <c r="H71" s="100"/>
      <c r="I71" s="95"/>
      <c r="J71" s="14"/>
      <c r="K71" s="100"/>
      <c r="L71" s="95"/>
      <c r="M71" s="14"/>
      <c r="N71" s="100"/>
      <c r="O71" s="34"/>
      <c r="P71" s="103"/>
      <c r="Q71" s="89">
        <f t="shared" si="0"/>
        <v>0</v>
      </c>
      <c r="R71" s="91"/>
    </row>
    <row r="72" spans="1:18" ht="18" hidden="1" customHeight="1">
      <c r="A72" s="390">
        <v>63</v>
      </c>
      <c r="B72" s="391"/>
      <c r="C72" s="9"/>
      <c r="D72" s="9"/>
      <c r="E72" s="118"/>
      <c r="F72" s="99"/>
      <c r="G72" s="34"/>
      <c r="H72" s="100"/>
      <c r="I72" s="95"/>
      <c r="J72" s="14"/>
      <c r="K72" s="100"/>
      <c r="L72" s="95"/>
      <c r="M72" s="14"/>
      <c r="N72" s="100"/>
      <c r="O72" s="34"/>
      <c r="P72" s="103"/>
      <c r="Q72" s="89">
        <f t="shared" si="0"/>
        <v>0</v>
      </c>
      <c r="R72" s="91"/>
    </row>
    <row r="73" spans="1:18" ht="18" hidden="1" customHeight="1">
      <c r="A73" s="390">
        <v>64</v>
      </c>
      <c r="B73" s="391"/>
      <c r="C73" s="9"/>
      <c r="D73" s="9"/>
      <c r="E73" s="118"/>
      <c r="F73" s="99"/>
      <c r="G73" s="34"/>
      <c r="H73" s="100"/>
      <c r="I73" s="95"/>
      <c r="J73" s="14"/>
      <c r="K73" s="100"/>
      <c r="L73" s="95"/>
      <c r="M73" s="14"/>
      <c r="N73" s="100"/>
      <c r="O73" s="34"/>
      <c r="P73" s="103"/>
      <c r="Q73" s="89">
        <f t="shared" si="0"/>
        <v>0</v>
      </c>
      <c r="R73" s="91"/>
    </row>
    <row r="74" spans="1:18" ht="18" hidden="1" customHeight="1">
      <c r="A74" s="390">
        <v>65</v>
      </c>
      <c r="B74" s="391"/>
      <c r="C74" s="9"/>
      <c r="D74" s="9"/>
      <c r="E74" s="118"/>
      <c r="F74" s="99"/>
      <c r="G74" s="34"/>
      <c r="H74" s="100"/>
      <c r="I74" s="95"/>
      <c r="J74" s="14"/>
      <c r="K74" s="100"/>
      <c r="L74" s="95"/>
      <c r="M74" s="14"/>
      <c r="N74" s="100"/>
      <c r="O74" s="34"/>
      <c r="P74" s="103"/>
      <c r="Q74" s="89">
        <f t="shared" si="0"/>
        <v>0</v>
      </c>
      <c r="R74" s="91"/>
    </row>
    <row r="75" spans="1:18" ht="18" hidden="1" customHeight="1">
      <c r="A75" s="390">
        <v>66</v>
      </c>
      <c r="B75" s="391"/>
      <c r="C75" s="9"/>
      <c r="D75" s="9"/>
      <c r="E75" s="118"/>
      <c r="F75" s="99"/>
      <c r="G75" s="34"/>
      <c r="H75" s="100"/>
      <c r="I75" s="95"/>
      <c r="J75" s="14"/>
      <c r="K75" s="100"/>
      <c r="L75" s="95"/>
      <c r="M75" s="14"/>
      <c r="N75" s="100"/>
      <c r="O75" s="34"/>
      <c r="P75" s="103"/>
      <c r="Q75" s="89">
        <f t="shared" si="0"/>
        <v>0</v>
      </c>
      <c r="R75" s="91"/>
    </row>
    <row r="76" spans="1:18" ht="18" hidden="1" customHeight="1">
      <c r="A76" s="390">
        <v>67</v>
      </c>
      <c r="B76" s="391"/>
      <c r="C76" s="9"/>
      <c r="D76" s="9"/>
      <c r="E76" s="118"/>
      <c r="F76" s="99"/>
      <c r="G76" s="34"/>
      <c r="H76" s="100"/>
      <c r="I76" s="95"/>
      <c r="J76" s="14"/>
      <c r="K76" s="100"/>
      <c r="L76" s="95"/>
      <c r="M76" s="14"/>
      <c r="N76" s="100"/>
      <c r="O76" s="34"/>
      <c r="P76" s="103"/>
      <c r="Q76" s="89">
        <f t="shared" si="0"/>
        <v>0</v>
      </c>
      <c r="R76" s="91"/>
    </row>
    <row r="77" spans="1:18" ht="18" hidden="1" customHeight="1">
      <c r="A77" s="390">
        <v>68</v>
      </c>
      <c r="B77" s="391"/>
      <c r="C77" s="9"/>
      <c r="D77" s="9"/>
      <c r="E77" s="118"/>
      <c r="F77" s="99"/>
      <c r="G77" s="34"/>
      <c r="H77" s="100"/>
      <c r="I77" s="95"/>
      <c r="J77" s="14"/>
      <c r="K77" s="100"/>
      <c r="L77" s="95"/>
      <c r="M77" s="14"/>
      <c r="N77" s="100"/>
      <c r="O77" s="34"/>
      <c r="P77" s="103"/>
      <c r="Q77" s="89">
        <f t="shared" si="0"/>
        <v>0</v>
      </c>
      <c r="R77" s="91"/>
    </row>
    <row r="78" spans="1:18" ht="18" hidden="1" customHeight="1">
      <c r="A78" s="390">
        <v>69</v>
      </c>
      <c r="B78" s="391"/>
      <c r="C78" s="9"/>
      <c r="D78" s="9"/>
      <c r="E78" s="118"/>
      <c r="F78" s="99"/>
      <c r="G78" s="34"/>
      <c r="H78" s="100"/>
      <c r="I78" s="95"/>
      <c r="J78" s="14"/>
      <c r="K78" s="100"/>
      <c r="L78" s="95"/>
      <c r="M78" s="14"/>
      <c r="N78" s="100"/>
      <c r="O78" s="34"/>
      <c r="P78" s="103"/>
      <c r="Q78" s="89">
        <f t="shared" si="0"/>
        <v>0</v>
      </c>
      <c r="R78" s="91"/>
    </row>
    <row r="79" spans="1:18" ht="18" hidden="1" customHeight="1">
      <c r="A79" s="390">
        <v>70</v>
      </c>
      <c r="B79" s="391"/>
      <c r="C79" s="9"/>
      <c r="D79" s="9"/>
      <c r="E79" s="118"/>
      <c r="F79" s="99"/>
      <c r="G79" s="34"/>
      <c r="H79" s="100"/>
      <c r="I79" s="95"/>
      <c r="J79" s="14"/>
      <c r="K79" s="100"/>
      <c r="L79" s="95"/>
      <c r="M79" s="14"/>
      <c r="N79" s="100"/>
      <c r="O79" s="34"/>
      <c r="P79" s="103"/>
      <c r="Q79" s="89">
        <f t="shared" si="0"/>
        <v>0</v>
      </c>
      <c r="R79" s="91"/>
    </row>
    <row r="80" spans="1:18" ht="18" hidden="1" customHeight="1">
      <c r="A80" s="390">
        <v>71</v>
      </c>
      <c r="B80" s="391"/>
      <c r="C80" s="9"/>
      <c r="D80" s="9"/>
      <c r="E80" s="118"/>
      <c r="F80" s="99"/>
      <c r="G80" s="34"/>
      <c r="H80" s="100"/>
      <c r="I80" s="95"/>
      <c r="J80" s="14"/>
      <c r="K80" s="100"/>
      <c r="L80" s="95"/>
      <c r="M80" s="14"/>
      <c r="N80" s="100"/>
      <c r="O80" s="34"/>
      <c r="P80" s="103"/>
      <c r="Q80" s="89">
        <f t="shared" si="0"/>
        <v>0</v>
      </c>
      <c r="R80" s="91"/>
    </row>
    <row r="81" spans="1:18" ht="18" hidden="1" customHeight="1">
      <c r="A81" s="390">
        <v>72</v>
      </c>
      <c r="B81" s="391"/>
      <c r="C81" s="9"/>
      <c r="D81" s="9"/>
      <c r="E81" s="118"/>
      <c r="F81" s="99"/>
      <c r="G81" s="34"/>
      <c r="H81" s="100"/>
      <c r="I81" s="95"/>
      <c r="J81" s="14"/>
      <c r="K81" s="100"/>
      <c r="L81" s="95"/>
      <c r="M81" s="14"/>
      <c r="N81" s="100"/>
      <c r="O81" s="34"/>
      <c r="P81" s="103"/>
      <c r="Q81" s="89">
        <f t="shared" si="0"/>
        <v>0</v>
      </c>
      <c r="R81" s="91"/>
    </row>
    <row r="82" spans="1:18" ht="18" hidden="1" customHeight="1">
      <c r="A82" s="390">
        <v>73</v>
      </c>
      <c r="B82" s="391"/>
      <c r="C82" s="9"/>
      <c r="D82" s="9"/>
      <c r="E82" s="118"/>
      <c r="F82" s="99"/>
      <c r="G82" s="34"/>
      <c r="H82" s="100"/>
      <c r="I82" s="95"/>
      <c r="J82" s="14"/>
      <c r="K82" s="100"/>
      <c r="L82" s="95"/>
      <c r="M82" s="14"/>
      <c r="N82" s="100"/>
      <c r="O82" s="34"/>
      <c r="P82" s="103"/>
      <c r="Q82" s="89">
        <f t="shared" si="0"/>
        <v>0</v>
      </c>
      <c r="R82" s="91"/>
    </row>
    <row r="83" spans="1:18" ht="18" hidden="1" customHeight="1">
      <c r="A83" s="390">
        <v>74</v>
      </c>
      <c r="B83" s="391"/>
      <c r="C83" s="9"/>
      <c r="D83" s="9"/>
      <c r="E83" s="118"/>
      <c r="F83" s="99"/>
      <c r="G83" s="34"/>
      <c r="H83" s="100"/>
      <c r="I83" s="95"/>
      <c r="J83" s="14"/>
      <c r="K83" s="100"/>
      <c r="L83" s="95"/>
      <c r="M83" s="14"/>
      <c r="N83" s="100"/>
      <c r="O83" s="34"/>
      <c r="P83" s="103"/>
      <c r="Q83" s="89">
        <f t="shared" si="0"/>
        <v>0</v>
      </c>
      <c r="R83" s="91"/>
    </row>
    <row r="84" spans="1:18" ht="18" hidden="1" customHeight="1">
      <c r="A84" s="390">
        <v>75</v>
      </c>
      <c r="B84" s="391"/>
      <c r="C84" s="9"/>
      <c r="D84" s="9"/>
      <c r="E84" s="118"/>
      <c r="F84" s="99"/>
      <c r="G84" s="34"/>
      <c r="H84" s="100"/>
      <c r="I84" s="95"/>
      <c r="J84" s="14"/>
      <c r="K84" s="100"/>
      <c r="L84" s="95"/>
      <c r="M84" s="14"/>
      <c r="N84" s="100"/>
      <c r="O84" s="34"/>
      <c r="P84" s="103"/>
      <c r="Q84" s="89">
        <f t="shared" si="0"/>
        <v>0</v>
      </c>
      <c r="R84" s="91"/>
    </row>
    <row r="85" spans="1:18" ht="18" hidden="1" customHeight="1">
      <c r="A85" s="390">
        <v>76</v>
      </c>
      <c r="B85" s="391"/>
      <c r="C85" s="9"/>
      <c r="D85" s="9"/>
      <c r="E85" s="118"/>
      <c r="F85" s="99"/>
      <c r="G85" s="34"/>
      <c r="H85" s="100"/>
      <c r="I85" s="95"/>
      <c r="J85" s="14"/>
      <c r="K85" s="100"/>
      <c r="L85" s="95"/>
      <c r="M85" s="14"/>
      <c r="N85" s="100"/>
      <c r="O85" s="34"/>
      <c r="P85" s="103"/>
      <c r="Q85" s="89">
        <f t="shared" si="0"/>
        <v>0</v>
      </c>
      <c r="R85" s="91"/>
    </row>
    <row r="86" spans="1:18" ht="18" hidden="1" customHeight="1">
      <c r="A86" s="390">
        <v>77</v>
      </c>
      <c r="B86" s="391"/>
      <c r="C86" s="9"/>
      <c r="D86" s="9"/>
      <c r="E86" s="118"/>
      <c r="F86" s="99"/>
      <c r="G86" s="34"/>
      <c r="H86" s="100"/>
      <c r="I86" s="95"/>
      <c r="J86" s="14"/>
      <c r="K86" s="100"/>
      <c r="L86" s="95"/>
      <c r="M86" s="14"/>
      <c r="N86" s="100"/>
      <c r="O86" s="34"/>
      <c r="P86" s="103"/>
      <c r="Q86" s="89">
        <f t="shared" si="0"/>
        <v>0</v>
      </c>
      <c r="R86" s="91"/>
    </row>
    <row r="87" spans="1:18" ht="18" hidden="1" customHeight="1">
      <c r="A87" s="390">
        <v>78</v>
      </c>
      <c r="B87" s="391"/>
      <c r="C87" s="9"/>
      <c r="D87" s="9"/>
      <c r="E87" s="118"/>
      <c r="F87" s="99"/>
      <c r="G87" s="34"/>
      <c r="H87" s="100"/>
      <c r="I87" s="95"/>
      <c r="J87" s="14"/>
      <c r="K87" s="100"/>
      <c r="L87" s="95"/>
      <c r="M87" s="14"/>
      <c r="N87" s="100"/>
      <c r="O87" s="34"/>
      <c r="P87" s="103"/>
      <c r="Q87" s="89">
        <f t="shared" si="0"/>
        <v>0</v>
      </c>
      <c r="R87" s="91"/>
    </row>
    <row r="88" spans="1:18" ht="18" hidden="1" customHeight="1">
      <c r="A88" s="390">
        <v>79</v>
      </c>
      <c r="B88" s="391"/>
      <c r="C88" s="9"/>
      <c r="D88" s="9"/>
      <c r="E88" s="118"/>
      <c r="F88" s="99"/>
      <c r="G88" s="34"/>
      <c r="H88" s="100"/>
      <c r="I88" s="95"/>
      <c r="J88" s="14"/>
      <c r="K88" s="100"/>
      <c r="L88" s="95"/>
      <c r="M88" s="14"/>
      <c r="N88" s="100"/>
      <c r="O88" s="34"/>
      <c r="P88" s="103"/>
      <c r="Q88" s="89">
        <f t="shared" si="0"/>
        <v>0</v>
      </c>
      <c r="R88" s="91"/>
    </row>
    <row r="89" spans="1:18" ht="18" hidden="1" customHeight="1">
      <c r="A89" s="390">
        <v>80</v>
      </c>
      <c r="B89" s="391"/>
      <c r="C89" s="9"/>
      <c r="D89" s="9"/>
      <c r="E89" s="118"/>
      <c r="F89" s="99"/>
      <c r="G89" s="34"/>
      <c r="H89" s="100"/>
      <c r="I89" s="95"/>
      <c r="J89" s="14"/>
      <c r="K89" s="100"/>
      <c r="L89" s="95"/>
      <c r="M89" s="14"/>
      <c r="N89" s="100"/>
      <c r="O89" s="34"/>
      <c r="P89" s="103"/>
      <c r="Q89" s="89">
        <f t="shared" si="0"/>
        <v>0</v>
      </c>
      <c r="R89" s="91"/>
    </row>
    <row r="90" spans="1:18" ht="18" hidden="1" customHeight="1">
      <c r="A90" s="390">
        <v>81</v>
      </c>
      <c r="B90" s="391"/>
      <c r="C90" s="9"/>
      <c r="D90" s="9"/>
      <c r="E90" s="118"/>
      <c r="F90" s="99"/>
      <c r="G90" s="34"/>
      <c r="H90" s="100"/>
      <c r="I90" s="95"/>
      <c r="J90" s="14"/>
      <c r="K90" s="100"/>
      <c r="L90" s="95"/>
      <c r="M90" s="14"/>
      <c r="N90" s="100"/>
      <c r="O90" s="34"/>
      <c r="P90" s="103"/>
      <c r="Q90" s="89">
        <f t="shared" si="0"/>
        <v>0</v>
      </c>
      <c r="R90" s="91"/>
    </row>
    <row r="91" spans="1:18" ht="18" hidden="1" customHeight="1">
      <c r="A91" s="390">
        <v>82</v>
      </c>
      <c r="B91" s="391"/>
      <c r="C91" s="9"/>
      <c r="D91" s="9"/>
      <c r="E91" s="118"/>
      <c r="F91" s="99"/>
      <c r="G91" s="34"/>
      <c r="H91" s="100"/>
      <c r="I91" s="95"/>
      <c r="J91" s="14"/>
      <c r="K91" s="100"/>
      <c r="L91" s="95"/>
      <c r="M91" s="14"/>
      <c r="N91" s="100"/>
      <c r="O91" s="34"/>
      <c r="P91" s="103"/>
      <c r="Q91" s="89">
        <f t="shared" si="0"/>
        <v>0</v>
      </c>
      <c r="R91" s="91"/>
    </row>
    <row r="92" spans="1:18" ht="18" hidden="1" customHeight="1">
      <c r="A92" s="390">
        <v>83</v>
      </c>
      <c r="B92" s="391"/>
      <c r="C92" s="9"/>
      <c r="D92" s="9"/>
      <c r="E92" s="118"/>
      <c r="F92" s="99"/>
      <c r="G92" s="34"/>
      <c r="H92" s="100"/>
      <c r="I92" s="95"/>
      <c r="J92" s="14"/>
      <c r="K92" s="100"/>
      <c r="L92" s="95"/>
      <c r="M92" s="14"/>
      <c r="N92" s="100"/>
      <c r="O92" s="34"/>
      <c r="P92" s="103"/>
      <c r="Q92" s="89">
        <f t="shared" si="0"/>
        <v>0</v>
      </c>
      <c r="R92" s="91"/>
    </row>
    <row r="93" spans="1:18" ht="18" hidden="1" customHeight="1">
      <c r="A93" s="390">
        <v>84</v>
      </c>
      <c r="B93" s="391"/>
      <c r="C93" s="9"/>
      <c r="D93" s="9"/>
      <c r="E93" s="118"/>
      <c r="F93" s="99"/>
      <c r="G93" s="34"/>
      <c r="H93" s="100"/>
      <c r="I93" s="95"/>
      <c r="J93" s="14"/>
      <c r="K93" s="100"/>
      <c r="L93" s="95"/>
      <c r="M93" s="14"/>
      <c r="N93" s="100"/>
      <c r="O93" s="34"/>
      <c r="P93" s="103"/>
      <c r="Q93" s="89">
        <f t="shared" si="0"/>
        <v>0</v>
      </c>
      <c r="R93" s="91"/>
    </row>
    <row r="94" spans="1:18" ht="18" hidden="1" customHeight="1">
      <c r="A94" s="390">
        <v>85</v>
      </c>
      <c r="B94" s="391"/>
      <c r="C94" s="9"/>
      <c r="D94" s="9"/>
      <c r="E94" s="118"/>
      <c r="F94" s="99"/>
      <c r="G94" s="34"/>
      <c r="H94" s="100"/>
      <c r="I94" s="95"/>
      <c r="J94" s="14"/>
      <c r="K94" s="100"/>
      <c r="L94" s="95"/>
      <c r="M94" s="14"/>
      <c r="N94" s="100"/>
      <c r="O94" s="34"/>
      <c r="P94" s="103"/>
      <c r="Q94" s="89">
        <f t="shared" si="0"/>
        <v>0</v>
      </c>
      <c r="R94" s="91"/>
    </row>
    <row r="95" spans="1:18" ht="18" hidden="1" customHeight="1">
      <c r="A95" s="390">
        <v>86</v>
      </c>
      <c r="B95" s="391"/>
      <c r="C95" s="9"/>
      <c r="D95" s="9"/>
      <c r="E95" s="118"/>
      <c r="F95" s="99"/>
      <c r="G95" s="34"/>
      <c r="H95" s="100"/>
      <c r="I95" s="95"/>
      <c r="J95" s="14"/>
      <c r="K95" s="100"/>
      <c r="L95" s="95"/>
      <c r="M95" s="14"/>
      <c r="N95" s="100"/>
      <c r="O95" s="34"/>
      <c r="P95" s="103"/>
      <c r="Q95" s="89">
        <f t="shared" si="0"/>
        <v>0</v>
      </c>
      <c r="R95" s="91"/>
    </row>
    <row r="96" spans="1:18" ht="18" hidden="1" customHeight="1">
      <c r="A96" s="390">
        <v>87</v>
      </c>
      <c r="B96" s="391"/>
      <c r="C96" s="9"/>
      <c r="D96" s="9"/>
      <c r="E96" s="118"/>
      <c r="F96" s="99"/>
      <c r="G96" s="34"/>
      <c r="H96" s="100"/>
      <c r="I96" s="95"/>
      <c r="J96" s="14"/>
      <c r="K96" s="100"/>
      <c r="L96" s="95"/>
      <c r="M96" s="14"/>
      <c r="N96" s="100"/>
      <c r="O96" s="34"/>
      <c r="P96" s="103"/>
      <c r="Q96" s="89">
        <f t="shared" si="0"/>
        <v>0</v>
      </c>
      <c r="R96" s="91"/>
    </row>
    <row r="97" spans="1:18" ht="18" hidden="1" customHeight="1">
      <c r="A97" s="390">
        <v>88</v>
      </c>
      <c r="B97" s="391"/>
      <c r="C97" s="9"/>
      <c r="D97" s="9"/>
      <c r="E97" s="118"/>
      <c r="F97" s="99"/>
      <c r="G97" s="34"/>
      <c r="H97" s="100"/>
      <c r="I97" s="95"/>
      <c r="J97" s="14"/>
      <c r="K97" s="100"/>
      <c r="L97" s="95"/>
      <c r="M97" s="14"/>
      <c r="N97" s="100"/>
      <c r="O97" s="34"/>
      <c r="P97" s="103"/>
      <c r="Q97" s="89">
        <f t="shared" si="0"/>
        <v>0</v>
      </c>
      <c r="R97" s="91"/>
    </row>
    <row r="98" spans="1:18" ht="18" hidden="1" customHeight="1">
      <c r="A98" s="390">
        <v>89</v>
      </c>
      <c r="B98" s="391"/>
      <c r="C98" s="9"/>
      <c r="D98" s="9"/>
      <c r="E98" s="118"/>
      <c r="F98" s="99"/>
      <c r="G98" s="34"/>
      <c r="H98" s="100"/>
      <c r="I98" s="95"/>
      <c r="J98" s="14"/>
      <c r="K98" s="100"/>
      <c r="L98" s="95"/>
      <c r="M98" s="14"/>
      <c r="N98" s="100"/>
      <c r="O98" s="34"/>
      <c r="P98" s="103"/>
      <c r="Q98" s="89">
        <f t="shared" si="0"/>
        <v>0</v>
      </c>
      <c r="R98" s="91"/>
    </row>
    <row r="99" spans="1:18" ht="18" hidden="1" customHeight="1">
      <c r="A99" s="390">
        <v>90</v>
      </c>
      <c r="B99" s="391"/>
      <c r="C99" s="9"/>
      <c r="D99" s="9"/>
      <c r="E99" s="118"/>
      <c r="F99" s="99"/>
      <c r="G99" s="34"/>
      <c r="H99" s="100"/>
      <c r="I99" s="95"/>
      <c r="J99" s="14"/>
      <c r="K99" s="100"/>
      <c r="L99" s="95"/>
      <c r="M99" s="14"/>
      <c r="N99" s="100"/>
      <c r="O99" s="34"/>
      <c r="P99" s="103"/>
      <c r="Q99" s="89">
        <f t="shared" si="0"/>
        <v>0</v>
      </c>
      <c r="R99" s="91"/>
    </row>
    <row r="100" spans="1:18" ht="18" hidden="1" customHeight="1">
      <c r="A100" s="390">
        <v>91</v>
      </c>
      <c r="B100" s="391"/>
      <c r="C100" s="9"/>
      <c r="D100" s="9"/>
      <c r="E100" s="118"/>
      <c r="F100" s="99"/>
      <c r="G100" s="34"/>
      <c r="H100" s="100"/>
      <c r="I100" s="95"/>
      <c r="J100" s="14"/>
      <c r="K100" s="100"/>
      <c r="L100" s="95"/>
      <c r="M100" s="14"/>
      <c r="N100" s="100"/>
      <c r="O100" s="34"/>
      <c r="P100" s="103"/>
      <c r="Q100" s="89">
        <f t="shared" si="0"/>
        <v>0</v>
      </c>
      <c r="R100" s="91"/>
    </row>
    <row r="101" spans="1:18" ht="18" hidden="1" customHeight="1">
      <c r="A101" s="390">
        <v>92</v>
      </c>
      <c r="B101" s="391"/>
      <c r="C101" s="9"/>
      <c r="D101" s="9"/>
      <c r="E101" s="118"/>
      <c r="F101" s="99"/>
      <c r="G101" s="34"/>
      <c r="H101" s="100"/>
      <c r="I101" s="95"/>
      <c r="J101" s="14"/>
      <c r="K101" s="100"/>
      <c r="L101" s="95"/>
      <c r="M101" s="14"/>
      <c r="N101" s="100"/>
      <c r="O101" s="34"/>
      <c r="P101" s="103"/>
      <c r="Q101" s="89">
        <f t="shared" si="0"/>
        <v>0</v>
      </c>
      <c r="R101" s="91"/>
    </row>
    <row r="102" spans="1:18" ht="18" hidden="1" customHeight="1">
      <c r="A102" s="390">
        <v>93</v>
      </c>
      <c r="B102" s="391"/>
      <c r="C102" s="9"/>
      <c r="D102" s="9"/>
      <c r="E102" s="118"/>
      <c r="F102" s="99"/>
      <c r="G102" s="34"/>
      <c r="H102" s="100"/>
      <c r="I102" s="95"/>
      <c r="J102" s="14"/>
      <c r="K102" s="100"/>
      <c r="L102" s="95"/>
      <c r="M102" s="14"/>
      <c r="N102" s="100"/>
      <c r="O102" s="34"/>
      <c r="P102" s="103"/>
      <c r="Q102" s="89">
        <f t="shared" si="0"/>
        <v>0</v>
      </c>
      <c r="R102" s="91"/>
    </row>
    <row r="103" spans="1:18" ht="18" hidden="1" customHeight="1">
      <c r="A103" s="390">
        <v>94</v>
      </c>
      <c r="B103" s="391"/>
      <c r="C103" s="9"/>
      <c r="D103" s="9"/>
      <c r="E103" s="118"/>
      <c r="F103" s="99"/>
      <c r="G103" s="34"/>
      <c r="H103" s="100"/>
      <c r="I103" s="95"/>
      <c r="J103" s="14"/>
      <c r="K103" s="100"/>
      <c r="L103" s="95"/>
      <c r="M103" s="14"/>
      <c r="N103" s="100"/>
      <c r="O103" s="34"/>
      <c r="P103" s="103"/>
      <c r="Q103" s="89">
        <f t="shared" si="0"/>
        <v>0</v>
      </c>
      <c r="R103" s="91"/>
    </row>
    <row r="104" spans="1:18" ht="18" hidden="1" customHeight="1">
      <c r="A104" s="390">
        <v>95</v>
      </c>
      <c r="B104" s="391"/>
      <c r="C104" s="9"/>
      <c r="D104" s="9"/>
      <c r="E104" s="118"/>
      <c r="F104" s="99"/>
      <c r="G104" s="34"/>
      <c r="H104" s="100"/>
      <c r="I104" s="95"/>
      <c r="J104" s="14"/>
      <c r="K104" s="100"/>
      <c r="L104" s="95"/>
      <c r="M104" s="14"/>
      <c r="N104" s="100"/>
      <c r="O104" s="34"/>
      <c r="P104" s="103"/>
      <c r="Q104" s="89">
        <f t="shared" si="0"/>
        <v>0</v>
      </c>
      <c r="R104" s="91"/>
    </row>
    <row r="105" spans="1:18" ht="18" hidden="1" customHeight="1">
      <c r="A105" s="390">
        <v>96</v>
      </c>
      <c r="B105" s="391"/>
      <c r="C105" s="9"/>
      <c r="D105" s="9"/>
      <c r="E105" s="118"/>
      <c r="F105" s="99"/>
      <c r="G105" s="34"/>
      <c r="H105" s="100"/>
      <c r="I105" s="95"/>
      <c r="J105" s="14"/>
      <c r="K105" s="100"/>
      <c r="L105" s="95"/>
      <c r="M105" s="14"/>
      <c r="N105" s="100"/>
      <c r="O105" s="34"/>
      <c r="P105" s="103"/>
      <c r="Q105" s="89">
        <f t="shared" si="0"/>
        <v>0</v>
      </c>
      <c r="R105" s="91"/>
    </row>
    <row r="106" spans="1:18" ht="18" hidden="1" customHeight="1">
      <c r="A106" s="390">
        <v>97</v>
      </c>
      <c r="B106" s="391"/>
      <c r="C106" s="9"/>
      <c r="D106" s="9"/>
      <c r="E106" s="118"/>
      <c r="F106" s="99"/>
      <c r="G106" s="34"/>
      <c r="H106" s="100"/>
      <c r="I106" s="95"/>
      <c r="J106" s="14"/>
      <c r="K106" s="100"/>
      <c r="L106" s="95"/>
      <c r="M106" s="14"/>
      <c r="N106" s="100"/>
      <c r="O106" s="34"/>
      <c r="P106" s="103"/>
      <c r="Q106" s="89">
        <f t="shared" si="0"/>
        <v>0</v>
      </c>
      <c r="R106" s="91"/>
    </row>
    <row r="107" spans="1:18" ht="18" hidden="1" customHeight="1">
      <c r="A107" s="390">
        <v>98</v>
      </c>
      <c r="B107" s="391"/>
      <c r="C107" s="9"/>
      <c r="D107" s="9"/>
      <c r="E107" s="118"/>
      <c r="F107" s="99"/>
      <c r="G107" s="34"/>
      <c r="H107" s="100"/>
      <c r="I107" s="95"/>
      <c r="J107" s="14"/>
      <c r="K107" s="100"/>
      <c r="L107" s="95"/>
      <c r="M107" s="14"/>
      <c r="N107" s="100"/>
      <c r="O107" s="34"/>
      <c r="P107" s="103"/>
      <c r="Q107" s="89">
        <f t="shared" ref="Q107:Q159" si="1">IF(G107="",0,INT(SUM(PRODUCT(G107,I107,L107),O107)))</f>
        <v>0</v>
      </c>
      <c r="R107" s="91"/>
    </row>
    <row r="108" spans="1:18" ht="18" hidden="1" customHeight="1">
      <c r="A108" s="390">
        <v>99</v>
      </c>
      <c r="B108" s="391"/>
      <c r="C108" s="9"/>
      <c r="D108" s="9"/>
      <c r="E108" s="118"/>
      <c r="F108" s="99"/>
      <c r="G108" s="34"/>
      <c r="H108" s="100"/>
      <c r="I108" s="95"/>
      <c r="J108" s="14"/>
      <c r="K108" s="100"/>
      <c r="L108" s="95"/>
      <c r="M108" s="14"/>
      <c r="N108" s="100"/>
      <c r="O108" s="34"/>
      <c r="P108" s="103"/>
      <c r="Q108" s="89">
        <f t="shared" si="1"/>
        <v>0</v>
      </c>
      <c r="R108" s="91"/>
    </row>
    <row r="109" spans="1:18" ht="18" hidden="1" customHeight="1">
      <c r="A109" s="390">
        <v>100</v>
      </c>
      <c r="B109" s="391"/>
      <c r="C109" s="9"/>
      <c r="D109" s="9"/>
      <c r="E109" s="118"/>
      <c r="F109" s="99"/>
      <c r="G109" s="34"/>
      <c r="H109" s="100"/>
      <c r="I109" s="95"/>
      <c r="J109" s="14"/>
      <c r="K109" s="100"/>
      <c r="L109" s="95"/>
      <c r="M109" s="14"/>
      <c r="N109" s="100"/>
      <c r="O109" s="34"/>
      <c r="P109" s="103"/>
      <c r="Q109" s="89">
        <f t="shared" si="1"/>
        <v>0</v>
      </c>
      <c r="R109" s="91"/>
    </row>
    <row r="110" spans="1:18" ht="18" hidden="1" customHeight="1">
      <c r="A110" s="390">
        <v>101</v>
      </c>
      <c r="B110" s="391"/>
      <c r="C110" s="9"/>
      <c r="D110" s="9"/>
      <c r="E110" s="118"/>
      <c r="F110" s="99"/>
      <c r="G110" s="34"/>
      <c r="H110" s="100"/>
      <c r="I110" s="95"/>
      <c r="J110" s="14"/>
      <c r="K110" s="100"/>
      <c r="L110" s="95"/>
      <c r="M110" s="14"/>
      <c r="N110" s="100"/>
      <c r="O110" s="34"/>
      <c r="P110" s="103"/>
      <c r="Q110" s="89">
        <f t="shared" si="1"/>
        <v>0</v>
      </c>
      <c r="R110" s="91"/>
    </row>
    <row r="111" spans="1:18" ht="18" hidden="1" customHeight="1">
      <c r="A111" s="390">
        <v>102</v>
      </c>
      <c r="B111" s="391"/>
      <c r="C111" s="9"/>
      <c r="D111" s="9"/>
      <c r="E111" s="118"/>
      <c r="F111" s="99"/>
      <c r="G111" s="34"/>
      <c r="H111" s="100"/>
      <c r="I111" s="95"/>
      <c r="J111" s="14"/>
      <c r="K111" s="100"/>
      <c r="L111" s="95"/>
      <c r="M111" s="14"/>
      <c r="N111" s="100"/>
      <c r="O111" s="34"/>
      <c r="P111" s="103"/>
      <c r="Q111" s="89">
        <f t="shared" si="1"/>
        <v>0</v>
      </c>
      <c r="R111" s="91"/>
    </row>
    <row r="112" spans="1:18" ht="18" hidden="1" customHeight="1">
      <c r="A112" s="390">
        <v>103</v>
      </c>
      <c r="B112" s="391"/>
      <c r="C112" s="9"/>
      <c r="D112" s="9"/>
      <c r="E112" s="118"/>
      <c r="F112" s="99"/>
      <c r="G112" s="34"/>
      <c r="H112" s="100"/>
      <c r="I112" s="95"/>
      <c r="J112" s="14"/>
      <c r="K112" s="100"/>
      <c r="L112" s="95"/>
      <c r="M112" s="14"/>
      <c r="N112" s="100"/>
      <c r="O112" s="34"/>
      <c r="P112" s="103"/>
      <c r="Q112" s="89">
        <f t="shared" si="1"/>
        <v>0</v>
      </c>
      <c r="R112" s="91"/>
    </row>
    <row r="113" spans="1:18" ht="18" hidden="1" customHeight="1">
      <c r="A113" s="390">
        <v>104</v>
      </c>
      <c r="B113" s="391"/>
      <c r="C113" s="9"/>
      <c r="D113" s="9"/>
      <c r="E113" s="118"/>
      <c r="F113" s="99"/>
      <c r="G113" s="34"/>
      <c r="H113" s="100"/>
      <c r="I113" s="95"/>
      <c r="J113" s="14"/>
      <c r="K113" s="100"/>
      <c r="L113" s="95"/>
      <c r="M113" s="14"/>
      <c r="N113" s="100"/>
      <c r="O113" s="34"/>
      <c r="P113" s="103"/>
      <c r="Q113" s="89">
        <f t="shared" si="1"/>
        <v>0</v>
      </c>
      <c r="R113" s="91"/>
    </row>
    <row r="114" spans="1:18" ht="18" hidden="1" customHeight="1">
      <c r="A114" s="390">
        <v>105</v>
      </c>
      <c r="B114" s="391"/>
      <c r="C114" s="9"/>
      <c r="D114" s="9"/>
      <c r="E114" s="118"/>
      <c r="F114" s="99"/>
      <c r="G114" s="34"/>
      <c r="H114" s="100"/>
      <c r="I114" s="95"/>
      <c r="J114" s="14"/>
      <c r="K114" s="100"/>
      <c r="L114" s="95"/>
      <c r="M114" s="14"/>
      <c r="N114" s="100"/>
      <c r="O114" s="34"/>
      <c r="P114" s="103"/>
      <c r="Q114" s="89">
        <f t="shared" si="1"/>
        <v>0</v>
      </c>
      <c r="R114" s="91"/>
    </row>
    <row r="115" spans="1:18" ht="18" hidden="1" customHeight="1">
      <c r="A115" s="390">
        <v>106</v>
      </c>
      <c r="B115" s="391"/>
      <c r="C115" s="9"/>
      <c r="D115" s="9"/>
      <c r="E115" s="118"/>
      <c r="F115" s="99"/>
      <c r="G115" s="34"/>
      <c r="H115" s="100"/>
      <c r="I115" s="95"/>
      <c r="J115" s="14"/>
      <c r="K115" s="100"/>
      <c r="L115" s="95"/>
      <c r="M115" s="14"/>
      <c r="N115" s="100"/>
      <c r="O115" s="34"/>
      <c r="P115" s="103"/>
      <c r="Q115" s="89">
        <f t="shared" si="1"/>
        <v>0</v>
      </c>
      <c r="R115" s="91"/>
    </row>
    <row r="116" spans="1:18" ht="18" hidden="1" customHeight="1">
      <c r="A116" s="390">
        <v>107</v>
      </c>
      <c r="B116" s="391"/>
      <c r="C116" s="9"/>
      <c r="D116" s="9"/>
      <c r="E116" s="118"/>
      <c r="F116" s="99"/>
      <c r="G116" s="34"/>
      <c r="H116" s="100"/>
      <c r="I116" s="95"/>
      <c r="J116" s="14"/>
      <c r="K116" s="100"/>
      <c r="L116" s="95"/>
      <c r="M116" s="14"/>
      <c r="N116" s="100"/>
      <c r="O116" s="34"/>
      <c r="P116" s="103"/>
      <c r="Q116" s="89">
        <f t="shared" si="1"/>
        <v>0</v>
      </c>
      <c r="R116" s="91"/>
    </row>
    <row r="117" spans="1:18" ht="18" hidden="1" customHeight="1">
      <c r="A117" s="390">
        <v>108</v>
      </c>
      <c r="B117" s="391"/>
      <c r="C117" s="9"/>
      <c r="D117" s="9"/>
      <c r="E117" s="118"/>
      <c r="F117" s="99"/>
      <c r="G117" s="34"/>
      <c r="H117" s="100"/>
      <c r="I117" s="95"/>
      <c r="J117" s="14"/>
      <c r="K117" s="100"/>
      <c r="L117" s="95"/>
      <c r="M117" s="14"/>
      <c r="N117" s="100"/>
      <c r="O117" s="34"/>
      <c r="P117" s="103"/>
      <c r="Q117" s="89">
        <f t="shared" si="1"/>
        <v>0</v>
      </c>
      <c r="R117" s="91"/>
    </row>
    <row r="118" spans="1:18" ht="18" hidden="1" customHeight="1">
      <c r="A118" s="390">
        <v>109</v>
      </c>
      <c r="B118" s="391"/>
      <c r="C118" s="9"/>
      <c r="D118" s="9"/>
      <c r="E118" s="118"/>
      <c r="F118" s="99"/>
      <c r="G118" s="34"/>
      <c r="H118" s="100"/>
      <c r="I118" s="95"/>
      <c r="J118" s="14"/>
      <c r="K118" s="100"/>
      <c r="L118" s="95"/>
      <c r="M118" s="14"/>
      <c r="N118" s="100"/>
      <c r="O118" s="34"/>
      <c r="P118" s="103"/>
      <c r="Q118" s="89">
        <f t="shared" si="1"/>
        <v>0</v>
      </c>
      <c r="R118" s="91"/>
    </row>
    <row r="119" spans="1:18" ht="18" hidden="1" customHeight="1">
      <c r="A119" s="390">
        <v>110</v>
      </c>
      <c r="B119" s="391"/>
      <c r="C119" s="9"/>
      <c r="D119" s="9"/>
      <c r="E119" s="118"/>
      <c r="F119" s="99"/>
      <c r="G119" s="34"/>
      <c r="H119" s="100"/>
      <c r="I119" s="95"/>
      <c r="J119" s="14"/>
      <c r="K119" s="100"/>
      <c r="L119" s="95"/>
      <c r="M119" s="14"/>
      <c r="N119" s="100"/>
      <c r="O119" s="34"/>
      <c r="P119" s="103"/>
      <c r="Q119" s="89">
        <f t="shared" si="1"/>
        <v>0</v>
      </c>
      <c r="R119" s="91"/>
    </row>
    <row r="120" spans="1:18" ht="18" hidden="1" customHeight="1">
      <c r="A120" s="390">
        <v>111</v>
      </c>
      <c r="B120" s="391"/>
      <c r="C120" s="9"/>
      <c r="D120" s="9"/>
      <c r="E120" s="118"/>
      <c r="F120" s="99"/>
      <c r="G120" s="34"/>
      <c r="H120" s="100"/>
      <c r="I120" s="95"/>
      <c r="J120" s="14"/>
      <c r="K120" s="100"/>
      <c r="L120" s="95"/>
      <c r="M120" s="14"/>
      <c r="N120" s="100"/>
      <c r="O120" s="34"/>
      <c r="P120" s="103"/>
      <c r="Q120" s="89">
        <f t="shared" si="1"/>
        <v>0</v>
      </c>
      <c r="R120" s="91"/>
    </row>
    <row r="121" spans="1:18" ht="18" hidden="1" customHeight="1">
      <c r="A121" s="390">
        <v>112</v>
      </c>
      <c r="B121" s="391"/>
      <c r="C121" s="9"/>
      <c r="D121" s="9"/>
      <c r="E121" s="118"/>
      <c r="F121" s="99"/>
      <c r="G121" s="34"/>
      <c r="H121" s="100"/>
      <c r="I121" s="95"/>
      <c r="J121" s="14"/>
      <c r="K121" s="100"/>
      <c r="L121" s="95"/>
      <c r="M121" s="14"/>
      <c r="N121" s="100"/>
      <c r="O121" s="34"/>
      <c r="P121" s="103"/>
      <c r="Q121" s="89">
        <f t="shared" si="1"/>
        <v>0</v>
      </c>
      <c r="R121" s="91"/>
    </row>
    <row r="122" spans="1:18" ht="18" hidden="1" customHeight="1">
      <c r="A122" s="390">
        <v>113</v>
      </c>
      <c r="B122" s="391"/>
      <c r="C122" s="9"/>
      <c r="D122" s="9"/>
      <c r="E122" s="118"/>
      <c r="F122" s="99"/>
      <c r="G122" s="34"/>
      <c r="H122" s="100"/>
      <c r="I122" s="95"/>
      <c r="J122" s="14"/>
      <c r="K122" s="100"/>
      <c r="L122" s="95"/>
      <c r="M122" s="14"/>
      <c r="N122" s="100"/>
      <c r="O122" s="34"/>
      <c r="P122" s="103"/>
      <c r="Q122" s="89">
        <f t="shared" si="1"/>
        <v>0</v>
      </c>
      <c r="R122" s="91"/>
    </row>
    <row r="123" spans="1:18" ht="18" hidden="1" customHeight="1">
      <c r="A123" s="390">
        <v>114</v>
      </c>
      <c r="B123" s="391"/>
      <c r="C123" s="9"/>
      <c r="D123" s="9"/>
      <c r="E123" s="118"/>
      <c r="F123" s="99"/>
      <c r="G123" s="34"/>
      <c r="H123" s="100"/>
      <c r="I123" s="95"/>
      <c r="J123" s="14"/>
      <c r="K123" s="100"/>
      <c r="L123" s="95"/>
      <c r="M123" s="14"/>
      <c r="N123" s="100"/>
      <c r="O123" s="34"/>
      <c r="P123" s="103"/>
      <c r="Q123" s="89">
        <f t="shared" si="1"/>
        <v>0</v>
      </c>
      <c r="R123" s="91"/>
    </row>
    <row r="124" spans="1:18" ht="18" hidden="1" customHeight="1">
      <c r="A124" s="390">
        <v>115</v>
      </c>
      <c r="B124" s="391"/>
      <c r="C124" s="9"/>
      <c r="D124" s="9"/>
      <c r="E124" s="118"/>
      <c r="F124" s="99"/>
      <c r="G124" s="34"/>
      <c r="H124" s="100"/>
      <c r="I124" s="95"/>
      <c r="J124" s="14"/>
      <c r="K124" s="100"/>
      <c r="L124" s="95"/>
      <c r="M124" s="14"/>
      <c r="N124" s="100"/>
      <c r="O124" s="34"/>
      <c r="P124" s="103"/>
      <c r="Q124" s="89">
        <f t="shared" si="1"/>
        <v>0</v>
      </c>
      <c r="R124" s="91"/>
    </row>
    <row r="125" spans="1:18" ht="18" hidden="1" customHeight="1">
      <c r="A125" s="390">
        <v>116</v>
      </c>
      <c r="B125" s="391"/>
      <c r="C125" s="9"/>
      <c r="D125" s="9"/>
      <c r="E125" s="118"/>
      <c r="F125" s="99"/>
      <c r="G125" s="34"/>
      <c r="H125" s="100"/>
      <c r="I125" s="95"/>
      <c r="J125" s="14"/>
      <c r="K125" s="100"/>
      <c r="L125" s="95"/>
      <c r="M125" s="14"/>
      <c r="N125" s="100"/>
      <c r="O125" s="34"/>
      <c r="P125" s="103"/>
      <c r="Q125" s="89">
        <f t="shared" si="1"/>
        <v>0</v>
      </c>
      <c r="R125" s="91"/>
    </row>
    <row r="126" spans="1:18" ht="18" hidden="1" customHeight="1">
      <c r="A126" s="390">
        <v>117</v>
      </c>
      <c r="B126" s="391"/>
      <c r="C126" s="9"/>
      <c r="D126" s="9"/>
      <c r="E126" s="118"/>
      <c r="F126" s="99"/>
      <c r="G126" s="34"/>
      <c r="H126" s="100"/>
      <c r="I126" s="95"/>
      <c r="J126" s="14"/>
      <c r="K126" s="100"/>
      <c r="L126" s="95"/>
      <c r="M126" s="14"/>
      <c r="N126" s="100"/>
      <c r="O126" s="34"/>
      <c r="P126" s="103"/>
      <c r="Q126" s="89">
        <f t="shared" si="1"/>
        <v>0</v>
      </c>
      <c r="R126" s="91"/>
    </row>
    <row r="127" spans="1:18" ht="18" hidden="1" customHeight="1">
      <c r="A127" s="390">
        <v>118</v>
      </c>
      <c r="B127" s="391"/>
      <c r="C127" s="9"/>
      <c r="D127" s="9"/>
      <c r="E127" s="118"/>
      <c r="F127" s="99"/>
      <c r="G127" s="34"/>
      <c r="H127" s="100"/>
      <c r="I127" s="95"/>
      <c r="J127" s="14"/>
      <c r="K127" s="100"/>
      <c r="L127" s="95"/>
      <c r="M127" s="14"/>
      <c r="N127" s="100"/>
      <c r="O127" s="34"/>
      <c r="P127" s="103"/>
      <c r="Q127" s="89">
        <f t="shared" si="1"/>
        <v>0</v>
      </c>
      <c r="R127" s="91"/>
    </row>
    <row r="128" spans="1:18" ht="18" hidden="1" customHeight="1">
      <c r="A128" s="390">
        <v>119</v>
      </c>
      <c r="B128" s="391"/>
      <c r="C128" s="9"/>
      <c r="D128" s="9"/>
      <c r="E128" s="118"/>
      <c r="F128" s="99"/>
      <c r="G128" s="34"/>
      <c r="H128" s="100"/>
      <c r="I128" s="95"/>
      <c r="J128" s="14"/>
      <c r="K128" s="100"/>
      <c r="L128" s="95"/>
      <c r="M128" s="14"/>
      <c r="N128" s="100"/>
      <c r="O128" s="34"/>
      <c r="P128" s="103"/>
      <c r="Q128" s="89">
        <f t="shared" si="1"/>
        <v>0</v>
      </c>
      <c r="R128" s="91"/>
    </row>
    <row r="129" spans="1:18" ht="18" hidden="1" customHeight="1">
      <c r="A129" s="390">
        <v>120</v>
      </c>
      <c r="B129" s="391"/>
      <c r="C129" s="9"/>
      <c r="D129" s="9"/>
      <c r="E129" s="118"/>
      <c r="F129" s="99"/>
      <c r="G129" s="34"/>
      <c r="H129" s="100"/>
      <c r="I129" s="95"/>
      <c r="J129" s="14"/>
      <c r="K129" s="100"/>
      <c r="L129" s="95"/>
      <c r="M129" s="14"/>
      <c r="N129" s="100"/>
      <c r="O129" s="34"/>
      <c r="P129" s="103"/>
      <c r="Q129" s="89">
        <f t="shared" si="1"/>
        <v>0</v>
      </c>
      <c r="R129" s="91"/>
    </row>
    <row r="130" spans="1:18" ht="18" hidden="1" customHeight="1">
      <c r="A130" s="390">
        <v>121</v>
      </c>
      <c r="B130" s="391"/>
      <c r="C130" s="9"/>
      <c r="D130" s="9"/>
      <c r="E130" s="118"/>
      <c r="F130" s="99"/>
      <c r="G130" s="34"/>
      <c r="H130" s="100"/>
      <c r="I130" s="95"/>
      <c r="J130" s="14"/>
      <c r="K130" s="100"/>
      <c r="L130" s="95"/>
      <c r="M130" s="14"/>
      <c r="N130" s="100"/>
      <c r="O130" s="34"/>
      <c r="P130" s="103"/>
      <c r="Q130" s="89">
        <f t="shared" si="1"/>
        <v>0</v>
      </c>
      <c r="R130" s="91"/>
    </row>
    <row r="131" spans="1:18" ht="18" hidden="1" customHeight="1">
      <c r="A131" s="390">
        <v>122</v>
      </c>
      <c r="B131" s="391"/>
      <c r="C131" s="9"/>
      <c r="D131" s="9"/>
      <c r="E131" s="118"/>
      <c r="F131" s="99"/>
      <c r="G131" s="34"/>
      <c r="H131" s="100"/>
      <c r="I131" s="95"/>
      <c r="J131" s="14"/>
      <c r="K131" s="100"/>
      <c r="L131" s="95"/>
      <c r="M131" s="14"/>
      <c r="N131" s="100"/>
      <c r="O131" s="34"/>
      <c r="P131" s="103"/>
      <c r="Q131" s="89">
        <f t="shared" si="1"/>
        <v>0</v>
      </c>
      <c r="R131" s="91"/>
    </row>
    <row r="132" spans="1:18" ht="18" hidden="1" customHeight="1">
      <c r="A132" s="390">
        <v>123</v>
      </c>
      <c r="B132" s="391"/>
      <c r="C132" s="9"/>
      <c r="D132" s="9"/>
      <c r="E132" s="118"/>
      <c r="F132" s="99"/>
      <c r="G132" s="34"/>
      <c r="H132" s="100"/>
      <c r="I132" s="95"/>
      <c r="J132" s="14"/>
      <c r="K132" s="100"/>
      <c r="L132" s="95"/>
      <c r="M132" s="14"/>
      <c r="N132" s="100"/>
      <c r="O132" s="34"/>
      <c r="P132" s="103"/>
      <c r="Q132" s="89">
        <f t="shared" si="1"/>
        <v>0</v>
      </c>
      <c r="R132" s="91"/>
    </row>
    <row r="133" spans="1:18" ht="18" hidden="1" customHeight="1">
      <c r="A133" s="390">
        <v>124</v>
      </c>
      <c r="B133" s="391"/>
      <c r="C133" s="9"/>
      <c r="D133" s="9"/>
      <c r="E133" s="118"/>
      <c r="F133" s="99"/>
      <c r="G133" s="34"/>
      <c r="H133" s="100"/>
      <c r="I133" s="95"/>
      <c r="J133" s="14"/>
      <c r="K133" s="100"/>
      <c r="L133" s="95"/>
      <c r="M133" s="14"/>
      <c r="N133" s="100"/>
      <c r="O133" s="34"/>
      <c r="P133" s="103"/>
      <c r="Q133" s="89">
        <f t="shared" si="1"/>
        <v>0</v>
      </c>
      <c r="R133" s="91"/>
    </row>
    <row r="134" spans="1:18" ht="18" hidden="1" customHeight="1">
      <c r="A134" s="390">
        <v>125</v>
      </c>
      <c r="B134" s="391"/>
      <c r="C134" s="9"/>
      <c r="D134" s="9"/>
      <c r="E134" s="118"/>
      <c r="F134" s="99"/>
      <c r="G134" s="34"/>
      <c r="H134" s="100"/>
      <c r="I134" s="95"/>
      <c r="J134" s="14"/>
      <c r="K134" s="100"/>
      <c r="L134" s="95"/>
      <c r="M134" s="14"/>
      <c r="N134" s="100"/>
      <c r="O134" s="34"/>
      <c r="P134" s="103"/>
      <c r="Q134" s="89">
        <f t="shared" si="1"/>
        <v>0</v>
      </c>
      <c r="R134" s="91"/>
    </row>
    <row r="135" spans="1:18" ht="18" hidden="1" customHeight="1">
      <c r="A135" s="390">
        <v>126</v>
      </c>
      <c r="B135" s="391"/>
      <c r="C135" s="9"/>
      <c r="D135" s="9"/>
      <c r="E135" s="118"/>
      <c r="F135" s="99"/>
      <c r="G135" s="34"/>
      <c r="H135" s="100"/>
      <c r="I135" s="95"/>
      <c r="J135" s="14"/>
      <c r="K135" s="100"/>
      <c r="L135" s="95"/>
      <c r="M135" s="14"/>
      <c r="N135" s="100"/>
      <c r="O135" s="34"/>
      <c r="P135" s="103"/>
      <c r="Q135" s="89">
        <f t="shared" si="1"/>
        <v>0</v>
      </c>
      <c r="R135" s="91"/>
    </row>
    <row r="136" spans="1:18" ht="18" hidden="1" customHeight="1">
      <c r="A136" s="390">
        <v>127</v>
      </c>
      <c r="B136" s="391"/>
      <c r="C136" s="9"/>
      <c r="D136" s="9"/>
      <c r="E136" s="118"/>
      <c r="F136" s="99"/>
      <c r="G136" s="34"/>
      <c r="H136" s="100"/>
      <c r="I136" s="95"/>
      <c r="J136" s="14"/>
      <c r="K136" s="100"/>
      <c r="L136" s="95"/>
      <c r="M136" s="14"/>
      <c r="N136" s="100"/>
      <c r="O136" s="34"/>
      <c r="P136" s="103"/>
      <c r="Q136" s="89">
        <f t="shared" si="1"/>
        <v>0</v>
      </c>
      <c r="R136" s="91"/>
    </row>
    <row r="137" spans="1:18" ht="18" hidden="1" customHeight="1">
      <c r="A137" s="390">
        <v>128</v>
      </c>
      <c r="B137" s="391"/>
      <c r="C137" s="9"/>
      <c r="D137" s="9"/>
      <c r="E137" s="118"/>
      <c r="F137" s="99"/>
      <c r="G137" s="34"/>
      <c r="H137" s="100"/>
      <c r="I137" s="95"/>
      <c r="J137" s="14"/>
      <c r="K137" s="100"/>
      <c r="L137" s="95"/>
      <c r="M137" s="14"/>
      <c r="N137" s="100"/>
      <c r="O137" s="34"/>
      <c r="P137" s="103"/>
      <c r="Q137" s="89">
        <f t="shared" si="1"/>
        <v>0</v>
      </c>
      <c r="R137" s="91"/>
    </row>
    <row r="138" spans="1:18" ht="18" hidden="1" customHeight="1">
      <c r="A138" s="390">
        <v>129</v>
      </c>
      <c r="B138" s="391"/>
      <c r="C138" s="9"/>
      <c r="D138" s="9"/>
      <c r="E138" s="118"/>
      <c r="F138" s="99"/>
      <c r="G138" s="34"/>
      <c r="H138" s="100"/>
      <c r="I138" s="95"/>
      <c r="J138" s="14"/>
      <c r="K138" s="100"/>
      <c r="L138" s="95"/>
      <c r="M138" s="14"/>
      <c r="N138" s="100"/>
      <c r="O138" s="34"/>
      <c r="P138" s="103"/>
      <c r="Q138" s="89">
        <f t="shared" si="1"/>
        <v>0</v>
      </c>
      <c r="R138" s="91"/>
    </row>
    <row r="139" spans="1:18" ht="18" hidden="1" customHeight="1">
      <c r="A139" s="390">
        <v>130</v>
      </c>
      <c r="B139" s="391"/>
      <c r="C139" s="9"/>
      <c r="D139" s="9"/>
      <c r="E139" s="118"/>
      <c r="F139" s="99"/>
      <c r="G139" s="34"/>
      <c r="H139" s="100"/>
      <c r="I139" s="95"/>
      <c r="J139" s="14"/>
      <c r="K139" s="100"/>
      <c r="L139" s="95"/>
      <c r="M139" s="14"/>
      <c r="N139" s="100"/>
      <c r="O139" s="34"/>
      <c r="P139" s="103"/>
      <c r="Q139" s="89">
        <f t="shared" si="1"/>
        <v>0</v>
      </c>
      <c r="R139" s="91"/>
    </row>
    <row r="140" spans="1:18" ht="18" hidden="1" customHeight="1">
      <c r="A140" s="390">
        <v>131</v>
      </c>
      <c r="B140" s="391"/>
      <c r="C140" s="9"/>
      <c r="D140" s="9"/>
      <c r="E140" s="118"/>
      <c r="F140" s="99"/>
      <c r="G140" s="34"/>
      <c r="H140" s="100"/>
      <c r="I140" s="95"/>
      <c r="J140" s="14"/>
      <c r="K140" s="100"/>
      <c r="L140" s="95"/>
      <c r="M140" s="14"/>
      <c r="N140" s="100"/>
      <c r="O140" s="34"/>
      <c r="P140" s="103"/>
      <c r="Q140" s="89">
        <f t="shared" si="1"/>
        <v>0</v>
      </c>
      <c r="R140" s="91"/>
    </row>
    <row r="141" spans="1:18" ht="18" hidden="1" customHeight="1">
      <c r="A141" s="390">
        <v>132</v>
      </c>
      <c r="B141" s="391"/>
      <c r="C141" s="9"/>
      <c r="D141" s="9"/>
      <c r="E141" s="118"/>
      <c r="F141" s="99"/>
      <c r="G141" s="34"/>
      <c r="H141" s="100"/>
      <c r="I141" s="95"/>
      <c r="J141" s="14"/>
      <c r="K141" s="100"/>
      <c r="L141" s="95"/>
      <c r="M141" s="14"/>
      <c r="N141" s="100"/>
      <c r="O141" s="34"/>
      <c r="P141" s="103"/>
      <c r="Q141" s="89">
        <f t="shared" si="1"/>
        <v>0</v>
      </c>
      <c r="R141" s="91"/>
    </row>
    <row r="142" spans="1:18" ht="18" hidden="1" customHeight="1">
      <c r="A142" s="390">
        <v>133</v>
      </c>
      <c r="B142" s="391"/>
      <c r="C142" s="9"/>
      <c r="D142" s="9"/>
      <c r="E142" s="118"/>
      <c r="F142" s="99"/>
      <c r="G142" s="34"/>
      <c r="H142" s="100"/>
      <c r="I142" s="95"/>
      <c r="J142" s="14"/>
      <c r="K142" s="100"/>
      <c r="L142" s="95"/>
      <c r="M142" s="14"/>
      <c r="N142" s="100"/>
      <c r="O142" s="34"/>
      <c r="P142" s="103"/>
      <c r="Q142" s="89">
        <f t="shared" si="1"/>
        <v>0</v>
      </c>
      <c r="R142" s="91"/>
    </row>
    <row r="143" spans="1:18" ht="18" hidden="1" customHeight="1">
      <c r="A143" s="390">
        <v>134</v>
      </c>
      <c r="B143" s="391"/>
      <c r="C143" s="9"/>
      <c r="D143" s="9"/>
      <c r="E143" s="118"/>
      <c r="F143" s="99"/>
      <c r="G143" s="34"/>
      <c r="H143" s="100"/>
      <c r="I143" s="95"/>
      <c r="J143" s="14"/>
      <c r="K143" s="100"/>
      <c r="L143" s="95"/>
      <c r="M143" s="14"/>
      <c r="N143" s="100"/>
      <c r="O143" s="34"/>
      <c r="P143" s="103"/>
      <c r="Q143" s="89">
        <f t="shared" si="1"/>
        <v>0</v>
      </c>
      <c r="R143" s="91"/>
    </row>
    <row r="144" spans="1:18" ht="18" hidden="1" customHeight="1">
      <c r="A144" s="390">
        <v>135</v>
      </c>
      <c r="B144" s="391"/>
      <c r="C144" s="9"/>
      <c r="D144" s="9"/>
      <c r="E144" s="118"/>
      <c r="F144" s="99"/>
      <c r="G144" s="34"/>
      <c r="H144" s="100"/>
      <c r="I144" s="95"/>
      <c r="J144" s="14"/>
      <c r="K144" s="100"/>
      <c r="L144" s="95"/>
      <c r="M144" s="14"/>
      <c r="N144" s="100"/>
      <c r="O144" s="34"/>
      <c r="P144" s="103"/>
      <c r="Q144" s="89">
        <f t="shared" si="1"/>
        <v>0</v>
      </c>
      <c r="R144" s="91"/>
    </row>
    <row r="145" spans="1:18" ht="18" hidden="1" customHeight="1">
      <c r="A145" s="390">
        <v>136</v>
      </c>
      <c r="B145" s="391"/>
      <c r="C145" s="9"/>
      <c r="D145" s="9"/>
      <c r="E145" s="118"/>
      <c r="F145" s="99"/>
      <c r="G145" s="34"/>
      <c r="H145" s="100"/>
      <c r="I145" s="95"/>
      <c r="J145" s="14"/>
      <c r="K145" s="100"/>
      <c r="L145" s="95"/>
      <c r="M145" s="14"/>
      <c r="N145" s="100"/>
      <c r="O145" s="34"/>
      <c r="P145" s="103"/>
      <c r="Q145" s="89">
        <f t="shared" si="1"/>
        <v>0</v>
      </c>
      <c r="R145" s="91"/>
    </row>
    <row r="146" spans="1:18" ht="18" hidden="1" customHeight="1">
      <c r="A146" s="390">
        <v>137</v>
      </c>
      <c r="B146" s="391"/>
      <c r="C146" s="9"/>
      <c r="D146" s="9"/>
      <c r="E146" s="118"/>
      <c r="F146" s="99"/>
      <c r="G146" s="34"/>
      <c r="H146" s="100"/>
      <c r="I146" s="95"/>
      <c r="J146" s="14"/>
      <c r="K146" s="100"/>
      <c r="L146" s="95"/>
      <c r="M146" s="14"/>
      <c r="N146" s="100"/>
      <c r="O146" s="34"/>
      <c r="P146" s="103"/>
      <c r="Q146" s="89">
        <f t="shared" si="1"/>
        <v>0</v>
      </c>
      <c r="R146" s="91"/>
    </row>
    <row r="147" spans="1:18" ht="18" hidden="1" customHeight="1">
      <c r="A147" s="390">
        <v>138</v>
      </c>
      <c r="B147" s="391"/>
      <c r="C147" s="9"/>
      <c r="D147" s="9"/>
      <c r="E147" s="118"/>
      <c r="F147" s="99"/>
      <c r="G147" s="34"/>
      <c r="H147" s="100"/>
      <c r="I147" s="95"/>
      <c r="J147" s="14"/>
      <c r="K147" s="100"/>
      <c r="L147" s="95"/>
      <c r="M147" s="14"/>
      <c r="N147" s="100"/>
      <c r="O147" s="34"/>
      <c r="P147" s="103"/>
      <c r="Q147" s="89">
        <f t="shared" si="1"/>
        <v>0</v>
      </c>
      <c r="R147" s="91"/>
    </row>
    <row r="148" spans="1:18" ht="18" hidden="1" customHeight="1">
      <c r="A148" s="390">
        <v>139</v>
      </c>
      <c r="B148" s="391"/>
      <c r="C148" s="9"/>
      <c r="D148" s="9"/>
      <c r="E148" s="118"/>
      <c r="F148" s="99"/>
      <c r="G148" s="34"/>
      <c r="H148" s="100"/>
      <c r="I148" s="95"/>
      <c r="J148" s="14"/>
      <c r="K148" s="100"/>
      <c r="L148" s="95"/>
      <c r="M148" s="14"/>
      <c r="N148" s="100"/>
      <c r="O148" s="34"/>
      <c r="P148" s="103"/>
      <c r="Q148" s="89">
        <f t="shared" si="1"/>
        <v>0</v>
      </c>
      <c r="R148" s="91"/>
    </row>
    <row r="149" spans="1:18" ht="18" hidden="1" customHeight="1">
      <c r="A149" s="390">
        <v>140</v>
      </c>
      <c r="B149" s="391"/>
      <c r="C149" s="9"/>
      <c r="D149" s="9"/>
      <c r="E149" s="118"/>
      <c r="F149" s="99"/>
      <c r="G149" s="34"/>
      <c r="H149" s="100"/>
      <c r="I149" s="95"/>
      <c r="J149" s="14"/>
      <c r="K149" s="100"/>
      <c r="L149" s="95"/>
      <c r="M149" s="14"/>
      <c r="N149" s="100"/>
      <c r="O149" s="34"/>
      <c r="P149" s="103"/>
      <c r="Q149" s="89">
        <f t="shared" si="1"/>
        <v>0</v>
      </c>
      <c r="R149" s="91"/>
    </row>
    <row r="150" spans="1:18" ht="18" hidden="1" customHeight="1">
      <c r="A150" s="390">
        <v>141</v>
      </c>
      <c r="B150" s="391"/>
      <c r="C150" s="9"/>
      <c r="D150" s="9"/>
      <c r="E150" s="118"/>
      <c r="F150" s="99"/>
      <c r="G150" s="34"/>
      <c r="H150" s="100"/>
      <c r="I150" s="95"/>
      <c r="J150" s="14"/>
      <c r="K150" s="100"/>
      <c r="L150" s="95"/>
      <c r="M150" s="14"/>
      <c r="N150" s="100"/>
      <c r="O150" s="34"/>
      <c r="P150" s="103"/>
      <c r="Q150" s="89">
        <f t="shared" si="1"/>
        <v>0</v>
      </c>
      <c r="R150" s="91"/>
    </row>
    <row r="151" spans="1:18" ht="18" hidden="1" customHeight="1">
      <c r="A151" s="390">
        <v>142</v>
      </c>
      <c r="B151" s="391"/>
      <c r="C151" s="9"/>
      <c r="D151" s="9"/>
      <c r="E151" s="118"/>
      <c r="F151" s="99"/>
      <c r="G151" s="34"/>
      <c r="H151" s="100"/>
      <c r="I151" s="95"/>
      <c r="J151" s="14"/>
      <c r="K151" s="100"/>
      <c r="L151" s="95"/>
      <c r="M151" s="14"/>
      <c r="N151" s="100"/>
      <c r="O151" s="34"/>
      <c r="P151" s="103"/>
      <c r="Q151" s="89">
        <f t="shared" si="1"/>
        <v>0</v>
      </c>
      <c r="R151" s="91"/>
    </row>
    <row r="152" spans="1:18" ht="18" hidden="1" customHeight="1">
      <c r="A152" s="390">
        <v>143</v>
      </c>
      <c r="B152" s="391"/>
      <c r="C152" s="9"/>
      <c r="D152" s="9"/>
      <c r="E152" s="118"/>
      <c r="F152" s="99"/>
      <c r="G152" s="34"/>
      <c r="H152" s="100"/>
      <c r="I152" s="95"/>
      <c r="J152" s="14"/>
      <c r="K152" s="100"/>
      <c r="L152" s="95"/>
      <c r="M152" s="14"/>
      <c r="N152" s="100"/>
      <c r="O152" s="34"/>
      <c r="P152" s="103"/>
      <c r="Q152" s="89">
        <f t="shared" si="1"/>
        <v>0</v>
      </c>
      <c r="R152" s="91"/>
    </row>
    <row r="153" spans="1:18" ht="18" hidden="1" customHeight="1">
      <c r="A153" s="390">
        <v>144</v>
      </c>
      <c r="B153" s="391"/>
      <c r="C153" s="9"/>
      <c r="D153" s="9"/>
      <c r="E153" s="118"/>
      <c r="F153" s="99"/>
      <c r="G153" s="34"/>
      <c r="H153" s="100"/>
      <c r="I153" s="95"/>
      <c r="J153" s="14"/>
      <c r="K153" s="100"/>
      <c r="L153" s="95"/>
      <c r="M153" s="14"/>
      <c r="N153" s="100"/>
      <c r="O153" s="34"/>
      <c r="P153" s="103"/>
      <c r="Q153" s="89">
        <f t="shared" si="1"/>
        <v>0</v>
      </c>
      <c r="R153" s="91"/>
    </row>
    <row r="154" spans="1:18" ht="18" hidden="1" customHeight="1">
      <c r="A154" s="390">
        <v>145</v>
      </c>
      <c r="B154" s="391"/>
      <c r="C154" s="9"/>
      <c r="D154" s="9"/>
      <c r="E154" s="118"/>
      <c r="F154" s="99"/>
      <c r="G154" s="34"/>
      <c r="H154" s="100"/>
      <c r="I154" s="95"/>
      <c r="J154" s="14"/>
      <c r="K154" s="100"/>
      <c r="L154" s="95"/>
      <c r="M154" s="14"/>
      <c r="N154" s="100"/>
      <c r="O154" s="34"/>
      <c r="P154" s="103"/>
      <c r="Q154" s="89">
        <f t="shared" si="1"/>
        <v>0</v>
      </c>
      <c r="R154" s="91"/>
    </row>
    <row r="155" spans="1:18" ht="18" hidden="1" customHeight="1">
      <c r="A155" s="390">
        <v>146</v>
      </c>
      <c r="B155" s="391"/>
      <c r="C155" s="9"/>
      <c r="D155" s="9"/>
      <c r="E155" s="118"/>
      <c r="F155" s="99"/>
      <c r="G155" s="34"/>
      <c r="H155" s="100"/>
      <c r="I155" s="95"/>
      <c r="J155" s="14"/>
      <c r="K155" s="100"/>
      <c r="L155" s="95"/>
      <c r="M155" s="14"/>
      <c r="N155" s="100"/>
      <c r="O155" s="34"/>
      <c r="P155" s="103"/>
      <c r="Q155" s="89">
        <f t="shared" si="1"/>
        <v>0</v>
      </c>
      <c r="R155" s="91"/>
    </row>
    <row r="156" spans="1:18" ht="18" hidden="1" customHeight="1">
      <c r="A156" s="390">
        <v>147</v>
      </c>
      <c r="B156" s="391"/>
      <c r="C156" s="9"/>
      <c r="D156" s="9"/>
      <c r="E156" s="118"/>
      <c r="F156" s="99"/>
      <c r="G156" s="34"/>
      <c r="H156" s="100"/>
      <c r="I156" s="95"/>
      <c r="J156" s="14"/>
      <c r="K156" s="100"/>
      <c r="L156" s="95"/>
      <c r="M156" s="14"/>
      <c r="N156" s="100"/>
      <c r="O156" s="34"/>
      <c r="P156" s="103"/>
      <c r="Q156" s="89">
        <f t="shared" si="1"/>
        <v>0</v>
      </c>
      <c r="R156" s="91"/>
    </row>
    <row r="157" spans="1:18" ht="18" hidden="1" customHeight="1">
      <c r="A157" s="390">
        <v>148</v>
      </c>
      <c r="B157" s="391"/>
      <c r="C157" s="9"/>
      <c r="D157" s="9"/>
      <c r="E157" s="118"/>
      <c r="F157" s="99"/>
      <c r="G157" s="34"/>
      <c r="H157" s="100"/>
      <c r="I157" s="95"/>
      <c r="J157" s="14"/>
      <c r="K157" s="100"/>
      <c r="L157" s="95"/>
      <c r="M157" s="14"/>
      <c r="N157" s="100"/>
      <c r="O157" s="34"/>
      <c r="P157" s="103"/>
      <c r="Q157" s="89">
        <f t="shared" si="1"/>
        <v>0</v>
      </c>
      <c r="R157" s="91"/>
    </row>
    <row r="158" spans="1:18" ht="18" hidden="1" customHeight="1">
      <c r="A158" s="390">
        <v>149</v>
      </c>
      <c r="B158" s="391"/>
      <c r="C158" s="9"/>
      <c r="D158" s="9"/>
      <c r="E158" s="118"/>
      <c r="F158" s="99"/>
      <c r="G158" s="34"/>
      <c r="H158" s="100"/>
      <c r="I158" s="95"/>
      <c r="J158" s="14"/>
      <c r="K158" s="100"/>
      <c r="L158" s="95"/>
      <c r="M158" s="14"/>
      <c r="N158" s="100"/>
      <c r="O158" s="34"/>
      <c r="P158" s="103"/>
      <c r="Q158" s="89">
        <f t="shared" si="1"/>
        <v>0</v>
      </c>
      <c r="R158" s="91"/>
    </row>
    <row r="159" spans="1:18" ht="18" hidden="1" customHeight="1">
      <c r="A159" s="390">
        <v>150</v>
      </c>
      <c r="B159" s="391"/>
      <c r="C159" s="9"/>
      <c r="D159" s="9"/>
      <c r="E159" s="118"/>
      <c r="F159" s="99"/>
      <c r="G159" s="34"/>
      <c r="H159" s="100"/>
      <c r="I159" s="95"/>
      <c r="J159" s="14"/>
      <c r="K159" s="100"/>
      <c r="L159" s="95"/>
      <c r="M159" s="14"/>
      <c r="N159" s="100"/>
      <c r="O159" s="34"/>
      <c r="P159" s="103"/>
      <c r="Q159" s="89">
        <f t="shared" si="1"/>
        <v>0</v>
      </c>
      <c r="R159" s="91"/>
    </row>
    <row r="160" spans="1:18" ht="25.5" customHeight="1">
      <c r="A160" s="58" t="e">
        <f>IF(#REF!=0,"",#REF!)</f>
        <v>#REF!</v>
      </c>
      <c r="B160" s="58"/>
      <c r="C160" s="59"/>
      <c r="D160" s="59"/>
      <c r="E160" s="59"/>
      <c r="F160" s="59"/>
      <c r="G160" s="59"/>
      <c r="H160" s="59"/>
      <c r="I160" s="59"/>
      <c r="J160" s="59"/>
      <c r="K160" s="59"/>
      <c r="L160" s="59"/>
      <c r="M160" s="59"/>
      <c r="N160" s="59"/>
      <c r="O160" s="59"/>
      <c r="P160" s="59"/>
      <c r="Q160" s="59"/>
    </row>
    <row r="161" spans="1:25" ht="25.5" customHeight="1">
      <c r="A161" s="86" t="str">
        <f>A2</f>
        <v xml:space="preserve">【 内訳書 】 </v>
      </c>
      <c r="B161" s="86"/>
      <c r="C161" s="60"/>
      <c r="D161" s="59"/>
      <c r="E161" s="59"/>
      <c r="F161" s="59"/>
      <c r="G161" s="59"/>
      <c r="H161" s="59"/>
      <c r="I161" s="59"/>
      <c r="J161" s="59"/>
      <c r="K161" s="59"/>
      <c r="L161" s="59"/>
      <c r="M161" s="59"/>
      <c r="N161" s="59"/>
      <c r="O161" s="59"/>
      <c r="P161" s="59"/>
      <c r="Q161" s="59"/>
    </row>
    <row r="162" spans="1:25" ht="31.5" customHeight="1">
      <c r="C162" s="469" t="str">
        <f>$C$3</f>
        <v>2-11</v>
      </c>
      <c r="D162" s="51" t="s">
        <v>84</v>
      </c>
      <c r="E162" s="475">
        <f>$E$3</f>
        <v>0</v>
      </c>
      <c r="F162" s="476"/>
      <c r="G162" s="476"/>
      <c r="H162" s="476"/>
      <c r="I162" s="476"/>
      <c r="J162" s="476"/>
      <c r="K162" s="476"/>
      <c r="L162" s="476"/>
      <c r="M162" s="477"/>
      <c r="N162"/>
      <c r="O162"/>
      <c r="P162"/>
      <c r="Q162"/>
      <c r="R162" s="59"/>
      <c r="X162" s="2"/>
      <c r="Y162" s="4"/>
    </row>
    <row r="163" spans="1:25" ht="31.5" customHeight="1">
      <c r="C163" s="470"/>
      <c r="D163" s="52" t="s">
        <v>85</v>
      </c>
      <c r="E163" s="478">
        <f>$E$4</f>
        <v>0</v>
      </c>
      <c r="F163" s="479"/>
      <c r="G163" s="479"/>
      <c r="H163" s="479"/>
      <c r="I163" s="479"/>
      <c r="J163" s="479"/>
      <c r="K163" s="479"/>
      <c r="L163" s="479"/>
      <c r="M163" s="480"/>
      <c r="N163"/>
      <c r="O163"/>
      <c r="P163"/>
      <c r="Q163"/>
      <c r="R163" s="59"/>
      <c r="X163" s="2"/>
      <c r="Y163" s="4"/>
    </row>
    <row r="164" spans="1:25" ht="25.5" customHeight="1">
      <c r="A164" s="83"/>
      <c r="B164" s="83"/>
      <c r="C164" s="60"/>
      <c r="D164" s="59"/>
      <c r="E164" s="59"/>
      <c r="F164" s="59"/>
      <c r="G164" s="59"/>
      <c r="H164" s="59"/>
      <c r="I164" s="59"/>
      <c r="J164" s="59"/>
      <c r="K164" s="59"/>
      <c r="L164" s="59"/>
      <c r="M164" s="59"/>
      <c r="N164" s="59"/>
      <c r="O164" s="59"/>
      <c r="P164" s="59"/>
      <c r="Q164" s="59"/>
    </row>
    <row r="165" spans="1:25" ht="21.75" customHeight="1">
      <c r="A165" s="61"/>
      <c r="B165" s="61"/>
      <c r="C165" s="62"/>
      <c r="D165" s="62"/>
      <c r="E165" s="61"/>
      <c r="F165" s="481" t="s">
        <v>9</v>
      </c>
      <c r="G165" s="482"/>
      <c r="H165" s="482"/>
      <c r="I165" s="482"/>
      <c r="J165" s="482"/>
      <c r="K165" s="483"/>
      <c r="L165" s="111"/>
      <c r="M165" s="112"/>
      <c r="N165" s="112"/>
      <c r="O165" s="112"/>
      <c r="P165" s="112"/>
      <c r="Q165" s="112"/>
    </row>
    <row r="166" spans="1:25" ht="21.75" customHeight="1">
      <c r="A166" s="63"/>
      <c r="B166" s="63"/>
      <c r="C166" s="62"/>
      <c r="D166" s="62"/>
      <c r="E166" s="61"/>
      <c r="F166" s="484">
        <f>SUM(Q169:Q218)</f>
        <v>0</v>
      </c>
      <c r="G166" s="485"/>
      <c r="H166" s="485"/>
      <c r="I166" s="485"/>
      <c r="J166" s="485"/>
      <c r="K166" s="486"/>
      <c r="L166" s="111"/>
      <c r="M166" s="112"/>
      <c r="N166" s="112"/>
      <c r="O166" s="112"/>
      <c r="P166" s="112"/>
      <c r="Q166" s="112"/>
    </row>
    <row r="167" spans="1:25" ht="21" customHeight="1">
      <c r="A167" s="64" t="s">
        <v>15</v>
      </c>
      <c r="B167" s="64"/>
      <c r="C167" s="65"/>
      <c r="D167" s="65"/>
      <c r="E167" s="65"/>
      <c r="F167" s="65"/>
      <c r="G167" s="65"/>
      <c r="H167" s="65"/>
      <c r="I167" s="65"/>
      <c r="J167" s="65"/>
      <c r="K167" s="59"/>
      <c r="L167" s="59"/>
      <c r="M167" s="59"/>
      <c r="N167" s="59"/>
      <c r="O167" s="59"/>
      <c r="P167" s="59"/>
      <c r="Q167" s="85" t="s">
        <v>16</v>
      </c>
    </row>
    <row r="168" spans="1:25" s="49" customFormat="1" ht="36" customHeight="1">
      <c r="A168" s="396" t="s">
        <v>100</v>
      </c>
      <c r="B168" s="397"/>
      <c r="C168" s="471" t="s">
        <v>12</v>
      </c>
      <c r="D168" s="472"/>
      <c r="E168" s="66" t="s">
        <v>44</v>
      </c>
      <c r="F168" s="67"/>
      <c r="G168" s="68" t="s">
        <v>38</v>
      </c>
      <c r="H168" s="69" t="s">
        <v>45</v>
      </c>
      <c r="I168" s="70" t="s">
        <v>37</v>
      </c>
      <c r="J168" s="71" t="s">
        <v>39</v>
      </c>
      <c r="K168" s="69" t="s">
        <v>45</v>
      </c>
      <c r="L168" s="70" t="s">
        <v>47</v>
      </c>
      <c r="M168" s="71" t="s">
        <v>39</v>
      </c>
      <c r="N168" s="69" t="s">
        <v>48</v>
      </c>
      <c r="O168" s="70" t="s">
        <v>49</v>
      </c>
      <c r="P168" s="69" t="s">
        <v>50</v>
      </c>
      <c r="Q168" s="72" t="s">
        <v>13</v>
      </c>
      <c r="X168" s="50"/>
    </row>
    <row r="169" spans="1:25" ht="18" customHeight="1">
      <c r="A169" s="392">
        <v>1</v>
      </c>
      <c r="B169" s="393"/>
      <c r="C169" s="473"/>
      <c r="D169" s="474"/>
      <c r="E169" s="119"/>
      <c r="F169" s="104"/>
      <c r="G169" s="36"/>
      <c r="H169" s="107"/>
      <c r="I169" s="96"/>
      <c r="J169" s="28"/>
      <c r="K169" s="107"/>
      <c r="L169" s="96"/>
      <c r="M169" s="28"/>
      <c r="N169" s="107"/>
      <c r="O169" s="36"/>
      <c r="P169" s="109"/>
      <c r="Q169" s="53">
        <f t="shared" ref="Q169:Q218" si="2">IF(G169="",0,INT(SUM(PRODUCT(G169,I169,L169),O169)))</f>
        <v>0</v>
      </c>
    </row>
    <row r="170" spans="1:25" ht="18" customHeight="1">
      <c r="A170" s="388">
        <v>2</v>
      </c>
      <c r="B170" s="389"/>
      <c r="C170" s="487"/>
      <c r="D170" s="488"/>
      <c r="E170" s="118"/>
      <c r="F170" s="105"/>
      <c r="G170" s="36"/>
      <c r="H170" s="107"/>
      <c r="I170" s="96"/>
      <c r="J170" s="28"/>
      <c r="K170" s="107"/>
      <c r="L170" s="96"/>
      <c r="M170" s="28"/>
      <c r="N170" s="107"/>
      <c r="O170" s="36"/>
      <c r="P170" s="103"/>
      <c r="Q170" s="53">
        <f t="shared" si="2"/>
        <v>0</v>
      </c>
    </row>
    <row r="171" spans="1:25" ht="18" customHeight="1">
      <c r="A171" s="388">
        <v>3</v>
      </c>
      <c r="B171" s="389"/>
      <c r="C171" s="487"/>
      <c r="D171" s="488"/>
      <c r="E171" s="119"/>
      <c r="F171" s="105"/>
      <c r="G171" s="34"/>
      <c r="H171" s="107"/>
      <c r="I171" s="96"/>
      <c r="J171" s="28"/>
      <c r="K171" s="107"/>
      <c r="L171" s="96"/>
      <c r="M171" s="28"/>
      <c r="N171" s="107"/>
      <c r="O171" s="36"/>
      <c r="P171" s="103"/>
      <c r="Q171" s="53">
        <f t="shared" si="2"/>
        <v>0</v>
      </c>
    </row>
    <row r="172" spans="1:25" ht="18" customHeight="1">
      <c r="A172" s="388">
        <v>4</v>
      </c>
      <c r="B172" s="389"/>
      <c r="C172" s="487"/>
      <c r="D172" s="488"/>
      <c r="E172" s="119"/>
      <c r="F172" s="105"/>
      <c r="G172" s="34"/>
      <c r="H172" s="107"/>
      <c r="I172" s="96"/>
      <c r="J172" s="28"/>
      <c r="K172" s="107"/>
      <c r="L172" s="96"/>
      <c r="M172" s="28"/>
      <c r="N172" s="107"/>
      <c r="O172" s="36"/>
      <c r="P172" s="103"/>
      <c r="Q172" s="53">
        <f t="shared" si="2"/>
        <v>0</v>
      </c>
    </row>
    <row r="173" spans="1:25" ht="18" customHeight="1">
      <c r="A173" s="388">
        <v>5</v>
      </c>
      <c r="B173" s="389"/>
      <c r="C173" s="445"/>
      <c r="D173" s="489"/>
      <c r="E173" s="119"/>
      <c r="F173" s="105"/>
      <c r="G173" s="34"/>
      <c r="H173" s="107"/>
      <c r="I173" s="96"/>
      <c r="J173" s="28"/>
      <c r="K173" s="107"/>
      <c r="L173" s="96"/>
      <c r="M173" s="28"/>
      <c r="N173" s="107"/>
      <c r="O173" s="36"/>
      <c r="P173" s="103"/>
      <c r="Q173" s="53">
        <f t="shared" si="2"/>
        <v>0</v>
      </c>
    </row>
    <row r="174" spans="1:25" ht="18" customHeight="1">
      <c r="A174" s="388">
        <v>6</v>
      </c>
      <c r="B174" s="389"/>
      <c r="C174" s="445"/>
      <c r="D174" s="446"/>
      <c r="E174" s="119"/>
      <c r="F174" s="105"/>
      <c r="G174" s="34"/>
      <c r="H174" s="107"/>
      <c r="I174" s="96"/>
      <c r="J174" s="28"/>
      <c r="K174" s="107"/>
      <c r="L174" s="96"/>
      <c r="M174" s="28"/>
      <c r="N174" s="107"/>
      <c r="O174" s="36"/>
      <c r="P174" s="103"/>
      <c r="Q174" s="53">
        <f t="shared" si="2"/>
        <v>0</v>
      </c>
    </row>
    <row r="175" spans="1:25" ht="18" customHeight="1">
      <c r="A175" s="388">
        <v>7</v>
      </c>
      <c r="B175" s="389"/>
      <c r="C175" s="445"/>
      <c r="D175" s="446"/>
      <c r="E175" s="119"/>
      <c r="F175" s="105"/>
      <c r="G175" s="34"/>
      <c r="H175" s="107"/>
      <c r="I175" s="96"/>
      <c r="J175" s="28"/>
      <c r="K175" s="107"/>
      <c r="L175" s="96"/>
      <c r="M175" s="28"/>
      <c r="N175" s="107"/>
      <c r="O175" s="36"/>
      <c r="P175" s="103"/>
      <c r="Q175" s="53">
        <f t="shared" si="2"/>
        <v>0</v>
      </c>
    </row>
    <row r="176" spans="1:25" ht="18" customHeight="1">
      <c r="A176" s="388">
        <v>8</v>
      </c>
      <c r="B176" s="389"/>
      <c r="C176" s="445"/>
      <c r="D176" s="446"/>
      <c r="E176" s="119"/>
      <c r="F176" s="105"/>
      <c r="G176" s="34"/>
      <c r="H176" s="107"/>
      <c r="I176" s="96"/>
      <c r="J176" s="28"/>
      <c r="K176" s="107"/>
      <c r="L176" s="96"/>
      <c r="M176" s="28"/>
      <c r="N176" s="107"/>
      <c r="O176" s="36"/>
      <c r="P176" s="103"/>
      <c r="Q176" s="53">
        <f t="shared" si="2"/>
        <v>0</v>
      </c>
    </row>
    <row r="177" spans="1:17" ht="18" customHeight="1">
      <c r="A177" s="388">
        <v>9</v>
      </c>
      <c r="B177" s="389"/>
      <c r="C177" s="445"/>
      <c r="D177" s="446"/>
      <c r="E177" s="119"/>
      <c r="F177" s="105"/>
      <c r="G177" s="34"/>
      <c r="H177" s="107"/>
      <c r="I177" s="96"/>
      <c r="J177" s="28"/>
      <c r="K177" s="107"/>
      <c r="L177" s="96"/>
      <c r="M177" s="28"/>
      <c r="N177" s="107"/>
      <c r="O177" s="36"/>
      <c r="P177" s="103"/>
      <c r="Q177" s="53">
        <f t="shared" si="2"/>
        <v>0</v>
      </c>
    </row>
    <row r="178" spans="1:17" ht="18" customHeight="1">
      <c r="A178" s="388">
        <v>10</v>
      </c>
      <c r="B178" s="389"/>
      <c r="C178" s="445"/>
      <c r="D178" s="446"/>
      <c r="E178" s="119"/>
      <c r="F178" s="105"/>
      <c r="G178" s="34"/>
      <c r="H178" s="107"/>
      <c r="I178" s="96"/>
      <c r="J178" s="28"/>
      <c r="K178" s="107"/>
      <c r="L178" s="96"/>
      <c r="M178" s="28"/>
      <c r="N178" s="107"/>
      <c r="O178" s="36"/>
      <c r="P178" s="103"/>
      <c r="Q178" s="53">
        <f t="shared" si="2"/>
        <v>0</v>
      </c>
    </row>
    <row r="179" spans="1:17" ht="18" customHeight="1">
      <c r="A179" s="388">
        <v>11</v>
      </c>
      <c r="B179" s="389"/>
      <c r="C179" s="445"/>
      <c r="D179" s="446"/>
      <c r="E179" s="119"/>
      <c r="F179" s="105"/>
      <c r="G179" s="34"/>
      <c r="H179" s="107"/>
      <c r="I179" s="96"/>
      <c r="J179" s="28"/>
      <c r="K179" s="107"/>
      <c r="L179" s="96"/>
      <c r="M179" s="28"/>
      <c r="N179" s="107"/>
      <c r="O179" s="36"/>
      <c r="P179" s="103"/>
      <c r="Q179" s="53">
        <f t="shared" si="2"/>
        <v>0</v>
      </c>
    </row>
    <row r="180" spans="1:17" ht="18" customHeight="1">
      <c r="A180" s="388">
        <v>12</v>
      </c>
      <c r="B180" s="389"/>
      <c r="C180" s="445"/>
      <c r="D180" s="446"/>
      <c r="E180" s="119"/>
      <c r="F180" s="105"/>
      <c r="G180" s="34"/>
      <c r="H180" s="107"/>
      <c r="I180" s="96"/>
      <c r="J180" s="28"/>
      <c r="K180" s="107"/>
      <c r="L180" s="96"/>
      <c r="M180" s="28"/>
      <c r="N180" s="107"/>
      <c r="O180" s="36"/>
      <c r="P180" s="103"/>
      <c r="Q180" s="53">
        <f t="shared" si="2"/>
        <v>0</v>
      </c>
    </row>
    <row r="181" spans="1:17" ht="18" customHeight="1">
      <c r="A181" s="388">
        <v>13</v>
      </c>
      <c r="B181" s="389"/>
      <c r="C181" s="445"/>
      <c r="D181" s="446"/>
      <c r="E181" s="119"/>
      <c r="F181" s="105"/>
      <c r="G181" s="34"/>
      <c r="H181" s="107"/>
      <c r="I181" s="96"/>
      <c r="J181" s="28"/>
      <c r="K181" s="107"/>
      <c r="L181" s="96"/>
      <c r="M181" s="28"/>
      <c r="N181" s="107"/>
      <c r="O181" s="36"/>
      <c r="P181" s="103"/>
      <c r="Q181" s="53">
        <f t="shared" si="2"/>
        <v>0</v>
      </c>
    </row>
    <row r="182" spans="1:17" ht="18" customHeight="1">
      <c r="A182" s="388">
        <v>14</v>
      </c>
      <c r="B182" s="389"/>
      <c r="C182" s="445"/>
      <c r="D182" s="446"/>
      <c r="E182" s="119"/>
      <c r="F182" s="105"/>
      <c r="G182" s="34"/>
      <c r="H182" s="107"/>
      <c r="I182" s="96"/>
      <c r="J182" s="28"/>
      <c r="K182" s="107"/>
      <c r="L182" s="96"/>
      <c r="M182" s="28"/>
      <c r="N182" s="107"/>
      <c r="O182" s="36"/>
      <c r="P182" s="103"/>
      <c r="Q182" s="53">
        <f t="shared" si="2"/>
        <v>0</v>
      </c>
    </row>
    <row r="183" spans="1:17" ht="18" customHeight="1">
      <c r="A183" s="388">
        <v>15</v>
      </c>
      <c r="B183" s="389"/>
      <c r="C183" s="445"/>
      <c r="D183" s="446"/>
      <c r="E183" s="119"/>
      <c r="F183" s="105"/>
      <c r="G183" s="34"/>
      <c r="H183" s="107"/>
      <c r="I183" s="96"/>
      <c r="J183" s="28"/>
      <c r="K183" s="107"/>
      <c r="L183" s="96"/>
      <c r="M183" s="28"/>
      <c r="N183" s="107"/>
      <c r="O183" s="36"/>
      <c r="P183" s="103"/>
      <c r="Q183" s="53">
        <f t="shared" si="2"/>
        <v>0</v>
      </c>
    </row>
    <row r="184" spans="1:17" ht="18" customHeight="1">
      <c r="A184" s="388">
        <v>16</v>
      </c>
      <c r="B184" s="389"/>
      <c r="C184" s="445"/>
      <c r="D184" s="446"/>
      <c r="E184" s="119"/>
      <c r="F184" s="105"/>
      <c r="G184" s="34"/>
      <c r="H184" s="107"/>
      <c r="I184" s="96"/>
      <c r="J184" s="28"/>
      <c r="K184" s="107"/>
      <c r="L184" s="96"/>
      <c r="M184" s="28"/>
      <c r="N184" s="107"/>
      <c r="O184" s="36"/>
      <c r="P184" s="103"/>
      <c r="Q184" s="53">
        <f t="shared" si="2"/>
        <v>0</v>
      </c>
    </row>
    <row r="185" spans="1:17" ht="18" customHeight="1">
      <c r="A185" s="388">
        <v>17</v>
      </c>
      <c r="B185" s="389"/>
      <c r="C185" s="445"/>
      <c r="D185" s="446"/>
      <c r="E185" s="119"/>
      <c r="F185" s="105"/>
      <c r="G185" s="34"/>
      <c r="H185" s="107"/>
      <c r="I185" s="96"/>
      <c r="J185" s="28"/>
      <c r="K185" s="107"/>
      <c r="L185" s="96"/>
      <c r="M185" s="28"/>
      <c r="N185" s="107"/>
      <c r="O185" s="36"/>
      <c r="P185" s="103"/>
      <c r="Q185" s="53">
        <f t="shared" si="2"/>
        <v>0</v>
      </c>
    </row>
    <row r="186" spans="1:17" ht="18" customHeight="1">
      <c r="A186" s="388">
        <v>18</v>
      </c>
      <c r="B186" s="389"/>
      <c r="C186" s="445"/>
      <c r="D186" s="446"/>
      <c r="E186" s="119"/>
      <c r="F186" s="105"/>
      <c r="G186" s="34"/>
      <c r="H186" s="107"/>
      <c r="I186" s="96"/>
      <c r="J186" s="28"/>
      <c r="K186" s="107"/>
      <c r="L186" s="96"/>
      <c r="M186" s="28"/>
      <c r="N186" s="107"/>
      <c r="O186" s="36"/>
      <c r="P186" s="103"/>
      <c r="Q186" s="53">
        <f t="shared" si="2"/>
        <v>0</v>
      </c>
    </row>
    <row r="187" spans="1:17" ht="18" customHeight="1">
      <c r="A187" s="388">
        <v>19</v>
      </c>
      <c r="B187" s="389"/>
      <c r="C187" s="445"/>
      <c r="D187" s="446"/>
      <c r="E187" s="119"/>
      <c r="F187" s="105"/>
      <c r="G187" s="34"/>
      <c r="H187" s="107"/>
      <c r="I187" s="96"/>
      <c r="J187" s="28"/>
      <c r="K187" s="107"/>
      <c r="L187" s="96"/>
      <c r="M187" s="28"/>
      <c r="N187" s="107"/>
      <c r="O187" s="36"/>
      <c r="P187" s="103"/>
      <c r="Q187" s="53">
        <f t="shared" si="2"/>
        <v>0</v>
      </c>
    </row>
    <row r="188" spans="1:17" ht="18" customHeight="1">
      <c r="A188" s="388">
        <v>20</v>
      </c>
      <c r="B188" s="389"/>
      <c r="C188" s="445"/>
      <c r="D188" s="446"/>
      <c r="E188" s="119"/>
      <c r="F188" s="105"/>
      <c r="G188" s="34"/>
      <c r="H188" s="107"/>
      <c r="I188" s="96"/>
      <c r="J188" s="28"/>
      <c r="K188" s="107"/>
      <c r="L188" s="96"/>
      <c r="M188" s="28"/>
      <c r="N188" s="107"/>
      <c r="O188" s="36"/>
      <c r="P188" s="103"/>
      <c r="Q188" s="53">
        <f t="shared" si="2"/>
        <v>0</v>
      </c>
    </row>
    <row r="189" spans="1:17" ht="18" customHeight="1">
      <c r="A189" s="388">
        <v>21</v>
      </c>
      <c r="B189" s="389"/>
      <c r="C189" s="445"/>
      <c r="D189" s="446"/>
      <c r="E189" s="119"/>
      <c r="F189" s="105"/>
      <c r="G189" s="34"/>
      <c r="H189" s="107"/>
      <c r="I189" s="96"/>
      <c r="J189" s="28"/>
      <c r="K189" s="107"/>
      <c r="L189" s="96"/>
      <c r="M189" s="28"/>
      <c r="N189" s="107"/>
      <c r="O189" s="36"/>
      <c r="P189" s="103"/>
      <c r="Q189" s="53">
        <f t="shared" si="2"/>
        <v>0</v>
      </c>
    </row>
    <row r="190" spans="1:17" ht="18" customHeight="1">
      <c r="A190" s="388">
        <v>22</v>
      </c>
      <c r="B190" s="389"/>
      <c r="C190" s="445"/>
      <c r="D190" s="446"/>
      <c r="E190" s="119"/>
      <c r="F190" s="105"/>
      <c r="G190" s="34"/>
      <c r="H190" s="107"/>
      <c r="I190" s="96"/>
      <c r="J190" s="28"/>
      <c r="K190" s="107"/>
      <c r="L190" s="96"/>
      <c r="M190" s="28"/>
      <c r="N190" s="107"/>
      <c r="O190" s="36"/>
      <c r="P190" s="103"/>
      <c r="Q190" s="53">
        <f t="shared" si="2"/>
        <v>0</v>
      </c>
    </row>
    <row r="191" spans="1:17" ht="18" customHeight="1">
      <c r="A191" s="388">
        <v>23</v>
      </c>
      <c r="B191" s="389"/>
      <c r="C191" s="445"/>
      <c r="D191" s="446"/>
      <c r="E191" s="119"/>
      <c r="F191" s="105"/>
      <c r="G191" s="34"/>
      <c r="H191" s="107"/>
      <c r="I191" s="96"/>
      <c r="J191" s="28"/>
      <c r="K191" s="107"/>
      <c r="L191" s="96"/>
      <c r="M191" s="28"/>
      <c r="N191" s="107"/>
      <c r="O191" s="36"/>
      <c r="P191" s="103"/>
      <c r="Q191" s="53">
        <f t="shared" si="2"/>
        <v>0</v>
      </c>
    </row>
    <row r="192" spans="1:17" ht="18" customHeight="1">
      <c r="A192" s="388">
        <v>24</v>
      </c>
      <c r="B192" s="389"/>
      <c r="C192" s="445"/>
      <c r="D192" s="446"/>
      <c r="E192" s="119"/>
      <c r="F192" s="105"/>
      <c r="G192" s="34"/>
      <c r="H192" s="107"/>
      <c r="I192" s="96"/>
      <c r="J192" s="28"/>
      <c r="K192" s="107"/>
      <c r="L192" s="96"/>
      <c r="M192" s="28"/>
      <c r="N192" s="107"/>
      <c r="O192" s="36"/>
      <c r="P192" s="103"/>
      <c r="Q192" s="53">
        <f t="shared" si="2"/>
        <v>0</v>
      </c>
    </row>
    <row r="193" spans="1:17" ht="18" customHeight="1">
      <c r="A193" s="388">
        <v>25</v>
      </c>
      <c r="B193" s="389"/>
      <c r="C193" s="445"/>
      <c r="D193" s="446"/>
      <c r="E193" s="119"/>
      <c r="F193" s="105"/>
      <c r="G193" s="34"/>
      <c r="H193" s="107"/>
      <c r="I193" s="96"/>
      <c r="J193" s="28"/>
      <c r="K193" s="107"/>
      <c r="L193" s="96"/>
      <c r="M193" s="28"/>
      <c r="N193" s="107"/>
      <c r="O193" s="36"/>
      <c r="P193" s="103"/>
      <c r="Q193" s="53">
        <f t="shared" si="2"/>
        <v>0</v>
      </c>
    </row>
    <row r="194" spans="1:17" ht="18" customHeight="1">
      <c r="A194" s="388">
        <v>26</v>
      </c>
      <c r="B194" s="389"/>
      <c r="C194" s="445"/>
      <c r="D194" s="446"/>
      <c r="E194" s="119"/>
      <c r="F194" s="105"/>
      <c r="G194" s="34"/>
      <c r="H194" s="107"/>
      <c r="I194" s="96"/>
      <c r="J194" s="28"/>
      <c r="K194" s="107"/>
      <c r="L194" s="96"/>
      <c r="M194" s="28"/>
      <c r="N194" s="107"/>
      <c r="O194" s="36"/>
      <c r="P194" s="103"/>
      <c r="Q194" s="53">
        <f t="shared" si="2"/>
        <v>0</v>
      </c>
    </row>
    <row r="195" spans="1:17" ht="18" customHeight="1">
      <c r="A195" s="388">
        <v>27</v>
      </c>
      <c r="B195" s="389"/>
      <c r="C195" s="445"/>
      <c r="D195" s="446"/>
      <c r="E195" s="119"/>
      <c r="F195" s="105"/>
      <c r="G195" s="34"/>
      <c r="H195" s="107"/>
      <c r="I195" s="96"/>
      <c r="J195" s="28"/>
      <c r="K195" s="107"/>
      <c r="L195" s="96"/>
      <c r="M195" s="28"/>
      <c r="N195" s="107"/>
      <c r="O195" s="36"/>
      <c r="P195" s="103"/>
      <c r="Q195" s="53">
        <f t="shared" si="2"/>
        <v>0</v>
      </c>
    </row>
    <row r="196" spans="1:17" ht="18" customHeight="1">
      <c r="A196" s="388">
        <v>28</v>
      </c>
      <c r="B196" s="389"/>
      <c r="C196" s="445"/>
      <c r="D196" s="446"/>
      <c r="E196" s="119"/>
      <c r="F196" s="105"/>
      <c r="G196" s="34"/>
      <c r="H196" s="107"/>
      <c r="I196" s="96"/>
      <c r="J196" s="28"/>
      <c r="K196" s="107"/>
      <c r="L196" s="96"/>
      <c r="M196" s="28"/>
      <c r="N196" s="107"/>
      <c r="O196" s="36"/>
      <c r="P196" s="103"/>
      <c r="Q196" s="53">
        <f t="shared" si="2"/>
        <v>0</v>
      </c>
    </row>
    <row r="197" spans="1:17" ht="18" customHeight="1">
      <c r="A197" s="388">
        <v>29</v>
      </c>
      <c r="B197" s="389"/>
      <c r="C197" s="445"/>
      <c r="D197" s="446"/>
      <c r="E197" s="119"/>
      <c r="F197" s="105"/>
      <c r="G197" s="34"/>
      <c r="H197" s="107"/>
      <c r="I197" s="96"/>
      <c r="J197" s="28"/>
      <c r="K197" s="107"/>
      <c r="L197" s="96"/>
      <c r="M197" s="28"/>
      <c r="N197" s="107"/>
      <c r="O197" s="36"/>
      <c r="P197" s="103"/>
      <c r="Q197" s="53">
        <f t="shared" si="2"/>
        <v>0</v>
      </c>
    </row>
    <row r="198" spans="1:17" ht="18" customHeight="1">
      <c r="A198" s="388">
        <v>30</v>
      </c>
      <c r="B198" s="389"/>
      <c r="C198" s="445"/>
      <c r="D198" s="446"/>
      <c r="E198" s="119"/>
      <c r="F198" s="105"/>
      <c r="G198" s="34"/>
      <c r="H198" s="107"/>
      <c r="I198" s="96"/>
      <c r="J198" s="28"/>
      <c r="K198" s="107"/>
      <c r="L198" s="96"/>
      <c r="M198" s="28"/>
      <c r="N198" s="107"/>
      <c r="O198" s="36"/>
      <c r="P198" s="103"/>
      <c r="Q198" s="53">
        <f t="shared" si="2"/>
        <v>0</v>
      </c>
    </row>
    <row r="199" spans="1:17" ht="18" customHeight="1">
      <c r="A199" s="388">
        <v>31</v>
      </c>
      <c r="B199" s="389"/>
      <c r="C199" s="445"/>
      <c r="D199" s="446"/>
      <c r="E199" s="119"/>
      <c r="F199" s="105"/>
      <c r="G199" s="34"/>
      <c r="H199" s="107"/>
      <c r="I199" s="96"/>
      <c r="J199" s="28"/>
      <c r="K199" s="107"/>
      <c r="L199" s="96"/>
      <c r="M199" s="28"/>
      <c r="N199" s="107"/>
      <c r="O199" s="36"/>
      <c r="P199" s="103"/>
      <c r="Q199" s="53">
        <f t="shared" si="2"/>
        <v>0</v>
      </c>
    </row>
    <row r="200" spans="1:17" ht="18" customHeight="1">
      <c r="A200" s="388">
        <v>32</v>
      </c>
      <c r="B200" s="389"/>
      <c r="C200" s="445"/>
      <c r="D200" s="446"/>
      <c r="E200" s="119"/>
      <c r="F200" s="105"/>
      <c r="G200" s="34"/>
      <c r="H200" s="107"/>
      <c r="I200" s="96"/>
      <c r="J200" s="28"/>
      <c r="K200" s="107"/>
      <c r="L200" s="96"/>
      <c r="M200" s="28"/>
      <c r="N200" s="107"/>
      <c r="O200" s="36"/>
      <c r="P200" s="103"/>
      <c r="Q200" s="53">
        <f t="shared" si="2"/>
        <v>0</v>
      </c>
    </row>
    <row r="201" spans="1:17" ht="18" customHeight="1">
      <c r="A201" s="388">
        <v>33</v>
      </c>
      <c r="B201" s="389"/>
      <c r="C201" s="445"/>
      <c r="D201" s="446"/>
      <c r="E201" s="119"/>
      <c r="F201" s="105"/>
      <c r="G201" s="34"/>
      <c r="H201" s="107"/>
      <c r="I201" s="96"/>
      <c r="J201" s="28"/>
      <c r="K201" s="107"/>
      <c r="L201" s="96"/>
      <c r="M201" s="28"/>
      <c r="N201" s="107"/>
      <c r="O201" s="36"/>
      <c r="P201" s="103"/>
      <c r="Q201" s="53">
        <f t="shared" si="2"/>
        <v>0</v>
      </c>
    </row>
    <row r="202" spans="1:17" ht="18" customHeight="1">
      <c r="A202" s="388">
        <v>34</v>
      </c>
      <c r="B202" s="389"/>
      <c r="C202" s="445"/>
      <c r="D202" s="446"/>
      <c r="E202" s="119"/>
      <c r="F202" s="105"/>
      <c r="G202" s="34"/>
      <c r="H202" s="107"/>
      <c r="I202" s="96"/>
      <c r="J202" s="28"/>
      <c r="K202" s="107"/>
      <c r="L202" s="96"/>
      <c r="M202" s="28"/>
      <c r="N202" s="107"/>
      <c r="O202" s="36"/>
      <c r="P202" s="103"/>
      <c r="Q202" s="53">
        <f t="shared" si="2"/>
        <v>0</v>
      </c>
    </row>
    <row r="203" spans="1:17" ht="18" customHeight="1">
      <c r="A203" s="388">
        <v>35</v>
      </c>
      <c r="B203" s="389"/>
      <c r="C203" s="445"/>
      <c r="D203" s="446"/>
      <c r="E203" s="119"/>
      <c r="F203" s="105"/>
      <c r="G203" s="34"/>
      <c r="H203" s="107"/>
      <c r="I203" s="96"/>
      <c r="J203" s="28"/>
      <c r="K203" s="107"/>
      <c r="L203" s="96"/>
      <c r="M203" s="28"/>
      <c r="N203" s="107"/>
      <c r="O203" s="36"/>
      <c r="P203" s="103"/>
      <c r="Q203" s="53">
        <f t="shared" si="2"/>
        <v>0</v>
      </c>
    </row>
    <row r="204" spans="1:17" ht="18" customHeight="1">
      <c r="A204" s="388">
        <v>36</v>
      </c>
      <c r="B204" s="389"/>
      <c r="C204" s="445"/>
      <c r="D204" s="446"/>
      <c r="E204" s="119"/>
      <c r="F204" s="105"/>
      <c r="G204" s="34"/>
      <c r="H204" s="107"/>
      <c r="I204" s="96"/>
      <c r="J204" s="28"/>
      <c r="K204" s="107"/>
      <c r="L204" s="96"/>
      <c r="M204" s="28"/>
      <c r="N204" s="107"/>
      <c r="O204" s="36"/>
      <c r="P204" s="103"/>
      <c r="Q204" s="53">
        <f t="shared" si="2"/>
        <v>0</v>
      </c>
    </row>
    <row r="205" spans="1:17" ht="18" customHeight="1">
      <c r="A205" s="388">
        <v>37</v>
      </c>
      <c r="B205" s="389"/>
      <c r="C205" s="445"/>
      <c r="D205" s="446"/>
      <c r="E205" s="119"/>
      <c r="F205" s="105"/>
      <c r="G205" s="34"/>
      <c r="H205" s="107"/>
      <c r="I205" s="96"/>
      <c r="J205" s="28"/>
      <c r="K205" s="107"/>
      <c r="L205" s="96"/>
      <c r="M205" s="28"/>
      <c r="N205" s="107"/>
      <c r="O205" s="36"/>
      <c r="P205" s="103"/>
      <c r="Q205" s="53">
        <f t="shared" si="2"/>
        <v>0</v>
      </c>
    </row>
    <row r="206" spans="1:17" ht="18" customHeight="1">
      <c r="A206" s="388">
        <v>38</v>
      </c>
      <c r="B206" s="389"/>
      <c r="C206" s="445"/>
      <c r="D206" s="446"/>
      <c r="E206" s="119"/>
      <c r="F206" s="105"/>
      <c r="G206" s="34"/>
      <c r="H206" s="107"/>
      <c r="I206" s="96"/>
      <c r="J206" s="28"/>
      <c r="K206" s="107"/>
      <c r="L206" s="96"/>
      <c r="M206" s="28"/>
      <c r="N206" s="107"/>
      <c r="O206" s="36"/>
      <c r="P206" s="103"/>
      <c r="Q206" s="53">
        <f t="shared" si="2"/>
        <v>0</v>
      </c>
    </row>
    <row r="207" spans="1:17" ht="18" customHeight="1">
      <c r="A207" s="388">
        <v>39</v>
      </c>
      <c r="B207" s="389"/>
      <c r="C207" s="445"/>
      <c r="D207" s="446"/>
      <c r="E207" s="119"/>
      <c r="F207" s="105"/>
      <c r="G207" s="34"/>
      <c r="H207" s="107"/>
      <c r="I207" s="96"/>
      <c r="J207" s="28"/>
      <c r="K207" s="107"/>
      <c r="L207" s="96"/>
      <c r="M207" s="28"/>
      <c r="N207" s="107"/>
      <c r="O207" s="36"/>
      <c r="P207" s="103"/>
      <c r="Q207" s="53">
        <f t="shared" si="2"/>
        <v>0</v>
      </c>
    </row>
    <row r="208" spans="1:17" ht="18" customHeight="1">
      <c r="A208" s="388">
        <v>40</v>
      </c>
      <c r="B208" s="389"/>
      <c r="C208" s="445"/>
      <c r="D208" s="446"/>
      <c r="E208" s="119"/>
      <c r="F208" s="105"/>
      <c r="G208" s="34"/>
      <c r="H208" s="107"/>
      <c r="I208" s="96"/>
      <c r="J208" s="28"/>
      <c r="K208" s="107"/>
      <c r="L208" s="96"/>
      <c r="M208" s="28"/>
      <c r="N208" s="107"/>
      <c r="O208" s="36"/>
      <c r="P208" s="103"/>
      <c r="Q208" s="53">
        <f t="shared" si="2"/>
        <v>0</v>
      </c>
    </row>
    <row r="209" spans="1:17" ht="18" customHeight="1">
      <c r="A209" s="388">
        <v>41</v>
      </c>
      <c r="B209" s="389"/>
      <c r="C209" s="445"/>
      <c r="D209" s="446"/>
      <c r="E209" s="119"/>
      <c r="F209" s="105"/>
      <c r="G209" s="34"/>
      <c r="H209" s="107"/>
      <c r="I209" s="96"/>
      <c r="J209" s="28"/>
      <c r="K209" s="107"/>
      <c r="L209" s="96"/>
      <c r="M209" s="28"/>
      <c r="N209" s="107"/>
      <c r="O209" s="36"/>
      <c r="P209" s="103"/>
      <c r="Q209" s="53">
        <f t="shared" si="2"/>
        <v>0</v>
      </c>
    </row>
    <row r="210" spans="1:17" ht="18" customHeight="1">
      <c r="A210" s="388">
        <v>42</v>
      </c>
      <c r="B210" s="389"/>
      <c r="C210" s="445"/>
      <c r="D210" s="446"/>
      <c r="E210" s="119"/>
      <c r="F210" s="105"/>
      <c r="G210" s="34"/>
      <c r="H210" s="107"/>
      <c r="I210" s="96"/>
      <c r="J210" s="28"/>
      <c r="K210" s="107"/>
      <c r="L210" s="96"/>
      <c r="M210" s="28"/>
      <c r="N210" s="107"/>
      <c r="O210" s="36"/>
      <c r="P210" s="103"/>
      <c r="Q210" s="53">
        <f t="shared" si="2"/>
        <v>0</v>
      </c>
    </row>
    <row r="211" spans="1:17" ht="18" customHeight="1">
      <c r="A211" s="388">
        <v>43</v>
      </c>
      <c r="B211" s="389"/>
      <c r="C211" s="445"/>
      <c r="D211" s="446"/>
      <c r="E211" s="119"/>
      <c r="F211" s="105"/>
      <c r="G211" s="34"/>
      <c r="H211" s="107"/>
      <c r="I211" s="96"/>
      <c r="J211" s="28"/>
      <c r="K211" s="107"/>
      <c r="L211" s="96"/>
      <c r="M211" s="28"/>
      <c r="N211" s="107"/>
      <c r="O211" s="36"/>
      <c r="P211" s="103"/>
      <c r="Q211" s="53">
        <f t="shared" si="2"/>
        <v>0</v>
      </c>
    </row>
    <row r="212" spans="1:17" ht="18" customHeight="1">
      <c r="A212" s="388">
        <v>44</v>
      </c>
      <c r="B212" s="389"/>
      <c r="C212" s="445"/>
      <c r="D212" s="446"/>
      <c r="E212" s="119"/>
      <c r="F212" s="105"/>
      <c r="G212" s="34"/>
      <c r="H212" s="107"/>
      <c r="I212" s="96"/>
      <c r="J212" s="28"/>
      <c r="K212" s="107"/>
      <c r="L212" s="96"/>
      <c r="M212" s="28"/>
      <c r="N212" s="107"/>
      <c r="O212" s="36"/>
      <c r="P212" s="103"/>
      <c r="Q212" s="53">
        <f t="shared" si="2"/>
        <v>0</v>
      </c>
    </row>
    <row r="213" spans="1:17" ht="18" customHeight="1">
      <c r="A213" s="388">
        <v>45</v>
      </c>
      <c r="B213" s="389"/>
      <c r="C213" s="445"/>
      <c r="D213" s="446"/>
      <c r="E213" s="119"/>
      <c r="F213" s="105"/>
      <c r="G213" s="34"/>
      <c r="H213" s="107"/>
      <c r="I213" s="96"/>
      <c r="J213" s="28"/>
      <c r="K213" s="107"/>
      <c r="L213" s="96"/>
      <c r="M213" s="28"/>
      <c r="N213" s="107"/>
      <c r="O213" s="36"/>
      <c r="P213" s="103"/>
      <c r="Q213" s="53">
        <f t="shared" si="2"/>
        <v>0</v>
      </c>
    </row>
    <row r="214" spans="1:17" ht="18" customHeight="1">
      <c r="A214" s="388">
        <v>46</v>
      </c>
      <c r="B214" s="389"/>
      <c r="C214" s="445"/>
      <c r="D214" s="446"/>
      <c r="E214" s="119"/>
      <c r="F214" s="105"/>
      <c r="G214" s="34"/>
      <c r="H214" s="107"/>
      <c r="I214" s="96"/>
      <c r="J214" s="28"/>
      <c r="K214" s="107"/>
      <c r="L214" s="96"/>
      <c r="M214" s="28"/>
      <c r="N214" s="107"/>
      <c r="O214" s="36"/>
      <c r="P214" s="103"/>
      <c r="Q214" s="53">
        <f t="shared" si="2"/>
        <v>0</v>
      </c>
    </row>
    <row r="215" spans="1:17" ht="18" customHeight="1">
      <c r="A215" s="388">
        <v>47</v>
      </c>
      <c r="B215" s="389"/>
      <c r="C215" s="445"/>
      <c r="D215" s="446"/>
      <c r="E215" s="119"/>
      <c r="F215" s="105"/>
      <c r="G215" s="34"/>
      <c r="H215" s="107"/>
      <c r="I215" s="96"/>
      <c r="J215" s="28"/>
      <c r="K215" s="107"/>
      <c r="L215" s="96"/>
      <c r="M215" s="28"/>
      <c r="N215" s="107"/>
      <c r="O215" s="36"/>
      <c r="P215" s="103"/>
      <c r="Q215" s="53">
        <f t="shared" si="2"/>
        <v>0</v>
      </c>
    </row>
    <row r="216" spans="1:17" ht="18" customHeight="1">
      <c r="A216" s="388">
        <v>48</v>
      </c>
      <c r="B216" s="389"/>
      <c r="C216" s="445"/>
      <c r="D216" s="446"/>
      <c r="E216" s="119"/>
      <c r="F216" s="105"/>
      <c r="G216" s="34"/>
      <c r="H216" s="107"/>
      <c r="I216" s="96"/>
      <c r="J216" s="28"/>
      <c r="K216" s="107"/>
      <c r="L216" s="96"/>
      <c r="M216" s="28"/>
      <c r="N216" s="107"/>
      <c r="O216" s="36"/>
      <c r="P216" s="103"/>
      <c r="Q216" s="53">
        <f t="shared" si="2"/>
        <v>0</v>
      </c>
    </row>
    <row r="217" spans="1:17" ht="18" customHeight="1">
      <c r="A217" s="388">
        <v>49</v>
      </c>
      <c r="B217" s="389"/>
      <c r="C217" s="445"/>
      <c r="D217" s="446"/>
      <c r="E217" s="119"/>
      <c r="F217" s="105"/>
      <c r="G217" s="34"/>
      <c r="H217" s="107"/>
      <c r="I217" s="96"/>
      <c r="J217" s="28"/>
      <c r="K217" s="107"/>
      <c r="L217" s="96"/>
      <c r="M217" s="28"/>
      <c r="N217" s="107"/>
      <c r="O217" s="36"/>
      <c r="P217" s="103"/>
      <c r="Q217" s="53">
        <f t="shared" si="2"/>
        <v>0</v>
      </c>
    </row>
    <row r="218" spans="1:17" ht="18" customHeight="1">
      <c r="A218" s="447">
        <v>50</v>
      </c>
      <c r="B218" s="448"/>
      <c r="C218" s="449"/>
      <c r="D218" s="450"/>
      <c r="E218" s="120"/>
      <c r="F218" s="106"/>
      <c r="G218" s="35"/>
      <c r="H218" s="108"/>
      <c r="I218" s="97"/>
      <c r="J218" s="29"/>
      <c r="K218" s="108"/>
      <c r="L218" s="97"/>
      <c r="M218" s="29"/>
      <c r="N218" s="108"/>
      <c r="O218" s="35"/>
      <c r="P218" s="110"/>
      <c r="Q218" s="54">
        <f t="shared" si="2"/>
        <v>0</v>
      </c>
    </row>
    <row r="220" spans="1:17">
      <c r="A220" s="1"/>
      <c r="B220" s="1"/>
    </row>
    <row r="221" spans="1:17" ht="20.100000000000001" customHeight="1">
      <c r="A221" s="56" t="s">
        <v>66</v>
      </c>
      <c r="B221" s="56"/>
      <c r="C221" s="56"/>
      <c r="D221" s="56"/>
    </row>
    <row r="222" spans="1:17" ht="20.100000000000001" customHeight="1">
      <c r="A222" s="3" t="s">
        <v>15</v>
      </c>
      <c r="B222" s="3"/>
      <c r="C222" s="3"/>
      <c r="D222" s="3"/>
      <c r="F222" s="442" t="s">
        <v>16</v>
      </c>
      <c r="G222" s="443"/>
      <c r="H222" s="443"/>
    </row>
    <row r="223" spans="1:17" ht="20.100000000000001" customHeight="1">
      <c r="A223" s="400" t="s">
        <v>6</v>
      </c>
      <c r="B223" s="400"/>
      <c r="C223" s="400"/>
      <c r="D223" s="400"/>
      <c r="E223" s="401"/>
      <c r="F223" s="444" t="s">
        <v>68</v>
      </c>
      <c r="G223" s="401"/>
      <c r="H223" s="401"/>
    </row>
    <row r="224" spans="1:17" ht="20.100000000000001" customHeight="1">
      <c r="A224" s="431" t="s">
        <v>55</v>
      </c>
      <c r="B224" s="432"/>
      <c r="C224" s="432"/>
      <c r="D224" s="432"/>
      <c r="E224" s="433"/>
      <c r="F224" s="428">
        <f>SUMIFS($Q$169:$Q$218,$C$169:$C$218,A224)</f>
        <v>0</v>
      </c>
      <c r="G224" s="429"/>
      <c r="H224" s="430"/>
    </row>
    <row r="225" spans="1:16" ht="20.100000000000001" customHeight="1">
      <c r="A225" s="431" t="s">
        <v>56</v>
      </c>
      <c r="B225" s="432"/>
      <c r="C225" s="432"/>
      <c r="D225" s="432"/>
      <c r="E225" s="433"/>
      <c r="F225" s="428">
        <f>SUMIFS($Q$169:$Q$218,$C$169:$C$218,A225)</f>
        <v>0</v>
      </c>
      <c r="G225" s="429"/>
      <c r="H225" s="430"/>
    </row>
    <row r="226" spans="1:16" ht="20.100000000000001" customHeight="1">
      <c r="A226" s="439" t="s">
        <v>83</v>
      </c>
      <c r="B226" s="113"/>
      <c r="C226" s="431" t="s">
        <v>57</v>
      </c>
      <c r="D226" s="432"/>
      <c r="E226" s="433"/>
      <c r="F226" s="428">
        <f>SUMIFS($Q$169:$Q$218,$C$169:$C$218,C226)</f>
        <v>0</v>
      </c>
      <c r="G226" s="429"/>
      <c r="H226" s="430"/>
    </row>
    <row r="227" spans="1:16" ht="20.100000000000001" customHeight="1">
      <c r="A227" s="440"/>
      <c r="B227" s="114"/>
      <c r="C227" s="431" t="s">
        <v>58</v>
      </c>
      <c r="D227" s="432"/>
      <c r="E227" s="433"/>
      <c r="F227" s="428">
        <f>SUMIFS($Q$169:$Q$218,$C$169:$C$218,C227)</f>
        <v>0</v>
      </c>
      <c r="G227" s="429"/>
      <c r="H227" s="430"/>
    </row>
    <row r="228" spans="1:16" ht="20.100000000000001" customHeight="1">
      <c r="A228" s="440"/>
      <c r="B228" s="114"/>
      <c r="C228" s="431" t="s">
        <v>59</v>
      </c>
      <c r="D228" s="432"/>
      <c r="E228" s="433"/>
      <c r="F228" s="428">
        <f>SUMIFS($Q$169:$Q$218,$C$169:$C$218,C228)</f>
        <v>0</v>
      </c>
      <c r="G228" s="429"/>
      <c r="H228" s="430"/>
    </row>
    <row r="229" spans="1:16" ht="20.100000000000001" customHeight="1">
      <c r="A229" s="440"/>
      <c r="B229" s="114"/>
      <c r="C229" s="431" t="s">
        <v>60</v>
      </c>
      <c r="D229" s="432"/>
      <c r="E229" s="433"/>
      <c r="F229" s="428">
        <f>SUMIFS($Q$169:$Q$218,$C$169:$C$218,C229)</f>
        <v>0</v>
      </c>
      <c r="G229" s="429"/>
      <c r="H229" s="430"/>
    </row>
    <row r="230" spans="1:16" ht="20.100000000000001" customHeight="1">
      <c r="A230" s="441"/>
      <c r="B230" s="115"/>
      <c r="C230" s="432" t="s">
        <v>82</v>
      </c>
      <c r="D230" s="432"/>
      <c r="E230" s="433"/>
      <c r="F230" s="428">
        <f>SUM($F$226:$H$229)</f>
        <v>0</v>
      </c>
      <c r="G230" s="435"/>
      <c r="H230" s="436"/>
    </row>
    <row r="231" spans="1:16" ht="19.5" customHeight="1">
      <c r="A231" s="431" t="s">
        <v>61</v>
      </c>
      <c r="B231" s="432"/>
      <c r="C231" s="432"/>
      <c r="D231" s="432"/>
      <c r="E231" s="433"/>
      <c r="F231" s="428">
        <f>SUM($F$224:$H$225,$F$230)</f>
        <v>0</v>
      </c>
      <c r="G231" s="429"/>
      <c r="H231" s="430"/>
    </row>
    <row r="232" spans="1:16" ht="19.5" customHeight="1">
      <c r="A232" s="431" t="s">
        <v>69</v>
      </c>
      <c r="B232" s="432"/>
      <c r="C232" s="432"/>
      <c r="D232" s="432"/>
      <c r="E232" s="433"/>
      <c r="F232" s="428">
        <f>SUMIFS($Q$169:$Q$218,$C$169:$C$218,A232)</f>
        <v>0</v>
      </c>
      <c r="G232" s="429"/>
      <c r="H232" s="430"/>
    </row>
    <row r="233" spans="1:16" ht="19.5" customHeight="1">
      <c r="A233" s="431" t="s">
        <v>70</v>
      </c>
      <c r="B233" s="432"/>
      <c r="C233" s="432"/>
      <c r="D233" s="432"/>
      <c r="E233" s="433"/>
      <c r="F233" s="428">
        <f>SUM($F$231,$F$232)</f>
        <v>0</v>
      </c>
      <c r="G233" s="429"/>
      <c r="H233" s="430"/>
    </row>
    <row r="234" spans="1:16" ht="19.5" customHeight="1">
      <c r="A234" s="73"/>
      <c r="B234" s="73"/>
      <c r="C234" s="73"/>
      <c r="D234" s="73"/>
      <c r="E234" s="74"/>
      <c r="F234" s="75"/>
      <c r="G234" s="76"/>
      <c r="H234" s="76"/>
    </row>
    <row r="235" spans="1:16" ht="19.5" customHeight="1">
      <c r="A235" s="73"/>
      <c r="B235" s="73"/>
      <c r="C235" s="73"/>
      <c r="D235" s="73"/>
      <c r="E235" s="74"/>
      <c r="F235" s="75"/>
      <c r="G235" s="76"/>
      <c r="H235" s="76"/>
    </row>
    <row r="236" spans="1:16" ht="19.5" customHeight="1">
      <c r="A236" s="61" t="s">
        <v>7</v>
      </c>
      <c r="B236" s="61"/>
      <c r="C236" s="61"/>
      <c r="D236" s="61"/>
      <c r="E236" s="77"/>
      <c r="F236" s="59"/>
      <c r="G236" s="59"/>
      <c r="H236" s="59"/>
    </row>
    <row r="237" spans="1:16" ht="19.5" customHeight="1">
      <c r="A237" s="437"/>
      <c r="B237" s="438"/>
      <c r="C237" s="400" t="s">
        <v>12</v>
      </c>
      <c r="D237" s="401"/>
      <c r="E237" s="81" t="s">
        <v>25</v>
      </c>
      <c r="F237" s="404" t="s">
        <v>68</v>
      </c>
      <c r="G237" s="434"/>
      <c r="H237" s="434"/>
      <c r="I237"/>
      <c r="J237"/>
      <c r="K237"/>
      <c r="L237"/>
      <c r="M237"/>
      <c r="N237"/>
      <c r="O237"/>
      <c r="P237"/>
    </row>
    <row r="238" spans="1:16" ht="20.100000000000001" customHeight="1">
      <c r="A238" s="422" t="s">
        <v>26</v>
      </c>
      <c r="B238" s="423"/>
      <c r="C238" s="404" t="s">
        <v>52</v>
      </c>
      <c r="D238" s="401"/>
      <c r="E238" s="82" t="s">
        <v>28</v>
      </c>
      <c r="F238" s="402">
        <f t="shared" ref="F238:F254" si="3">SUMIFS($Q$10:$Q$159,$D$10:$D$159,$E238,$R$10:$R$159,"")</f>
        <v>0</v>
      </c>
      <c r="G238" s="403"/>
      <c r="H238" s="403"/>
      <c r="I238"/>
      <c r="J238"/>
      <c r="K238"/>
      <c r="L238"/>
      <c r="M238"/>
      <c r="N238"/>
      <c r="O238"/>
      <c r="P238"/>
    </row>
    <row r="239" spans="1:16" ht="20.100000000000001" customHeight="1">
      <c r="A239" s="424"/>
      <c r="B239" s="425"/>
      <c r="C239" s="404"/>
      <c r="D239" s="401"/>
      <c r="E239" s="82" t="s">
        <v>29</v>
      </c>
      <c r="F239" s="402">
        <f t="shared" si="3"/>
        <v>0</v>
      </c>
      <c r="G239" s="403"/>
      <c r="H239" s="403"/>
      <c r="I239"/>
      <c r="J239"/>
      <c r="K239"/>
      <c r="L239"/>
      <c r="M239"/>
      <c r="N239"/>
      <c r="O239"/>
      <c r="P239"/>
    </row>
    <row r="240" spans="1:16" ht="20.100000000000001" customHeight="1">
      <c r="A240" s="424"/>
      <c r="B240" s="425"/>
      <c r="C240" s="404"/>
      <c r="D240" s="401"/>
      <c r="E240" s="82" t="s">
        <v>5</v>
      </c>
      <c r="F240" s="402">
        <f t="shared" si="3"/>
        <v>0</v>
      </c>
      <c r="G240" s="403"/>
      <c r="H240" s="403"/>
      <c r="I240"/>
      <c r="J240"/>
      <c r="K240"/>
      <c r="L240"/>
      <c r="M240"/>
      <c r="N240"/>
      <c r="O240"/>
      <c r="P240"/>
    </row>
    <row r="241" spans="1:16" ht="20.100000000000001" customHeight="1">
      <c r="A241" s="424"/>
      <c r="B241" s="425"/>
      <c r="C241" s="404" t="s">
        <v>103</v>
      </c>
      <c r="D241" s="401"/>
      <c r="E241" s="82" t="s">
        <v>3</v>
      </c>
      <c r="F241" s="402">
        <f t="shared" si="3"/>
        <v>0</v>
      </c>
      <c r="G241" s="403"/>
      <c r="H241" s="403"/>
      <c r="I241"/>
      <c r="J241"/>
      <c r="K241"/>
      <c r="L241"/>
      <c r="M241"/>
      <c r="N241"/>
      <c r="O241"/>
      <c r="P241"/>
    </row>
    <row r="242" spans="1:16" ht="20.100000000000001" customHeight="1">
      <c r="A242" s="424"/>
      <c r="B242" s="425"/>
      <c r="C242" s="404"/>
      <c r="D242" s="401"/>
      <c r="E242" s="82" t="s">
        <v>30</v>
      </c>
      <c r="F242" s="402">
        <f t="shared" si="3"/>
        <v>0</v>
      </c>
      <c r="G242" s="403"/>
      <c r="H242" s="403"/>
      <c r="I242"/>
      <c r="J242"/>
      <c r="K242"/>
      <c r="L242"/>
      <c r="M242"/>
      <c r="N242"/>
      <c r="O242"/>
      <c r="P242"/>
    </row>
    <row r="243" spans="1:16" ht="20.100000000000001" customHeight="1">
      <c r="A243" s="424"/>
      <c r="B243" s="425"/>
      <c r="C243" s="404"/>
      <c r="D243" s="401"/>
      <c r="E243" s="82" t="s">
        <v>4</v>
      </c>
      <c r="F243" s="402">
        <f t="shared" si="3"/>
        <v>0</v>
      </c>
      <c r="G243" s="403"/>
      <c r="H243" s="403"/>
      <c r="I243"/>
      <c r="J243"/>
      <c r="K243"/>
      <c r="L243"/>
      <c r="M243"/>
      <c r="N243"/>
      <c r="O243"/>
      <c r="P243"/>
    </row>
    <row r="244" spans="1:16" ht="20.100000000000001" customHeight="1">
      <c r="A244" s="424"/>
      <c r="B244" s="425"/>
      <c r="C244" s="404"/>
      <c r="D244" s="401"/>
      <c r="E244" s="82" t="s">
        <v>32</v>
      </c>
      <c r="F244" s="402">
        <f t="shared" si="3"/>
        <v>0</v>
      </c>
      <c r="G244" s="403"/>
      <c r="H244" s="403"/>
      <c r="I244"/>
      <c r="J244"/>
      <c r="K244"/>
      <c r="L244"/>
      <c r="M244"/>
      <c r="N244"/>
      <c r="O244"/>
      <c r="P244"/>
    </row>
    <row r="245" spans="1:16" ht="20.100000000000001" customHeight="1">
      <c r="A245" s="424"/>
      <c r="B245" s="425"/>
      <c r="C245" s="404"/>
      <c r="D245" s="401"/>
      <c r="E245" s="82" t="s">
        <v>27</v>
      </c>
      <c r="F245" s="402">
        <f t="shared" si="3"/>
        <v>0</v>
      </c>
      <c r="G245" s="403"/>
      <c r="H245" s="403"/>
      <c r="I245"/>
      <c r="J245"/>
      <c r="K245"/>
      <c r="L245"/>
      <c r="M245"/>
      <c r="N245"/>
      <c r="O245"/>
      <c r="P245"/>
    </row>
    <row r="246" spans="1:16" ht="20.100000000000001" customHeight="1">
      <c r="A246" s="424"/>
      <c r="B246" s="425"/>
      <c r="C246" s="404" t="s">
        <v>41</v>
      </c>
      <c r="D246" s="401"/>
      <c r="E246" s="82" t="s">
        <v>1</v>
      </c>
      <c r="F246" s="402">
        <f t="shared" si="3"/>
        <v>0</v>
      </c>
      <c r="G246" s="403"/>
      <c r="H246" s="403"/>
      <c r="I246"/>
      <c r="J246"/>
      <c r="K246"/>
      <c r="L246"/>
      <c r="M246"/>
      <c r="N246"/>
      <c r="O246"/>
      <c r="P246"/>
    </row>
    <row r="247" spans="1:16" ht="20.100000000000001" customHeight="1">
      <c r="A247" s="424"/>
      <c r="B247" s="425"/>
      <c r="C247" s="404"/>
      <c r="D247" s="401"/>
      <c r="E247" s="82" t="s">
        <v>34</v>
      </c>
      <c r="F247" s="402">
        <f t="shared" si="3"/>
        <v>0</v>
      </c>
      <c r="G247" s="403"/>
      <c r="H247" s="403"/>
      <c r="I247"/>
      <c r="J247"/>
      <c r="K247"/>
      <c r="L247"/>
      <c r="M247"/>
      <c r="N247"/>
      <c r="O247"/>
      <c r="P247"/>
    </row>
    <row r="248" spans="1:16" ht="20.100000000000001" customHeight="1">
      <c r="A248" s="424"/>
      <c r="B248" s="425"/>
      <c r="C248" s="404"/>
      <c r="D248" s="401"/>
      <c r="E248" s="82" t="s">
        <v>11</v>
      </c>
      <c r="F248" s="402">
        <f t="shared" si="3"/>
        <v>0</v>
      </c>
      <c r="G248" s="403"/>
      <c r="H248" s="403"/>
      <c r="I248"/>
      <c r="J248"/>
      <c r="K248"/>
      <c r="L248"/>
      <c r="M248"/>
      <c r="N248"/>
      <c r="O248"/>
      <c r="P248"/>
    </row>
    <row r="249" spans="1:16" ht="20.100000000000001" customHeight="1">
      <c r="A249" s="424"/>
      <c r="B249" s="425"/>
      <c r="C249" s="404" t="s">
        <v>53</v>
      </c>
      <c r="D249" s="401"/>
      <c r="E249" s="82" t="s">
        <v>33</v>
      </c>
      <c r="F249" s="402">
        <f t="shared" si="3"/>
        <v>0</v>
      </c>
      <c r="G249" s="403"/>
      <c r="H249" s="403"/>
      <c r="I249"/>
      <c r="J249"/>
      <c r="K249"/>
      <c r="L249"/>
      <c r="M249"/>
      <c r="N249"/>
      <c r="O249"/>
      <c r="P249"/>
    </row>
    <row r="250" spans="1:16" ht="20.100000000000001" customHeight="1">
      <c r="A250" s="424"/>
      <c r="B250" s="425"/>
      <c r="C250" s="404"/>
      <c r="D250" s="401"/>
      <c r="E250" s="82" t="s">
        <v>2</v>
      </c>
      <c r="F250" s="402">
        <f t="shared" si="3"/>
        <v>0</v>
      </c>
      <c r="G250" s="403"/>
      <c r="H250" s="403"/>
      <c r="I250"/>
      <c r="J250"/>
      <c r="K250"/>
      <c r="L250"/>
      <c r="M250"/>
      <c r="N250"/>
      <c r="O250"/>
      <c r="P250"/>
    </row>
    <row r="251" spans="1:16" ht="20.100000000000001" customHeight="1">
      <c r="A251" s="424"/>
      <c r="B251" s="425"/>
      <c r="C251" s="404"/>
      <c r="D251" s="401"/>
      <c r="E251" s="82" t="s">
        <v>31</v>
      </c>
      <c r="F251" s="402">
        <f t="shared" si="3"/>
        <v>0</v>
      </c>
      <c r="G251" s="403"/>
      <c r="H251" s="403"/>
      <c r="I251"/>
      <c r="J251"/>
      <c r="K251"/>
      <c r="L251"/>
      <c r="M251"/>
      <c r="N251"/>
      <c r="O251"/>
      <c r="P251"/>
    </row>
    <row r="252" spans="1:16" ht="20.100000000000001" customHeight="1">
      <c r="A252" s="424"/>
      <c r="B252" s="425"/>
      <c r="C252" s="404"/>
      <c r="D252" s="401"/>
      <c r="E252" s="92" t="s">
        <v>35</v>
      </c>
      <c r="F252" s="402">
        <f t="shared" si="3"/>
        <v>0</v>
      </c>
      <c r="G252" s="403"/>
      <c r="H252" s="403"/>
      <c r="I252"/>
      <c r="J252"/>
      <c r="K252"/>
      <c r="L252"/>
      <c r="M252"/>
      <c r="N252"/>
      <c r="O252"/>
      <c r="P252"/>
    </row>
    <row r="253" spans="1:16" ht="20.100000000000001" customHeight="1">
      <c r="A253" s="424"/>
      <c r="B253" s="425"/>
      <c r="C253" s="404"/>
      <c r="D253" s="401"/>
      <c r="E253" s="82" t="s">
        <v>22</v>
      </c>
      <c r="F253" s="402">
        <f t="shared" si="3"/>
        <v>0</v>
      </c>
      <c r="G253" s="403"/>
      <c r="H253" s="403"/>
      <c r="I253"/>
      <c r="J253"/>
      <c r="K253"/>
      <c r="L253"/>
      <c r="M253"/>
      <c r="N253"/>
      <c r="O253"/>
      <c r="P253"/>
    </row>
    <row r="254" spans="1:16" ht="20.100000000000001" customHeight="1">
      <c r="A254" s="424"/>
      <c r="B254" s="425"/>
      <c r="C254" s="420" t="s">
        <v>102</v>
      </c>
      <c r="D254" s="421"/>
      <c r="E254" s="82" t="s">
        <v>10</v>
      </c>
      <c r="F254" s="402">
        <f t="shared" si="3"/>
        <v>0</v>
      </c>
      <c r="G254" s="403"/>
      <c r="H254" s="403"/>
      <c r="I254"/>
      <c r="J254"/>
      <c r="K254"/>
      <c r="L254"/>
      <c r="M254"/>
      <c r="N254"/>
      <c r="O254"/>
      <c r="P254"/>
    </row>
    <row r="255" spans="1:16" ht="20.100000000000001" customHeight="1">
      <c r="A255" s="424"/>
      <c r="B255" s="425"/>
      <c r="C255" s="400" t="s">
        <v>20</v>
      </c>
      <c r="D255" s="400"/>
      <c r="E255" s="401"/>
      <c r="F255" s="402">
        <f>SUM($F$238:$H$254)</f>
        <v>0</v>
      </c>
      <c r="G255" s="403"/>
      <c r="H255" s="403"/>
      <c r="I255"/>
      <c r="J255"/>
      <c r="K255"/>
      <c r="L255"/>
      <c r="M255"/>
      <c r="N255"/>
      <c r="O255"/>
      <c r="P255"/>
    </row>
    <row r="256" spans="1:16" ht="20.100000000000001" customHeight="1">
      <c r="A256" s="424"/>
      <c r="B256" s="425"/>
      <c r="C256" s="404" t="s">
        <v>17</v>
      </c>
      <c r="D256" s="404"/>
      <c r="E256" s="401"/>
      <c r="F256" s="405"/>
      <c r="G256" s="406"/>
      <c r="H256" s="406"/>
      <c r="I256"/>
      <c r="J256"/>
      <c r="K256"/>
      <c r="L256"/>
      <c r="M256"/>
      <c r="N256"/>
      <c r="O256"/>
      <c r="P256"/>
    </row>
    <row r="257" spans="1:16" ht="20.100000000000001" customHeight="1">
      <c r="A257" s="426"/>
      <c r="B257" s="427"/>
      <c r="C257" s="400" t="s">
        <v>36</v>
      </c>
      <c r="D257" s="400"/>
      <c r="E257" s="401"/>
      <c r="F257" s="402">
        <f>$F$255-$F$256</f>
        <v>0</v>
      </c>
      <c r="G257" s="403"/>
      <c r="H257" s="403"/>
      <c r="I257"/>
      <c r="J257"/>
      <c r="K257"/>
      <c r="L257"/>
      <c r="M257"/>
      <c r="N257"/>
      <c r="O257"/>
      <c r="P257"/>
    </row>
    <row r="258" spans="1:16" ht="20.100000000000001" customHeight="1">
      <c r="A258" s="414" t="s">
        <v>46</v>
      </c>
      <c r="B258" s="415"/>
      <c r="C258" s="404" t="s">
        <v>52</v>
      </c>
      <c r="D258" s="401"/>
      <c r="E258" s="82" t="s">
        <v>28</v>
      </c>
      <c r="F258" s="407">
        <f t="shared" ref="F258:F274" si="4">SUMIFS($Q$10:$Q$159,$D$10:$D$159,$E258,$R$10:$R$159,"○")</f>
        <v>0</v>
      </c>
      <c r="G258" s="403"/>
      <c r="H258" s="403"/>
      <c r="I258"/>
      <c r="J258"/>
      <c r="K258"/>
      <c r="L258"/>
      <c r="M258"/>
      <c r="N258"/>
      <c r="O258"/>
      <c r="P258"/>
    </row>
    <row r="259" spans="1:16" ht="20.100000000000001" customHeight="1">
      <c r="A259" s="416"/>
      <c r="B259" s="417"/>
      <c r="C259" s="404"/>
      <c r="D259" s="401"/>
      <c r="E259" s="82" t="s">
        <v>29</v>
      </c>
      <c r="F259" s="407">
        <f t="shared" si="4"/>
        <v>0</v>
      </c>
      <c r="G259" s="403"/>
      <c r="H259" s="403"/>
      <c r="I259"/>
      <c r="J259"/>
      <c r="K259"/>
      <c r="L259"/>
      <c r="M259"/>
      <c r="N259"/>
      <c r="O259"/>
      <c r="P259"/>
    </row>
    <row r="260" spans="1:16" ht="20.100000000000001" customHeight="1">
      <c r="A260" s="416"/>
      <c r="B260" s="417"/>
      <c r="C260" s="404"/>
      <c r="D260" s="401"/>
      <c r="E260" s="82" t="s">
        <v>5</v>
      </c>
      <c r="F260" s="407">
        <f t="shared" si="4"/>
        <v>0</v>
      </c>
      <c r="G260" s="403"/>
      <c r="H260" s="403"/>
      <c r="I260"/>
      <c r="J260"/>
      <c r="K260"/>
      <c r="L260"/>
      <c r="M260"/>
      <c r="N260"/>
      <c r="O260"/>
      <c r="P260"/>
    </row>
    <row r="261" spans="1:16" ht="20.100000000000001" customHeight="1">
      <c r="A261" s="416"/>
      <c r="B261" s="417"/>
      <c r="C261" s="404" t="s">
        <v>103</v>
      </c>
      <c r="D261" s="401"/>
      <c r="E261" s="82" t="s">
        <v>3</v>
      </c>
      <c r="F261" s="407">
        <f t="shared" si="4"/>
        <v>0</v>
      </c>
      <c r="G261" s="403"/>
      <c r="H261" s="403"/>
      <c r="I261"/>
      <c r="J261"/>
      <c r="K261"/>
      <c r="L261"/>
      <c r="M261"/>
      <c r="N261"/>
      <c r="O261"/>
      <c r="P261"/>
    </row>
    <row r="262" spans="1:16" ht="20.100000000000001" customHeight="1">
      <c r="A262" s="416"/>
      <c r="B262" s="417"/>
      <c r="C262" s="404"/>
      <c r="D262" s="401"/>
      <c r="E262" s="82" t="s">
        <v>30</v>
      </c>
      <c r="F262" s="407">
        <f t="shared" si="4"/>
        <v>0</v>
      </c>
      <c r="G262" s="403"/>
      <c r="H262" s="403"/>
      <c r="I262"/>
      <c r="J262"/>
      <c r="K262"/>
      <c r="L262"/>
      <c r="M262"/>
      <c r="N262"/>
      <c r="O262"/>
      <c r="P262"/>
    </row>
    <row r="263" spans="1:16" ht="20.100000000000001" customHeight="1">
      <c r="A263" s="416"/>
      <c r="B263" s="417"/>
      <c r="C263" s="404"/>
      <c r="D263" s="401"/>
      <c r="E263" s="82" t="s">
        <v>4</v>
      </c>
      <c r="F263" s="407">
        <f t="shared" si="4"/>
        <v>0</v>
      </c>
      <c r="G263" s="403"/>
      <c r="H263" s="403"/>
      <c r="I263"/>
      <c r="J263"/>
      <c r="K263"/>
      <c r="L263"/>
      <c r="M263"/>
      <c r="N263"/>
      <c r="O263"/>
      <c r="P263"/>
    </row>
    <row r="264" spans="1:16" ht="20.100000000000001" customHeight="1">
      <c r="A264" s="416"/>
      <c r="B264" s="417"/>
      <c r="C264" s="404"/>
      <c r="D264" s="401"/>
      <c r="E264" s="82" t="s">
        <v>32</v>
      </c>
      <c r="F264" s="407">
        <f t="shared" si="4"/>
        <v>0</v>
      </c>
      <c r="G264" s="403"/>
      <c r="H264" s="403"/>
      <c r="I264"/>
      <c r="J264"/>
      <c r="K264"/>
      <c r="L264"/>
      <c r="M264"/>
      <c r="N264"/>
      <c r="O264"/>
      <c r="P264"/>
    </row>
    <row r="265" spans="1:16" ht="20.100000000000001" customHeight="1">
      <c r="A265" s="416"/>
      <c r="B265" s="417"/>
      <c r="C265" s="404"/>
      <c r="D265" s="401"/>
      <c r="E265" s="82" t="s">
        <v>27</v>
      </c>
      <c r="F265" s="407">
        <f t="shared" si="4"/>
        <v>0</v>
      </c>
      <c r="G265" s="403"/>
      <c r="H265" s="403"/>
      <c r="I265"/>
      <c r="J265"/>
      <c r="K265"/>
      <c r="L265"/>
      <c r="M265"/>
      <c r="N265"/>
      <c r="O265"/>
      <c r="P265"/>
    </row>
    <row r="266" spans="1:16" ht="20.100000000000001" customHeight="1">
      <c r="A266" s="416"/>
      <c r="B266" s="417"/>
      <c r="C266" s="404" t="s">
        <v>41</v>
      </c>
      <c r="D266" s="401"/>
      <c r="E266" s="82" t="s">
        <v>1</v>
      </c>
      <c r="F266" s="407">
        <f t="shared" si="4"/>
        <v>0</v>
      </c>
      <c r="G266" s="403"/>
      <c r="H266" s="403"/>
      <c r="I266"/>
      <c r="J266"/>
      <c r="K266"/>
      <c r="L266"/>
      <c r="M266"/>
      <c r="N266"/>
      <c r="O266"/>
      <c r="P266"/>
    </row>
    <row r="267" spans="1:16" ht="20.100000000000001" customHeight="1">
      <c r="A267" s="416"/>
      <c r="B267" s="417"/>
      <c r="C267" s="404"/>
      <c r="D267" s="401"/>
      <c r="E267" s="82" t="s">
        <v>34</v>
      </c>
      <c r="F267" s="407">
        <f t="shared" si="4"/>
        <v>0</v>
      </c>
      <c r="G267" s="403"/>
      <c r="H267" s="403"/>
      <c r="I267"/>
      <c r="J267"/>
      <c r="K267"/>
      <c r="L267"/>
      <c r="M267"/>
      <c r="N267"/>
      <c r="O267"/>
      <c r="P267"/>
    </row>
    <row r="268" spans="1:16" ht="20.100000000000001" customHeight="1">
      <c r="A268" s="416"/>
      <c r="B268" s="417"/>
      <c r="C268" s="404"/>
      <c r="D268" s="401"/>
      <c r="E268" s="82" t="s">
        <v>11</v>
      </c>
      <c r="F268" s="407">
        <f t="shared" si="4"/>
        <v>0</v>
      </c>
      <c r="G268" s="403"/>
      <c r="H268" s="403"/>
      <c r="I268"/>
      <c r="J268"/>
      <c r="K268"/>
      <c r="L268"/>
      <c r="M268"/>
      <c r="N268"/>
      <c r="O268"/>
      <c r="P268"/>
    </row>
    <row r="269" spans="1:16" ht="20.100000000000001" customHeight="1">
      <c r="A269" s="416"/>
      <c r="B269" s="417"/>
      <c r="C269" s="404" t="s">
        <v>53</v>
      </c>
      <c r="D269" s="401"/>
      <c r="E269" s="82" t="s">
        <v>33</v>
      </c>
      <c r="F269" s="407">
        <f t="shared" si="4"/>
        <v>0</v>
      </c>
      <c r="G269" s="403"/>
      <c r="H269" s="403"/>
      <c r="I269"/>
      <c r="J269"/>
      <c r="K269"/>
      <c r="L269"/>
      <c r="M269"/>
      <c r="N269"/>
      <c r="O269"/>
      <c r="P269"/>
    </row>
    <row r="270" spans="1:16" ht="20.100000000000001" customHeight="1">
      <c r="A270" s="416"/>
      <c r="B270" s="417"/>
      <c r="C270" s="404"/>
      <c r="D270" s="401"/>
      <c r="E270" s="82" t="s">
        <v>2</v>
      </c>
      <c r="F270" s="407">
        <f t="shared" si="4"/>
        <v>0</v>
      </c>
      <c r="G270" s="403"/>
      <c r="H270" s="403"/>
      <c r="I270"/>
      <c r="J270"/>
      <c r="K270"/>
      <c r="L270"/>
      <c r="M270"/>
      <c r="N270"/>
      <c r="O270"/>
      <c r="P270"/>
    </row>
    <row r="271" spans="1:16" ht="20.100000000000001" customHeight="1">
      <c r="A271" s="416"/>
      <c r="B271" s="417"/>
      <c r="C271" s="404"/>
      <c r="D271" s="401"/>
      <c r="E271" s="82" t="s">
        <v>31</v>
      </c>
      <c r="F271" s="407">
        <f t="shared" si="4"/>
        <v>0</v>
      </c>
      <c r="G271" s="403"/>
      <c r="H271" s="403"/>
      <c r="I271"/>
      <c r="J271"/>
      <c r="K271"/>
      <c r="L271"/>
      <c r="M271"/>
      <c r="N271"/>
      <c r="O271"/>
      <c r="P271"/>
    </row>
    <row r="272" spans="1:16" ht="20.100000000000001" customHeight="1">
      <c r="A272" s="416"/>
      <c r="B272" s="417"/>
      <c r="C272" s="404"/>
      <c r="D272" s="401"/>
      <c r="E272" s="82" t="s">
        <v>35</v>
      </c>
      <c r="F272" s="407">
        <f t="shared" si="4"/>
        <v>0</v>
      </c>
      <c r="G272" s="403"/>
      <c r="H272" s="403"/>
      <c r="I272"/>
      <c r="J272"/>
      <c r="K272"/>
      <c r="L272"/>
      <c r="M272"/>
      <c r="N272"/>
      <c r="O272"/>
      <c r="P272"/>
    </row>
    <row r="273" spans="1:24" ht="20.100000000000001" customHeight="1">
      <c r="A273" s="416"/>
      <c r="B273" s="417"/>
      <c r="C273" s="404"/>
      <c r="D273" s="401"/>
      <c r="E273" s="82" t="s">
        <v>22</v>
      </c>
      <c r="F273" s="407">
        <f t="shared" si="4"/>
        <v>0</v>
      </c>
      <c r="G273" s="403"/>
      <c r="H273" s="403"/>
      <c r="I273"/>
      <c r="J273"/>
      <c r="K273"/>
      <c r="L273"/>
      <c r="M273"/>
      <c r="N273"/>
      <c r="O273"/>
      <c r="P273"/>
    </row>
    <row r="274" spans="1:24" ht="20.100000000000001" customHeight="1">
      <c r="A274" s="416"/>
      <c r="B274" s="417"/>
      <c r="C274" s="420" t="s">
        <v>102</v>
      </c>
      <c r="D274" s="421"/>
      <c r="E274" s="82" t="s">
        <v>10</v>
      </c>
      <c r="F274" s="407">
        <f t="shared" si="4"/>
        <v>0</v>
      </c>
      <c r="G274" s="403"/>
      <c r="H274" s="403"/>
      <c r="I274"/>
      <c r="J274"/>
      <c r="K274"/>
      <c r="L274"/>
      <c r="M274"/>
      <c r="N274"/>
      <c r="O274"/>
      <c r="P274"/>
    </row>
    <row r="275" spans="1:24" ht="20.100000000000001" customHeight="1" thickBot="1">
      <c r="A275" s="418"/>
      <c r="B275" s="419"/>
      <c r="C275" s="400" t="s">
        <v>71</v>
      </c>
      <c r="D275" s="400"/>
      <c r="E275" s="401"/>
      <c r="F275" s="408">
        <f>SUM($F$258:$H$274)</f>
        <v>0</v>
      </c>
      <c r="G275" s="409"/>
      <c r="H275" s="409"/>
      <c r="I275"/>
      <c r="J275"/>
      <c r="K275"/>
      <c r="L275"/>
      <c r="M275"/>
      <c r="N275"/>
      <c r="O275"/>
      <c r="P275"/>
    </row>
    <row r="276" spans="1:24" ht="20.100000000000001" customHeight="1" thickTop="1">
      <c r="A276" s="410" t="s">
        <v>72</v>
      </c>
      <c r="B276" s="410"/>
      <c r="C276" s="411"/>
      <c r="D276" s="411"/>
      <c r="E276" s="411"/>
      <c r="F276" s="412">
        <f>SUM($F$255,$F$275)</f>
        <v>0</v>
      </c>
      <c r="G276" s="413"/>
      <c r="H276" s="413"/>
      <c r="I276"/>
      <c r="J276"/>
      <c r="K276"/>
      <c r="L276"/>
      <c r="M276"/>
      <c r="N276"/>
      <c r="O276"/>
      <c r="P276"/>
    </row>
    <row r="277" spans="1:24">
      <c r="W277" s="4"/>
      <c r="X277" s="2"/>
    </row>
  </sheetData>
  <sheetProtection password="DF8A" sheet="1" objects="1" scenarios="1" formatRows="0"/>
  <mergeCells count="349">
    <mergeCell ref="C168:D168"/>
    <mergeCell ref="C169:D169"/>
    <mergeCell ref="C180:D180"/>
    <mergeCell ref="C181:D181"/>
    <mergeCell ref="C182:D182"/>
    <mergeCell ref="C174:D174"/>
    <mergeCell ref="C175:D175"/>
    <mergeCell ref="C176:D176"/>
    <mergeCell ref="E162:M162"/>
    <mergeCell ref="E163:M163"/>
    <mergeCell ref="F165:K165"/>
    <mergeCell ref="F166:K166"/>
    <mergeCell ref="C177:D177"/>
    <mergeCell ref="C178:D178"/>
    <mergeCell ref="C179:D179"/>
    <mergeCell ref="C170:D170"/>
    <mergeCell ref="C171:D171"/>
    <mergeCell ref="C172:D172"/>
    <mergeCell ref="C173:D173"/>
    <mergeCell ref="C3:C4"/>
    <mergeCell ref="E3:M3"/>
    <mergeCell ref="E4:M4"/>
    <mergeCell ref="C6:D6"/>
    <mergeCell ref="F6:K6"/>
    <mergeCell ref="C7:D7"/>
    <mergeCell ref="F7:K7"/>
    <mergeCell ref="M6:Q7"/>
    <mergeCell ref="C162:C163"/>
    <mergeCell ref="C204:D204"/>
    <mergeCell ref="C205:D205"/>
    <mergeCell ref="C195:D195"/>
    <mergeCell ref="C196:D196"/>
    <mergeCell ref="C197:D197"/>
    <mergeCell ref="C206:D206"/>
    <mergeCell ref="C207:D207"/>
    <mergeCell ref="C208:D208"/>
    <mergeCell ref="C209:D209"/>
    <mergeCell ref="C183:D183"/>
    <mergeCell ref="C184:D184"/>
    <mergeCell ref="C185:D185"/>
    <mergeCell ref="C201:D201"/>
    <mergeCell ref="C202:D202"/>
    <mergeCell ref="C203:D203"/>
    <mergeCell ref="C186:D186"/>
    <mergeCell ref="C187:D187"/>
    <mergeCell ref="C188:D188"/>
    <mergeCell ref="C189:D189"/>
    <mergeCell ref="C190:D190"/>
    <mergeCell ref="C191:D191"/>
    <mergeCell ref="C198:D198"/>
    <mergeCell ref="C199:D199"/>
    <mergeCell ref="C200:D200"/>
    <mergeCell ref="C192:D192"/>
    <mergeCell ref="C193:D193"/>
    <mergeCell ref="C194:D194"/>
    <mergeCell ref="F222:H222"/>
    <mergeCell ref="A223:E223"/>
    <mergeCell ref="F223:H223"/>
    <mergeCell ref="C210:D210"/>
    <mergeCell ref="C211:D211"/>
    <mergeCell ref="C212:D212"/>
    <mergeCell ref="C213:D213"/>
    <mergeCell ref="C214:D214"/>
    <mergeCell ref="C215:D215"/>
    <mergeCell ref="A217:B217"/>
    <mergeCell ref="A218:B218"/>
    <mergeCell ref="C216:D216"/>
    <mergeCell ref="C217:D217"/>
    <mergeCell ref="C218:D218"/>
    <mergeCell ref="A212:B212"/>
    <mergeCell ref="A213:B213"/>
    <mergeCell ref="A214:B214"/>
    <mergeCell ref="A215:B215"/>
    <mergeCell ref="A216:B216"/>
    <mergeCell ref="F224:H224"/>
    <mergeCell ref="A225:E225"/>
    <mergeCell ref="F225:H225"/>
    <mergeCell ref="A226:A230"/>
    <mergeCell ref="C226:E226"/>
    <mergeCell ref="F226:H226"/>
    <mergeCell ref="C227:E227"/>
    <mergeCell ref="F227:H227"/>
    <mergeCell ref="C228:E228"/>
    <mergeCell ref="A224:E224"/>
    <mergeCell ref="F232:H232"/>
    <mergeCell ref="A233:E233"/>
    <mergeCell ref="F233:H233"/>
    <mergeCell ref="C237:D237"/>
    <mergeCell ref="F237:H237"/>
    <mergeCell ref="F228:H228"/>
    <mergeCell ref="C229:E229"/>
    <mergeCell ref="F229:H229"/>
    <mergeCell ref="C230:E230"/>
    <mergeCell ref="F230:H230"/>
    <mergeCell ref="A231:E231"/>
    <mergeCell ref="F231:H231"/>
    <mergeCell ref="A237:B237"/>
    <mergeCell ref="A232:E232"/>
    <mergeCell ref="F238:H238"/>
    <mergeCell ref="F239:H239"/>
    <mergeCell ref="F240:H240"/>
    <mergeCell ref="C241:D245"/>
    <mergeCell ref="F241:H241"/>
    <mergeCell ref="F242:H242"/>
    <mergeCell ref="F243:H243"/>
    <mergeCell ref="F244:H244"/>
    <mergeCell ref="C254:D254"/>
    <mergeCell ref="F254:H254"/>
    <mergeCell ref="F245:H245"/>
    <mergeCell ref="C246:D248"/>
    <mergeCell ref="F246:H246"/>
    <mergeCell ref="F247:H247"/>
    <mergeCell ref="F248:H248"/>
    <mergeCell ref="C249:D253"/>
    <mergeCell ref="F249:H249"/>
    <mergeCell ref="F250:H250"/>
    <mergeCell ref="F251:H251"/>
    <mergeCell ref="F253:H253"/>
    <mergeCell ref="F252:H252"/>
    <mergeCell ref="F267:H267"/>
    <mergeCell ref="F268:H268"/>
    <mergeCell ref="C257:E257"/>
    <mergeCell ref="F257:H257"/>
    <mergeCell ref="C258:D260"/>
    <mergeCell ref="F258:H258"/>
    <mergeCell ref="F259:H259"/>
    <mergeCell ref="F260:H260"/>
    <mergeCell ref="C261:D265"/>
    <mergeCell ref="F261:H261"/>
    <mergeCell ref="F262:H262"/>
    <mergeCell ref="C255:E255"/>
    <mergeCell ref="F255:H255"/>
    <mergeCell ref="C256:E256"/>
    <mergeCell ref="F256:H256"/>
    <mergeCell ref="F274:H274"/>
    <mergeCell ref="C275:E275"/>
    <mergeCell ref="F275:H275"/>
    <mergeCell ref="A276:E276"/>
    <mergeCell ref="F276:H276"/>
    <mergeCell ref="C269:D273"/>
    <mergeCell ref="F269:H269"/>
    <mergeCell ref="F270:H270"/>
    <mergeCell ref="F271:H271"/>
    <mergeCell ref="F272:H272"/>
    <mergeCell ref="F273:H273"/>
    <mergeCell ref="A258:B275"/>
    <mergeCell ref="C274:D274"/>
    <mergeCell ref="A238:B257"/>
    <mergeCell ref="C238:D240"/>
    <mergeCell ref="F263:H263"/>
    <mergeCell ref="F264:H264"/>
    <mergeCell ref="F265:H265"/>
    <mergeCell ref="C266:D268"/>
    <mergeCell ref="F266:H266"/>
    <mergeCell ref="A9:B9"/>
    <mergeCell ref="A168:B16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49:B49"/>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66:B66"/>
    <mergeCell ref="A67:B67"/>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49:B149"/>
    <mergeCell ref="A150:B150"/>
    <mergeCell ref="A158:B158"/>
    <mergeCell ref="A159:B159"/>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s>
  <phoneticPr fontId="6"/>
  <conditionalFormatting sqref="O51:O106 G51:G106 I51:I106 L51:L106">
    <cfRule type="expression" dxfId="739" priority="372">
      <formula>INDIRECT(ADDRESS(ROW(),COLUMN()))=TRUNC(INDIRECT(ADDRESS(ROW(),COLUMN())))</formula>
    </cfRule>
  </conditionalFormatting>
  <conditionalFormatting sqref="O27:O50">
    <cfRule type="expression" dxfId="738" priority="368">
      <formula>INDIRECT(ADDRESS(ROW(),COLUMN()))=TRUNC(INDIRECT(ADDRESS(ROW(),COLUMN())))</formula>
    </cfRule>
  </conditionalFormatting>
  <conditionalFormatting sqref="G48:G50">
    <cfRule type="expression" dxfId="737" priority="371">
      <formula>INDIRECT(ADDRESS(ROW(),COLUMN()))=TRUNC(INDIRECT(ADDRESS(ROW(),COLUMN())))</formula>
    </cfRule>
  </conditionalFormatting>
  <conditionalFormatting sqref="I45 I48:I50">
    <cfRule type="expression" dxfId="736" priority="370">
      <formula>INDIRECT(ADDRESS(ROW(),COLUMN()))=TRUNC(INDIRECT(ADDRESS(ROW(),COLUMN())))</formula>
    </cfRule>
  </conditionalFormatting>
  <conditionalFormatting sqref="L29:L50">
    <cfRule type="expression" dxfId="735" priority="369">
      <formula>INDIRECT(ADDRESS(ROW(),COLUMN()))=TRUNC(INDIRECT(ADDRESS(ROW(),COLUMN())))</formula>
    </cfRule>
  </conditionalFormatting>
  <conditionalFormatting sqref="O10">
    <cfRule type="expression" dxfId="734" priority="366">
      <formula>INDIRECT(ADDRESS(ROW(),COLUMN()))=TRUNC(INDIRECT(ADDRESS(ROW(),COLUMN())))</formula>
    </cfRule>
  </conditionalFormatting>
  <conditionalFormatting sqref="L10">
    <cfRule type="expression" dxfId="733" priority="367">
      <formula>INDIRECT(ADDRESS(ROW(),COLUMN()))=TRUNC(INDIRECT(ADDRESS(ROW(),COLUMN())))</formula>
    </cfRule>
  </conditionalFormatting>
  <conditionalFormatting sqref="O11">
    <cfRule type="expression" dxfId="732" priority="364">
      <formula>INDIRECT(ADDRESS(ROW(),COLUMN()))=TRUNC(INDIRECT(ADDRESS(ROW(),COLUMN())))</formula>
    </cfRule>
  </conditionalFormatting>
  <conditionalFormatting sqref="L11">
    <cfRule type="expression" dxfId="731" priority="365">
      <formula>INDIRECT(ADDRESS(ROW(),COLUMN()))=TRUNC(INDIRECT(ADDRESS(ROW(),COLUMN())))</formula>
    </cfRule>
  </conditionalFormatting>
  <conditionalFormatting sqref="O12:O26">
    <cfRule type="expression" dxfId="730" priority="361">
      <formula>INDIRECT(ADDRESS(ROW(),COLUMN()))=TRUNC(INDIRECT(ADDRESS(ROW(),COLUMN())))</formula>
    </cfRule>
  </conditionalFormatting>
  <conditionalFormatting sqref="I21:I25">
    <cfRule type="expression" dxfId="729" priority="363">
      <formula>INDIRECT(ADDRESS(ROW(),COLUMN()))=TRUNC(INDIRECT(ADDRESS(ROW(),COLUMN())))</formula>
    </cfRule>
  </conditionalFormatting>
  <conditionalFormatting sqref="L12:L25">
    <cfRule type="expression" dxfId="728" priority="362">
      <formula>INDIRECT(ADDRESS(ROW(),COLUMN()))=TRUNC(INDIRECT(ADDRESS(ROW(),COLUMN())))</formula>
    </cfRule>
  </conditionalFormatting>
  <conditionalFormatting sqref="G10 G15">
    <cfRule type="expression" dxfId="727" priority="360">
      <formula>INDIRECT(ADDRESS(ROW(),COLUMN()))=TRUNC(INDIRECT(ADDRESS(ROW(),COLUMN())))</formula>
    </cfRule>
  </conditionalFormatting>
  <conditionalFormatting sqref="I10 I15">
    <cfRule type="expression" dxfId="726" priority="359">
      <formula>INDIRECT(ADDRESS(ROW(),COLUMN()))=TRUNC(INDIRECT(ADDRESS(ROW(),COLUMN())))</formula>
    </cfRule>
  </conditionalFormatting>
  <conditionalFormatting sqref="G12">
    <cfRule type="expression" dxfId="725" priority="358">
      <formula>INDIRECT(ADDRESS(ROW(),COLUMN()))=TRUNC(INDIRECT(ADDRESS(ROW(),COLUMN())))</formula>
    </cfRule>
  </conditionalFormatting>
  <conditionalFormatting sqref="I12">
    <cfRule type="expression" dxfId="724" priority="357">
      <formula>INDIRECT(ADDRESS(ROW(),COLUMN()))=TRUNC(INDIRECT(ADDRESS(ROW(),COLUMN())))</formula>
    </cfRule>
  </conditionalFormatting>
  <conditionalFormatting sqref="G14">
    <cfRule type="expression" dxfId="723" priority="356">
      <formula>INDIRECT(ADDRESS(ROW(),COLUMN()))=TRUNC(INDIRECT(ADDRESS(ROW(),COLUMN())))</formula>
    </cfRule>
  </conditionalFormatting>
  <conditionalFormatting sqref="I14">
    <cfRule type="expression" dxfId="722" priority="355">
      <formula>INDIRECT(ADDRESS(ROW(),COLUMN()))=TRUNC(INDIRECT(ADDRESS(ROW(),COLUMN())))</formula>
    </cfRule>
  </conditionalFormatting>
  <conditionalFormatting sqref="G11">
    <cfRule type="expression" dxfId="721" priority="354">
      <formula>INDIRECT(ADDRESS(ROW(),COLUMN()))=TRUNC(INDIRECT(ADDRESS(ROW(),COLUMN())))</formula>
    </cfRule>
  </conditionalFormatting>
  <conditionalFormatting sqref="I11">
    <cfRule type="expression" dxfId="720" priority="353">
      <formula>INDIRECT(ADDRESS(ROW(),COLUMN()))=TRUNC(INDIRECT(ADDRESS(ROW(),COLUMN())))</formula>
    </cfRule>
  </conditionalFormatting>
  <conditionalFormatting sqref="G13">
    <cfRule type="expression" dxfId="719" priority="352">
      <formula>INDIRECT(ADDRESS(ROW(),COLUMN()))=TRUNC(INDIRECT(ADDRESS(ROW(),COLUMN())))</formula>
    </cfRule>
  </conditionalFormatting>
  <conditionalFormatting sqref="I13">
    <cfRule type="expression" dxfId="718" priority="351">
      <formula>INDIRECT(ADDRESS(ROW(),COLUMN()))=TRUNC(INDIRECT(ADDRESS(ROW(),COLUMN())))</formula>
    </cfRule>
  </conditionalFormatting>
  <conditionalFormatting sqref="G16 G19">
    <cfRule type="expression" dxfId="717" priority="350">
      <formula>INDIRECT(ADDRESS(ROW(),COLUMN()))=TRUNC(INDIRECT(ADDRESS(ROW(),COLUMN())))</formula>
    </cfRule>
  </conditionalFormatting>
  <conditionalFormatting sqref="I16 I19">
    <cfRule type="expression" dxfId="716" priority="349">
      <formula>INDIRECT(ADDRESS(ROW(),COLUMN()))=TRUNC(INDIRECT(ADDRESS(ROW(),COLUMN())))</formula>
    </cfRule>
  </conditionalFormatting>
  <conditionalFormatting sqref="G17">
    <cfRule type="expression" dxfId="715" priority="348">
      <formula>INDIRECT(ADDRESS(ROW(),COLUMN()))=TRUNC(INDIRECT(ADDRESS(ROW(),COLUMN())))</formula>
    </cfRule>
  </conditionalFormatting>
  <conditionalFormatting sqref="I17">
    <cfRule type="expression" dxfId="714" priority="347">
      <formula>INDIRECT(ADDRESS(ROW(),COLUMN()))=TRUNC(INDIRECT(ADDRESS(ROW(),COLUMN())))</formula>
    </cfRule>
  </conditionalFormatting>
  <conditionalFormatting sqref="G18">
    <cfRule type="expression" dxfId="713" priority="346">
      <formula>INDIRECT(ADDRESS(ROW(),COLUMN()))=TRUNC(INDIRECT(ADDRESS(ROW(),COLUMN())))</formula>
    </cfRule>
  </conditionalFormatting>
  <conditionalFormatting sqref="I18">
    <cfRule type="expression" dxfId="712" priority="345">
      <formula>INDIRECT(ADDRESS(ROW(),COLUMN()))=TRUNC(INDIRECT(ADDRESS(ROW(),COLUMN())))</formula>
    </cfRule>
  </conditionalFormatting>
  <conditionalFormatting sqref="G20">
    <cfRule type="expression" dxfId="711" priority="344">
      <formula>INDIRECT(ADDRESS(ROW(),COLUMN()))=TRUNC(INDIRECT(ADDRESS(ROW(),COLUMN())))</formula>
    </cfRule>
  </conditionalFormatting>
  <conditionalFormatting sqref="I20">
    <cfRule type="expression" dxfId="710" priority="343">
      <formula>INDIRECT(ADDRESS(ROW(),COLUMN()))=TRUNC(INDIRECT(ADDRESS(ROW(),COLUMN())))</formula>
    </cfRule>
  </conditionalFormatting>
  <conditionalFormatting sqref="G21 G23">
    <cfRule type="expression" dxfId="709" priority="342">
      <formula>INDIRECT(ADDRESS(ROW(),COLUMN()))=TRUNC(INDIRECT(ADDRESS(ROW(),COLUMN())))</formula>
    </cfRule>
  </conditionalFormatting>
  <conditionalFormatting sqref="G22">
    <cfRule type="expression" dxfId="708" priority="341">
      <formula>INDIRECT(ADDRESS(ROW(),COLUMN()))=TRUNC(INDIRECT(ADDRESS(ROW(),COLUMN())))</formula>
    </cfRule>
  </conditionalFormatting>
  <conditionalFormatting sqref="G24:G25">
    <cfRule type="expression" dxfId="707" priority="340">
      <formula>INDIRECT(ADDRESS(ROW(),COLUMN()))=TRUNC(INDIRECT(ADDRESS(ROW(),COLUMN())))</formula>
    </cfRule>
  </conditionalFormatting>
  <conditionalFormatting sqref="G26:G28">
    <cfRule type="expression" dxfId="706" priority="339">
      <formula>INDIRECT(ADDRESS(ROW(),COLUMN()))=TRUNC(INDIRECT(ADDRESS(ROW(),COLUMN())))</formula>
    </cfRule>
  </conditionalFormatting>
  <conditionalFormatting sqref="I26:I28">
    <cfRule type="expression" dxfId="705" priority="338">
      <formula>INDIRECT(ADDRESS(ROW(),COLUMN()))=TRUNC(INDIRECT(ADDRESS(ROW(),COLUMN())))</formula>
    </cfRule>
  </conditionalFormatting>
  <conditionalFormatting sqref="L26:L28">
    <cfRule type="expression" dxfId="704" priority="337">
      <formula>INDIRECT(ADDRESS(ROW(),COLUMN()))=TRUNC(INDIRECT(ADDRESS(ROW(),COLUMN())))</formula>
    </cfRule>
  </conditionalFormatting>
  <conditionalFormatting sqref="G29:G30">
    <cfRule type="expression" dxfId="703" priority="336">
      <formula>INDIRECT(ADDRESS(ROW(),COLUMN()))=TRUNC(INDIRECT(ADDRESS(ROW(),COLUMN())))</formula>
    </cfRule>
  </conditionalFormatting>
  <conditionalFormatting sqref="I29:I30">
    <cfRule type="expression" dxfId="702" priority="335">
      <formula>INDIRECT(ADDRESS(ROW(),COLUMN()))=TRUNC(INDIRECT(ADDRESS(ROW(),COLUMN())))</formula>
    </cfRule>
  </conditionalFormatting>
  <conditionalFormatting sqref="G31:G32 G42 G44">
    <cfRule type="expression" dxfId="701" priority="334">
      <formula>INDIRECT(ADDRESS(ROW(),COLUMN()))=TRUNC(INDIRECT(ADDRESS(ROW(),COLUMN())))</formula>
    </cfRule>
  </conditionalFormatting>
  <conditionalFormatting sqref="I31:I32 I42 I44">
    <cfRule type="expression" dxfId="700" priority="333">
      <formula>INDIRECT(ADDRESS(ROW(),COLUMN()))=TRUNC(INDIRECT(ADDRESS(ROW(),COLUMN())))</formula>
    </cfRule>
  </conditionalFormatting>
  <conditionalFormatting sqref="G40">
    <cfRule type="expression" dxfId="699" priority="332">
      <formula>INDIRECT(ADDRESS(ROW(),COLUMN()))=TRUNC(INDIRECT(ADDRESS(ROW(),COLUMN())))</formula>
    </cfRule>
  </conditionalFormatting>
  <conditionalFormatting sqref="I40">
    <cfRule type="expression" dxfId="698" priority="331">
      <formula>INDIRECT(ADDRESS(ROW(),COLUMN()))=TRUNC(INDIRECT(ADDRESS(ROW(),COLUMN())))</formula>
    </cfRule>
  </conditionalFormatting>
  <conditionalFormatting sqref="G37">
    <cfRule type="expression" dxfId="697" priority="330">
      <formula>INDIRECT(ADDRESS(ROW(),COLUMN()))=TRUNC(INDIRECT(ADDRESS(ROW(),COLUMN())))</formula>
    </cfRule>
  </conditionalFormatting>
  <conditionalFormatting sqref="I37">
    <cfRule type="expression" dxfId="696" priority="329">
      <formula>INDIRECT(ADDRESS(ROW(),COLUMN()))=TRUNC(INDIRECT(ADDRESS(ROW(),COLUMN())))</formula>
    </cfRule>
  </conditionalFormatting>
  <conditionalFormatting sqref="G38">
    <cfRule type="expression" dxfId="695" priority="328">
      <formula>INDIRECT(ADDRESS(ROW(),COLUMN()))=TRUNC(INDIRECT(ADDRESS(ROW(),COLUMN())))</formula>
    </cfRule>
  </conditionalFormatting>
  <conditionalFormatting sqref="I38">
    <cfRule type="expression" dxfId="694" priority="327">
      <formula>INDIRECT(ADDRESS(ROW(),COLUMN()))=TRUNC(INDIRECT(ADDRESS(ROW(),COLUMN())))</formula>
    </cfRule>
  </conditionalFormatting>
  <conditionalFormatting sqref="G41">
    <cfRule type="expression" dxfId="693" priority="326">
      <formula>INDIRECT(ADDRESS(ROW(),COLUMN()))=TRUNC(INDIRECT(ADDRESS(ROW(),COLUMN())))</formula>
    </cfRule>
  </conditionalFormatting>
  <conditionalFormatting sqref="I41">
    <cfRule type="expression" dxfId="692" priority="325">
      <formula>INDIRECT(ADDRESS(ROW(),COLUMN()))=TRUNC(INDIRECT(ADDRESS(ROW(),COLUMN())))</formula>
    </cfRule>
  </conditionalFormatting>
  <conditionalFormatting sqref="G43">
    <cfRule type="expression" dxfId="691" priority="324">
      <formula>INDIRECT(ADDRESS(ROW(),COLUMN()))=TRUNC(INDIRECT(ADDRESS(ROW(),COLUMN())))</formula>
    </cfRule>
  </conditionalFormatting>
  <conditionalFormatting sqref="I43">
    <cfRule type="expression" dxfId="690" priority="323">
      <formula>INDIRECT(ADDRESS(ROW(),COLUMN()))=TRUNC(INDIRECT(ADDRESS(ROW(),COLUMN())))</formula>
    </cfRule>
  </conditionalFormatting>
  <conditionalFormatting sqref="G36">
    <cfRule type="expression" dxfId="689" priority="322">
      <formula>INDIRECT(ADDRESS(ROW(),COLUMN()))=TRUNC(INDIRECT(ADDRESS(ROW(),COLUMN())))</formula>
    </cfRule>
  </conditionalFormatting>
  <conditionalFormatting sqref="I36">
    <cfRule type="expression" dxfId="688" priority="321">
      <formula>INDIRECT(ADDRESS(ROW(),COLUMN()))=TRUNC(INDIRECT(ADDRESS(ROW(),COLUMN())))</formula>
    </cfRule>
  </conditionalFormatting>
  <conditionalFormatting sqref="G39">
    <cfRule type="expression" dxfId="687" priority="320">
      <formula>INDIRECT(ADDRESS(ROW(),COLUMN()))=TRUNC(INDIRECT(ADDRESS(ROW(),COLUMN())))</formula>
    </cfRule>
  </conditionalFormatting>
  <conditionalFormatting sqref="I39">
    <cfRule type="expression" dxfId="686" priority="319">
      <formula>INDIRECT(ADDRESS(ROW(),COLUMN()))=TRUNC(INDIRECT(ADDRESS(ROW(),COLUMN())))</formula>
    </cfRule>
  </conditionalFormatting>
  <conditionalFormatting sqref="G35">
    <cfRule type="expression" dxfId="685" priority="318">
      <formula>INDIRECT(ADDRESS(ROW(),COLUMN()))=TRUNC(INDIRECT(ADDRESS(ROW(),COLUMN())))</formula>
    </cfRule>
  </conditionalFormatting>
  <conditionalFormatting sqref="I35">
    <cfRule type="expression" dxfId="684" priority="317">
      <formula>INDIRECT(ADDRESS(ROW(),COLUMN()))=TRUNC(INDIRECT(ADDRESS(ROW(),COLUMN())))</formula>
    </cfRule>
  </conditionalFormatting>
  <conditionalFormatting sqref="G33">
    <cfRule type="expression" dxfId="683" priority="316">
      <formula>INDIRECT(ADDRESS(ROW(),COLUMN()))=TRUNC(INDIRECT(ADDRESS(ROW(),COLUMN())))</formula>
    </cfRule>
  </conditionalFormatting>
  <conditionalFormatting sqref="I33">
    <cfRule type="expression" dxfId="682" priority="315">
      <formula>INDIRECT(ADDRESS(ROW(),COLUMN()))=TRUNC(INDIRECT(ADDRESS(ROW(),COLUMN())))</formula>
    </cfRule>
  </conditionalFormatting>
  <conditionalFormatting sqref="G34">
    <cfRule type="expression" dxfId="681" priority="314">
      <formula>INDIRECT(ADDRESS(ROW(),COLUMN()))=TRUNC(INDIRECT(ADDRESS(ROW(),COLUMN())))</formula>
    </cfRule>
  </conditionalFormatting>
  <conditionalFormatting sqref="I34">
    <cfRule type="expression" dxfId="680" priority="313">
      <formula>INDIRECT(ADDRESS(ROW(),COLUMN()))=TRUNC(INDIRECT(ADDRESS(ROW(),COLUMN())))</formula>
    </cfRule>
  </conditionalFormatting>
  <conditionalFormatting sqref="G45">
    <cfRule type="expression" dxfId="679" priority="312">
      <formula>INDIRECT(ADDRESS(ROW(),COLUMN()))=TRUNC(INDIRECT(ADDRESS(ROW(),COLUMN())))</formula>
    </cfRule>
  </conditionalFormatting>
  <conditionalFormatting sqref="G46:G47">
    <cfRule type="expression" dxfId="678" priority="311">
      <formula>INDIRECT(ADDRESS(ROW(),COLUMN()))=TRUNC(INDIRECT(ADDRESS(ROW(),COLUMN())))</formula>
    </cfRule>
  </conditionalFormatting>
  <conditionalFormatting sqref="I46:I47">
    <cfRule type="expression" dxfId="677" priority="310">
      <formula>INDIRECT(ADDRESS(ROW(),COLUMN()))=TRUNC(INDIRECT(ADDRESS(ROW(),COLUMN())))</formula>
    </cfRule>
  </conditionalFormatting>
  <conditionalFormatting sqref="I169">
    <cfRule type="expression" dxfId="676" priority="308">
      <formula>INDIRECT(ADDRESS(ROW(),COLUMN()))=TRUNC(INDIRECT(ADDRESS(ROW(),COLUMN())))</formula>
    </cfRule>
  </conditionalFormatting>
  <conditionalFormatting sqref="L169">
    <cfRule type="expression" dxfId="675" priority="307">
      <formula>INDIRECT(ADDRESS(ROW(),COLUMN()))=TRUNC(INDIRECT(ADDRESS(ROW(),COLUMN())))</formula>
    </cfRule>
  </conditionalFormatting>
  <conditionalFormatting sqref="O169">
    <cfRule type="expression" dxfId="674" priority="306">
      <formula>INDIRECT(ADDRESS(ROW(),COLUMN()))=TRUNC(INDIRECT(ADDRESS(ROW(),COLUMN())))</formula>
    </cfRule>
  </conditionalFormatting>
  <conditionalFormatting sqref="G171:G218">
    <cfRule type="expression" dxfId="673" priority="305">
      <formula>INDIRECT(ADDRESS(ROW(),COLUMN()))=TRUNC(INDIRECT(ADDRESS(ROW(),COLUMN())))</formula>
    </cfRule>
  </conditionalFormatting>
  <conditionalFormatting sqref="I170:I218">
    <cfRule type="expression" dxfId="672" priority="304">
      <formula>INDIRECT(ADDRESS(ROW(),COLUMN()))=TRUNC(INDIRECT(ADDRESS(ROW(),COLUMN())))</formula>
    </cfRule>
  </conditionalFormatting>
  <conditionalFormatting sqref="L170:L218">
    <cfRule type="expression" dxfId="671" priority="303">
      <formula>INDIRECT(ADDRESS(ROW(),COLUMN()))=TRUNC(INDIRECT(ADDRESS(ROW(),COLUMN())))</formula>
    </cfRule>
  </conditionalFormatting>
  <conditionalFormatting sqref="O170:O218">
    <cfRule type="expression" dxfId="670" priority="302">
      <formula>INDIRECT(ADDRESS(ROW(),COLUMN()))=TRUNC(INDIRECT(ADDRESS(ROW(),COLUMN())))</formula>
    </cfRule>
  </conditionalFormatting>
  <conditionalFormatting sqref="O107:O159 G107:G159 I107:I159 L107:L159">
    <cfRule type="expression" dxfId="669" priority="301">
      <formula>INDIRECT(ADDRESS(ROW(),COLUMN()))=TRUNC(INDIRECT(ADDRESS(ROW(),COLUMN())))</formula>
    </cfRule>
  </conditionalFormatting>
  <conditionalFormatting sqref="G169">
    <cfRule type="expression" dxfId="668" priority="3">
      <formula>INDIRECT(ADDRESS(ROW(),COLUMN()))=TRUNC(INDIRECT(ADDRESS(ROW(),COLUMN())))</formula>
    </cfRule>
  </conditionalFormatting>
  <conditionalFormatting sqref="G170">
    <cfRule type="expression" dxfId="667" priority="2">
      <formula>INDIRECT(ADDRESS(ROW(),COLUMN()))=TRUNC(INDIRECT(ADDRESS(ROW(),COLUMN())))</formula>
    </cfRule>
  </conditionalFormatting>
  <conditionalFormatting sqref="M6:Q7">
    <cfRule type="cellIs" dxfId="666" priority="1" operator="equal">
      <formula>"「費目：その他」で補助対象外に仕分けされていないものがあります。"</formula>
    </cfRule>
  </conditionalFormatting>
  <dataValidations count="7">
    <dataValidation imeMode="off" allowBlank="1" showInputMessage="1" showErrorMessage="1" sqref="G10:G159 I10:I159 L10:L159 O10:O159 Q10:Q159 F238:H276 I169:I218 L169:L218 O169:O218 Q169:Q218 C3 G231:H235 G224:H229 F224:F235 G169:G218" xr:uid="{00000000-0002-0000-0900-000000000000}"/>
    <dataValidation type="list" imeMode="hiragana" allowBlank="1" showInputMessage="1" showErrorMessage="1" sqref="C10:C159" xr:uid="{00000000-0002-0000-0900-000001000000}">
      <formula1>区分</formula1>
    </dataValidation>
    <dataValidation type="list" allowBlank="1" showInputMessage="1" showErrorMessage="1" sqref="R10:R159" xr:uid="{00000000-0002-0000-0900-000002000000}">
      <formula1>"○"</formula1>
    </dataValidation>
    <dataValidation imeMode="disabled" allowBlank="1" showInputMessage="1" showErrorMessage="1" sqref="C7:K7 F166:K166 A10:A159 A169:A218" xr:uid="{00000000-0002-0000-0900-000003000000}"/>
    <dataValidation imeMode="hiragana" allowBlank="1" showInputMessage="1" showErrorMessage="1" sqref="E10:E159 J10:J159 M10:M159 M169:M218 J169:J218 E169:E218" xr:uid="{00000000-0002-0000-0900-000004000000}"/>
    <dataValidation type="list" imeMode="hiragana" allowBlank="1" showInputMessage="1" showErrorMessage="1" sqref="C169:D218" xr:uid="{00000000-0002-0000-0900-000005000000}">
      <formula1>収入</formula1>
    </dataValidation>
    <dataValidation type="list" imeMode="hiragana" allowBlank="1" showInputMessage="1" showErrorMessage="1" sqref="D10:D159" xr:uid="{00000000-0002-0000-0900-000006000000}">
      <formula1>INDIRECT(C10)</formula1>
    </dataValidation>
  </dataValidations>
  <pageMargins left="0.78740157480314965" right="0.39370078740157483" top="0.39370078740157483" bottom="0.59055118110236227" header="0.31496062992125984" footer="0.31496062992125984"/>
  <pageSetup paperSize="9" scale="65" fitToHeight="0" orientation="portrait" r:id="rId1"/>
  <rowBreaks count="2" manualBreakCount="2">
    <brk id="159" max="17" man="1"/>
    <brk id="219" max="16383" man="1"/>
  </rowBreaks>
  <colBreaks count="1" manualBreakCount="1">
    <brk id="1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DB9E31-6034-40ED-BDCA-D701A8A37C63}"/>
</file>

<file path=customXml/itemProps2.xml><?xml version="1.0" encoding="utf-8"?>
<ds:datastoreItem xmlns:ds="http://schemas.openxmlformats.org/officeDocument/2006/customXml" ds:itemID="{60032271-4840-4B41-8202-BC1E4C1617E1}"/>
</file>

<file path=customXml/itemProps3.xml><?xml version="1.0" encoding="utf-8"?>
<ds:datastoreItem xmlns:ds="http://schemas.openxmlformats.org/officeDocument/2006/customXml" ds:itemID="{19C21CAF-D82A-4109-BEBD-4BF410933F7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28</vt:i4>
      </vt:variant>
    </vt:vector>
  </HeadingPairs>
  <TitlesOfParts>
    <vt:vector size="47" baseType="lpstr">
      <vt:lpstr>収支予算書</vt:lpstr>
      <vt:lpstr>内訳書2-4</vt:lpstr>
      <vt:lpstr>内訳書2-5</vt:lpstr>
      <vt:lpstr>内訳書2-6</vt:lpstr>
      <vt:lpstr>内訳書2-7</vt:lpstr>
      <vt:lpstr>内訳書2-8</vt:lpstr>
      <vt:lpstr>内訳書2-9</vt:lpstr>
      <vt:lpstr>内訳書2-10</vt:lpstr>
      <vt:lpstr>内訳書2-11</vt:lpstr>
      <vt:lpstr>内訳書2-12</vt:lpstr>
      <vt:lpstr>内訳書2-13</vt:lpstr>
      <vt:lpstr>内訳書2-14</vt:lpstr>
      <vt:lpstr>内訳書2-15</vt:lpstr>
      <vt:lpstr>内訳書2-16</vt:lpstr>
      <vt:lpstr>内訳書2-17</vt:lpstr>
      <vt:lpstr>内訳書2-18</vt:lpstr>
      <vt:lpstr>内訳書2-19</vt:lpstr>
      <vt:lpstr>内訳書2-20</vt:lpstr>
      <vt:lpstr>マスター</vt:lpstr>
      <vt:lpstr>収支予算書!Print_Area</vt:lpstr>
      <vt:lpstr>'内訳書2-10'!Print_Area</vt:lpstr>
      <vt:lpstr>'内訳書2-11'!Print_Area</vt:lpstr>
      <vt:lpstr>'内訳書2-12'!Print_Area</vt:lpstr>
      <vt:lpstr>'内訳書2-13'!Print_Area</vt:lpstr>
      <vt:lpstr>'内訳書2-14'!Print_Area</vt:lpstr>
      <vt:lpstr>'内訳書2-15'!Print_Area</vt:lpstr>
      <vt:lpstr>'内訳書2-16'!Print_Area</vt:lpstr>
      <vt:lpstr>'内訳書2-17'!Print_Area</vt:lpstr>
      <vt:lpstr>'内訳書2-18'!Print_Area</vt:lpstr>
      <vt:lpstr>'内訳書2-19'!Print_Area</vt:lpstr>
      <vt:lpstr>'内訳書2-20'!Print_Area</vt:lpstr>
      <vt:lpstr>'内訳書2-4'!Print_Area</vt:lpstr>
      <vt:lpstr>'内訳書2-5'!Print_Area</vt:lpstr>
      <vt:lpstr>'内訳書2-6'!Print_Area</vt:lpstr>
      <vt:lpstr>'内訳書2-7'!Print_Area</vt:lpstr>
      <vt:lpstr>'内訳書2-8'!Print_Area</vt:lpstr>
      <vt:lpstr>'内訳書2-9'!Print_Area</vt:lpstr>
      <vt:lpstr>委託費等</vt:lpstr>
      <vt:lpstr>区分</vt:lpstr>
      <vt:lpstr>区分2</vt:lpstr>
      <vt:lpstr>雑役務費・消耗品費等</vt:lpstr>
      <vt:lpstr>事業形態</vt:lpstr>
      <vt:lpstr>収入</vt:lpstr>
      <vt:lpstr>収入2</vt:lpstr>
      <vt:lpstr>出演・音楽・文芸費</vt:lpstr>
      <vt:lpstr>賃金・旅費・報償費</vt:lpstr>
      <vt:lpstr>舞台・会場・設営費等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2019-03-20T14:00:05Z</cp:lastPrinted>
  <dcterms:created xsi:type="dcterms:W3CDTF">2018-04-26T11:11:26Z</dcterms:created>
  <dcterms:modified xsi:type="dcterms:W3CDTF">2019-07-01T07:04:51Z</dcterms:modified>
</cp:coreProperties>
</file>